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public_html\CourseBase\Chapters\ROP\"/>
    </mc:Choice>
  </mc:AlternateContent>
  <bookViews>
    <workbookView xWindow="0" yWindow="0" windowWidth="14955" windowHeight="6900" firstSheet="7" activeTab="11"/>
  </bookViews>
  <sheets>
    <sheet name="1. EOQ-Q" sheetId="4" r:id="rId1"/>
    <sheet name="2. CentDecent" sheetId="24" r:id="rId2"/>
    <sheet name="Discount-FH" sheetId="2" r:id="rId3"/>
    <sheet name="Discount-VH" sheetId="5" r:id="rId4"/>
    <sheet name="JustFormula" sheetId="3" r:id="rId5"/>
    <sheet name="Y=2X" sheetId="16" r:id="rId6"/>
    <sheet name="Y=X+X" sheetId="17" r:id="rId7"/>
    <sheet name="X+X+X+X" sheetId="18" r:id="rId8"/>
    <sheet name="7.NVP" sheetId="19" r:id="rId9"/>
    <sheet name="SigmaR&amp;L" sheetId="20" r:id="rId10"/>
    <sheet name="CentralLimit" sheetId="22" r:id="rId11"/>
    <sheet name="ROP-Start" sheetId="26" r:id="rId12"/>
    <sheet name="Q2+S" sheetId="23" r:id="rId13"/>
    <sheet name="Q2+S-Poisson" sheetId="25" r:id="rId14"/>
  </sheets>
  <externalReferences>
    <externalReference r:id="rId15"/>
    <externalReference r:id="rId16"/>
  </externalReferences>
  <definedNames>
    <definedName name="FofX" localSheetId="8">OFFSET('[1]B(3)'!$B$6,0,0,'[1]B(3)'!$B$1+1,1)</definedName>
    <definedName name="FofX">OFFSET([2]B!$B$8,0,0,[2]B!$B$1+1,1)</definedName>
    <definedName name="FofX1">OFFSET([2]Normal!$B$12,[2]Normal!$B$8,0,[2]Normal!$B$9-[2]Normal!$B$8+1,1)</definedName>
    <definedName name="FofX2">OFFSET([2]Normal!$C$12,[2]Normal!$B$8,0,[2]Normal!$B$9-[2]Normal!$B$8+1,1)</definedName>
    <definedName name="X" localSheetId="8">OFFSET('[1]B(3)'!$A$6,0,0,'[1]B(3)'!$B$1+1,1)</definedName>
    <definedName name="x">OFFSET([2]Normal!$A$12,[2]Normal!$B$8,0,[2]Normal!$B$9-[2]Normal!$B$8+1,1)</definedName>
    <definedName name="Xbinomial">OFFSET([2]B!$A$9,0,0,[2]B!$B$1+1,1)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26" l="1"/>
  <c r="C12" i="26"/>
  <c r="B26" i="26"/>
  <c r="B24" i="26"/>
  <c r="D3" i="26"/>
  <c r="B3" i="26"/>
  <c r="D1" i="26"/>
  <c r="B14" i="26" l="1"/>
  <c r="B15" i="26"/>
  <c r="B16" i="26"/>
  <c r="B17" i="26"/>
  <c r="B18" i="26"/>
  <c r="B19" i="26"/>
  <c r="B20" i="26"/>
  <c r="B21" i="26"/>
  <c r="B22" i="26"/>
  <c r="B23" i="26"/>
  <c r="B25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B104" i="26"/>
  <c r="B105" i="26"/>
  <c r="B106" i="26"/>
  <c r="B107" i="26"/>
  <c r="B108" i="26"/>
  <c r="B109" i="26"/>
  <c r="B110" i="26"/>
  <c r="B111" i="26"/>
  <c r="B112" i="26"/>
  <c r="B113" i="26"/>
  <c r="B114" i="26"/>
  <c r="B115" i="26"/>
  <c r="B116" i="26"/>
  <c r="B117" i="26"/>
  <c r="B118" i="26"/>
  <c r="B119" i="26"/>
  <c r="B120" i="26"/>
  <c r="B121" i="26"/>
  <c r="B122" i="26"/>
  <c r="B123" i="26"/>
  <c r="B124" i="26"/>
  <c r="B125" i="26"/>
  <c r="B126" i="26"/>
  <c r="B127" i="26"/>
  <c r="B128" i="26"/>
  <c r="B129" i="26"/>
  <c r="B130" i="26"/>
  <c r="B131" i="26"/>
  <c r="B132" i="26"/>
  <c r="B133" i="26"/>
  <c r="B134" i="26"/>
  <c r="B135" i="26"/>
  <c r="B136" i="26"/>
  <c r="B137" i="26"/>
  <c r="B138" i="26"/>
  <c r="B139" i="26"/>
  <c r="B140" i="26"/>
  <c r="B141" i="26"/>
  <c r="B142" i="26"/>
  <c r="B143" i="26"/>
  <c r="B144" i="26"/>
  <c r="B145" i="26"/>
  <c r="B146" i="26"/>
  <c r="B147" i="26"/>
  <c r="B148" i="26"/>
  <c r="B149" i="26"/>
  <c r="B150" i="26"/>
  <c r="B151" i="26"/>
  <c r="B152" i="26"/>
  <c r="B153" i="26"/>
  <c r="B154" i="26"/>
  <c r="B155" i="26"/>
  <c r="B156" i="26"/>
  <c r="B157" i="26"/>
  <c r="B158" i="26"/>
  <c r="B159" i="26"/>
  <c r="B160" i="26"/>
  <c r="B161" i="26"/>
  <c r="B162" i="26"/>
  <c r="B163" i="26"/>
  <c r="B164" i="26"/>
  <c r="B165" i="26"/>
  <c r="B166" i="26"/>
  <c r="B167" i="26"/>
  <c r="B168" i="26"/>
  <c r="B169" i="26"/>
  <c r="B170" i="26"/>
  <c r="B171" i="26"/>
  <c r="B172" i="26"/>
  <c r="B173" i="26"/>
  <c r="B174" i="26"/>
  <c r="B175" i="26"/>
  <c r="B176" i="26"/>
  <c r="B177" i="26"/>
  <c r="B178" i="26"/>
  <c r="B179" i="26"/>
  <c r="B180" i="26"/>
  <c r="B181" i="26"/>
  <c r="B182" i="26"/>
  <c r="B183" i="26"/>
  <c r="B184" i="26"/>
  <c r="B185" i="26"/>
  <c r="B186" i="26"/>
  <c r="B187" i="26"/>
  <c r="B188" i="26"/>
  <c r="B189" i="26"/>
  <c r="B190" i="26"/>
  <c r="B191" i="26"/>
  <c r="B192" i="26"/>
  <c r="B193" i="26"/>
  <c r="B194" i="26"/>
  <c r="B195" i="26"/>
  <c r="B196" i="26"/>
  <c r="B197" i="26"/>
  <c r="B198" i="26"/>
  <c r="B199" i="26"/>
  <c r="B200" i="26"/>
  <c r="B201" i="26"/>
  <c r="B202" i="26"/>
  <c r="B203" i="26"/>
  <c r="B204" i="26"/>
  <c r="B205" i="26"/>
  <c r="B206" i="26"/>
  <c r="B207" i="26"/>
  <c r="B208" i="26"/>
  <c r="B209" i="26"/>
  <c r="B210" i="26"/>
  <c r="B211" i="26"/>
  <c r="B212" i="26"/>
  <c r="B213" i="26"/>
  <c r="B214" i="26"/>
  <c r="B215" i="26"/>
  <c r="B216" i="26"/>
  <c r="B217" i="26"/>
  <c r="B218" i="26"/>
  <c r="B219" i="26"/>
  <c r="B220" i="26"/>
  <c r="B221" i="26"/>
  <c r="B222" i="26"/>
  <c r="B223" i="26"/>
  <c r="B224" i="26"/>
  <c r="B225" i="26"/>
  <c r="B226" i="26"/>
  <c r="B227" i="26"/>
  <c r="B228" i="26"/>
  <c r="B229" i="26"/>
  <c r="B230" i="26"/>
  <c r="B231" i="26"/>
  <c r="B232" i="26"/>
  <c r="B233" i="26"/>
  <c r="B234" i="26"/>
  <c r="B235" i="26"/>
  <c r="B236" i="26"/>
  <c r="B237" i="26"/>
  <c r="B238" i="26"/>
  <c r="B239" i="26"/>
  <c r="B240" i="26"/>
  <c r="B241" i="26"/>
  <c r="B242" i="26"/>
  <c r="B243" i="26"/>
  <c r="B244" i="26"/>
  <c r="B245" i="26"/>
  <c r="B246" i="26"/>
  <c r="B247" i="26"/>
  <c r="B248" i="26"/>
  <c r="B249" i="26"/>
  <c r="B250" i="26"/>
  <c r="B251" i="26"/>
  <c r="B252" i="26"/>
  <c r="B253" i="26"/>
  <c r="B254" i="26"/>
  <c r="B255" i="26"/>
  <c r="B256" i="26"/>
  <c r="B257" i="26"/>
  <c r="B258" i="26"/>
  <c r="B259" i="26"/>
  <c r="B260" i="26"/>
  <c r="B261" i="26"/>
  <c r="B262" i="26"/>
  <c r="B263" i="26"/>
  <c r="B264" i="26"/>
  <c r="B265" i="26"/>
  <c r="B266" i="26"/>
  <c r="B267" i="26"/>
  <c r="B268" i="26"/>
  <c r="B269" i="26"/>
  <c r="B270" i="26"/>
  <c r="B271" i="26"/>
  <c r="B272" i="26"/>
  <c r="B273" i="26"/>
  <c r="B274" i="26"/>
  <c r="B275" i="26"/>
  <c r="B276" i="26"/>
  <c r="B277" i="26"/>
  <c r="B278" i="26"/>
  <c r="B279" i="26"/>
  <c r="B280" i="26"/>
  <c r="B281" i="26"/>
  <c r="B282" i="26"/>
  <c r="B283" i="26"/>
  <c r="B284" i="26"/>
  <c r="B285" i="26"/>
  <c r="B286" i="26"/>
  <c r="B287" i="26"/>
  <c r="B288" i="26"/>
  <c r="B289" i="26"/>
  <c r="B290" i="26"/>
  <c r="B291" i="26"/>
  <c r="B292" i="26"/>
  <c r="B293" i="26"/>
  <c r="B294" i="26"/>
  <c r="B295" i="26"/>
  <c r="B296" i="26"/>
  <c r="B297" i="26"/>
  <c r="B298" i="26"/>
  <c r="B299" i="26"/>
  <c r="B300" i="26"/>
  <c r="B301" i="26"/>
  <c r="B302" i="26"/>
  <c r="B303" i="26"/>
  <c r="B304" i="26"/>
  <c r="B305" i="26"/>
  <c r="B306" i="26"/>
  <c r="B307" i="26"/>
  <c r="B308" i="26"/>
  <c r="B309" i="26"/>
  <c r="B310" i="26"/>
  <c r="B311" i="26"/>
  <c r="B312" i="26"/>
  <c r="B313" i="26"/>
  <c r="B314" i="26"/>
  <c r="B315" i="26"/>
  <c r="B316" i="26"/>
  <c r="B317" i="26"/>
  <c r="B318" i="26"/>
  <c r="B319" i="26"/>
  <c r="B320" i="26"/>
  <c r="B321" i="26"/>
  <c r="B322" i="26"/>
  <c r="B323" i="26"/>
  <c r="B324" i="26"/>
  <c r="B325" i="26"/>
  <c r="B326" i="26"/>
  <c r="B327" i="26"/>
  <c r="B328" i="26"/>
  <c r="B329" i="26"/>
  <c r="B330" i="26"/>
  <c r="B331" i="26"/>
  <c r="B332" i="26"/>
  <c r="B333" i="26"/>
  <c r="B334" i="26"/>
  <c r="B335" i="26"/>
  <c r="B336" i="26"/>
  <c r="B337" i="26"/>
  <c r="B338" i="26"/>
  <c r="B339" i="26"/>
  <c r="B340" i="26"/>
  <c r="B341" i="26"/>
  <c r="B342" i="26"/>
  <c r="B343" i="26"/>
  <c r="B344" i="26"/>
  <c r="B345" i="26"/>
  <c r="B346" i="26"/>
  <c r="B347" i="26"/>
  <c r="B348" i="26"/>
  <c r="B349" i="26"/>
  <c r="B350" i="26"/>
  <c r="B351" i="26"/>
  <c r="B352" i="26"/>
  <c r="B353" i="26"/>
  <c r="B354" i="26"/>
  <c r="B355" i="26"/>
  <c r="B356" i="26"/>
  <c r="B357" i="26"/>
  <c r="B358" i="26"/>
  <c r="B359" i="26"/>
  <c r="B360" i="26"/>
  <c r="B361" i="26"/>
  <c r="B362" i="26"/>
  <c r="B363" i="26"/>
  <c r="B364" i="26"/>
  <c r="B365" i="26"/>
  <c r="B366" i="26"/>
  <c r="B367" i="26"/>
  <c r="B368" i="26"/>
  <c r="B369" i="26"/>
  <c r="B370" i="26"/>
  <c r="B371" i="26"/>
  <c r="B372" i="26"/>
  <c r="B373" i="26"/>
  <c r="B374" i="26"/>
  <c r="B375" i="26"/>
  <c r="B376" i="26"/>
  <c r="B377" i="26"/>
  <c r="H1" i="26"/>
  <c r="B13" i="26"/>
  <c r="C13" i="26" s="1"/>
  <c r="AC1" i="26"/>
  <c r="AC53" i="26"/>
  <c r="AC52" i="26"/>
  <c r="AC51" i="26"/>
  <c r="AC50" i="26"/>
  <c r="AC49" i="26"/>
  <c r="AC48" i="26"/>
  <c r="AC47" i="26"/>
  <c r="AC46" i="26"/>
  <c r="AC45" i="26"/>
  <c r="AC44" i="26"/>
  <c r="AC43" i="26"/>
  <c r="AC42" i="26"/>
  <c r="AC41" i="26"/>
  <c r="AC40" i="26"/>
  <c r="AC39" i="26"/>
  <c r="AC38" i="26"/>
  <c r="AC37" i="26"/>
  <c r="AC36" i="26"/>
  <c r="AC35" i="26"/>
  <c r="AC34" i="26"/>
  <c r="AC33" i="26"/>
  <c r="AC32" i="26"/>
  <c r="AC31" i="26"/>
  <c r="AC30" i="26"/>
  <c r="AC29" i="26"/>
  <c r="AC28" i="26"/>
  <c r="AC27" i="26"/>
  <c r="AC26" i="26"/>
  <c r="AC25" i="26"/>
  <c r="AC24" i="26"/>
  <c r="AC23" i="26"/>
  <c r="AC22" i="26"/>
  <c r="AC21" i="26"/>
  <c r="AC20" i="26"/>
  <c r="AC19" i="26"/>
  <c r="AC18" i="26"/>
  <c r="AC17" i="26"/>
  <c r="AC16" i="26"/>
  <c r="AC15" i="26"/>
  <c r="AC14" i="26"/>
  <c r="AC13" i="26"/>
  <c r="AC12" i="26"/>
  <c r="AC11" i="26"/>
  <c r="AC10" i="26"/>
  <c r="AC9" i="26"/>
  <c r="AC8" i="26"/>
  <c r="AC7" i="26"/>
  <c r="AC6" i="26"/>
  <c r="AC5" i="26"/>
  <c r="AC4" i="26"/>
  <c r="D2" i="26"/>
  <c r="U1" i="23"/>
  <c r="F2" i="26" l="1"/>
  <c r="H294" i="26" s="1"/>
  <c r="K1" i="25"/>
  <c r="A12" i="25"/>
  <c r="A13" i="25" s="1"/>
  <c r="A14" i="25" s="1"/>
  <c r="A15" i="25" s="1"/>
  <c r="A16" i="25" s="1"/>
  <c r="A17" i="25" s="1"/>
  <c r="A18" i="25" s="1"/>
  <c r="A19" i="25" s="1"/>
  <c r="A11" i="25"/>
  <c r="Z3" i="25"/>
  <c r="Z2" i="25"/>
  <c r="AA1" i="25"/>
  <c r="S1" i="25"/>
  <c r="Q1" i="25"/>
  <c r="H92" i="26" l="1"/>
  <c r="H145" i="26"/>
  <c r="H230" i="26"/>
  <c r="H51" i="26"/>
  <c r="H166" i="26"/>
  <c r="H252" i="26"/>
  <c r="H34" i="26"/>
  <c r="H53" i="26"/>
  <c r="H188" i="26"/>
  <c r="H273" i="26"/>
  <c r="H70" i="26"/>
  <c r="H124" i="26"/>
  <c r="H209" i="26"/>
  <c r="H12" i="26"/>
  <c r="H367" i="26"/>
  <c r="H346" i="26"/>
  <c r="H329" i="26"/>
  <c r="H313" i="26"/>
  <c r="H307" i="26"/>
  <c r="H303" i="26"/>
  <c r="H299" i="26"/>
  <c r="H295" i="26"/>
  <c r="H291" i="26"/>
  <c r="H287" i="26"/>
  <c r="H283" i="26"/>
  <c r="H279" i="26"/>
  <c r="H275" i="26"/>
  <c r="H271" i="26"/>
  <c r="H267" i="26"/>
  <c r="H263" i="26"/>
  <c r="H259" i="26"/>
  <c r="H255" i="26"/>
  <c r="H251" i="26"/>
  <c r="H247" i="26"/>
  <c r="H243" i="26"/>
  <c r="H239" i="26"/>
  <c r="H235" i="26"/>
  <c r="H231" i="26"/>
  <c r="H227" i="26"/>
  <c r="H223" i="26"/>
  <c r="H219" i="26"/>
  <c r="H215" i="26"/>
  <c r="H211" i="26"/>
  <c r="H207" i="26"/>
  <c r="H203" i="26"/>
  <c r="H199" i="26"/>
  <c r="H195" i="26"/>
  <c r="H191" i="26"/>
  <c r="H187" i="26"/>
  <c r="H183" i="26"/>
  <c r="H179" i="26"/>
  <c r="H175" i="26"/>
  <c r="H171" i="26"/>
  <c r="H167" i="26"/>
  <c r="H163" i="26"/>
  <c r="H159" i="26"/>
  <c r="H155" i="26"/>
  <c r="H151" i="26"/>
  <c r="H147" i="26"/>
  <c r="H143" i="26"/>
  <c r="H139" i="26"/>
  <c r="H135" i="26"/>
  <c r="H131" i="26"/>
  <c r="H127" i="26"/>
  <c r="H123" i="26"/>
  <c r="H119" i="26"/>
  <c r="H115" i="26"/>
  <c r="H111" i="26"/>
  <c r="H107" i="26"/>
  <c r="H103" i="26"/>
  <c r="H41" i="26"/>
  <c r="H25" i="26"/>
  <c r="H52" i="26"/>
  <c r="H36" i="26"/>
  <c r="H20" i="26"/>
  <c r="H43" i="26"/>
  <c r="H27" i="26"/>
  <c r="D13" i="26"/>
  <c r="H99" i="26"/>
  <c r="H95" i="26"/>
  <c r="H91" i="26"/>
  <c r="H87" i="26"/>
  <c r="H83" i="26"/>
  <c r="H79" i="26"/>
  <c r="H75" i="26"/>
  <c r="H71" i="26"/>
  <c r="H67" i="26"/>
  <c r="H63" i="26"/>
  <c r="H59" i="26"/>
  <c r="H55" i="26"/>
  <c r="H42" i="26"/>
  <c r="H26" i="26"/>
  <c r="H365" i="26"/>
  <c r="H341" i="26"/>
  <c r="H323" i="26"/>
  <c r="H311" i="26"/>
  <c r="H306" i="26"/>
  <c r="H302" i="26"/>
  <c r="H357" i="26"/>
  <c r="H322" i="26"/>
  <c r="H305" i="26"/>
  <c r="H298" i="26"/>
  <c r="H293" i="26"/>
  <c r="H288" i="26"/>
  <c r="H282" i="26"/>
  <c r="H277" i="26"/>
  <c r="H272" i="26"/>
  <c r="H266" i="26"/>
  <c r="H261" i="26"/>
  <c r="H256" i="26"/>
  <c r="H250" i="26"/>
  <c r="H245" i="26"/>
  <c r="H240" i="26"/>
  <c r="H234" i="26"/>
  <c r="H229" i="26"/>
  <c r="H224" i="26"/>
  <c r="H218" i="26"/>
  <c r="H213" i="26"/>
  <c r="H208" i="26"/>
  <c r="H202" i="26"/>
  <c r="H197" i="26"/>
  <c r="H192" i="26"/>
  <c r="H186" i="26"/>
  <c r="H181" i="26"/>
  <c r="H176" i="26"/>
  <c r="H170" i="26"/>
  <c r="H165" i="26"/>
  <c r="H160" i="26"/>
  <c r="H154" i="26"/>
  <c r="H149" i="26"/>
  <c r="H144" i="26"/>
  <c r="H138" i="26"/>
  <c r="H133" i="26"/>
  <c r="H128" i="26"/>
  <c r="H122" i="26"/>
  <c r="H117" i="26"/>
  <c r="H112" i="26"/>
  <c r="H106" i="26"/>
  <c r="H49" i="26"/>
  <c r="H29" i="26"/>
  <c r="H48" i="26"/>
  <c r="H28" i="26"/>
  <c r="H47" i="26"/>
  <c r="H23" i="26"/>
  <c r="H101" i="26"/>
  <c r="H96" i="26"/>
  <c r="H90" i="26"/>
  <c r="H85" i="26"/>
  <c r="H80" i="26"/>
  <c r="H74" i="26"/>
  <c r="H69" i="26"/>
  <c r="H64" i="26"/>
  <c r="H58" i="26"/>
  <c r="H50" i="26"/>
  <c r="H30" i="26"/>
  <c r="H349" i="26"/>
  <c r="H318" i="26"/>
  <c r="H304" i="26"/>
  <c r="H297" i="26"/>
  <c r="H292" i="26"/>
  <c r="H286" i="26"/>
  <c r="H281" i="26"/>
  <c r="H276" i="26"/>
  <c r="H270" i="26"/>
  <c r="H265" i="26"/>
  <c r="H260" i="26"/>
  <c r="H254" i="26"/>
  <c r="H249" i="26"/>
  <c r="H244" i="26"/>
  <c r="H238" i="26"/>
  <c r="H233" i="26"/>
  <c r="H228" i="26"/>
  <c r="H222" i="26"/>
  <c r="H217" i="26"/>
  <c r="H212" i="26"/>
  <c r="H206" i="26"/>
  <c r="H201" i="26"/>
  <c r="H196" i="26"/>
  <c r="H190" i="26"/>
  <c r="H185" i="26"/>
  <c r="H180" i="26"/>
  <c r="H174" i="26"/>
  <c r="H169" i="26"/>
  <c r="H164" i="26"/>
  <c r="H158" i="26"/>
  <c r="H153" i="26"/>
  <c r="H148" i="26"/>
  <c r="H142" i="26"/>
  <c r="H137" i="26"/>
  <c r="H132" i="26"/>
  <c r="H126" i="26"/>
  <c r="H121" i="26"/>
  <c r="H116" i="26"/>
  <c r="H110" i="26"/>
  <c r="H105" i="26"/>
  <c r="H45" i="26"/>
  <c r="H21" i="26"/>
  <c r="H44" i="26"/>
  <c r="H24" i="26"/>
  <c r="H39" i="26"/>
  <c r="H19" i="26"/>
  <c r="H100" i="26"/>
  <c r="H94" i="26"/>
  <c r="H89" i="26"/>
  <c r="H84" i="26"/>
  <c r="H78" i="26"/>
  <c r="H73" i="26"/>
  <c r="H68" i="26"/>
  <c r="H62" i="26"/>
  <c r="H57" i="26"/>
  <c r="H46" i="26"/>
  <c r="H22" i="26"/>
  <c r="H334" i="26"/>
  <c r="H310" i="26"/>
  <c r="H301" i="26"/>
  <c r="H296" i="26"/>
  <c r="H290" i="26"/>
  <c r="H285" i="26"/>
  <c r="H280" i="26"/>
  <c r="H274" i="26"/>
  <c r="H269" i="26"/>
  <c r="H264" i="26"/>
  <c r="H258" i="26"/>
  <c r="H253" i="26"/>
  <c r="H248" i="26"/>
  <c r="H242" i="26"/>
  <c r="H237" i="26"/>
  <c r="H232" i="26"/>
  <c r="H226" i="26"/>
  <c r="H221" i="26"/>
  <c r="H216" i="26"/>
  <c r="H210" i="26"/>
  <c r="H205" i="26"/>
  <c r="H200" i="26"/>
  <c r="H194" i="26"/>
  <c r="H189" i="26"/>
  <c r="H184" i="26"/>
  <c r="H178" i="26"/>
  <c r="H173" i="26"/>
  <c r="H168" i="26"/>
  <c r="H162" i="26"/>
  <c r="H157" i="26"/>
  <c r="H152" i="26"/>
  <c r="H146" i="26"/>
  <c r="H141" i="26"/>
  <c r="H136" i="26"/>
  <c r="H130" i="26"/>
  <c r="H125" i="26"/>
  <c r="H120" i="26"/>
  <c r="H114" i="26"/>
  <c r="H109" i="26"/>
  <c r="H104" i="26"/>
  <c r="H37" i="26"/>
  <c r="H17" i="26"/>
  <c r="H40" i="26"/>
  <c r="H16" i="26"/>
  <c r="H35" i="26"/>
  <c r="H15" i="26"/>
  <c r="H98" i="26"/>
  <c r="H93" i="26"/>
  <c r="H88" i="26"/>
  <c r="H82" i="26"/>
  <c r="H77" i="26"/>
  <c r="H72" i="26"/>
  <c r="H66" i="26"/>
  <c r="H61" i="26"/>
  <c r="H56" i="26"/>
  <c r="H38" i="26"/>
  <c r="H54" i="26"/>
  <c r="H76" i="26"/>
  <c r="H97" i="26"/>
  <c r="H32" i="26"/>
  <c r="H108" i="26"/>
  <c r="H129" i="26"/>
  <c r="H150" i="26"/>
  <c r="H172" i="26"/>
  <c r="H193" i="26"/>
  <c r="H214" i="26"/>
  <c r="H236" i="26"/>
  <c r="H257" i="26"/>
  <c r="H278" i="26"/>
  <c r="H300" i="26"/>
  <c r="H14" i="26"/>
  <c r="H60" i="26"/>
  <c r="H81" i="26"/>
  <c r="H102" i="26"/>
  <c r="H13" i="26"/>
  <c r="H113" i="26"/>
  <c r="H134" i="26"/>
  <c r="H156" i="26"/>
  <c r="H177" i="26"/>
  <c r="H198" i="26"/>
  <c r="H220" i="26"/>
  <c r="H241" i="26"/>
  <c r="H262" i="26"/>
  <c r="H284" i="26"/>
  <c r="H309" i="26"/>
  <c r="H18" i="26"/>
  <c r="H65" i="26"/>
  <c r="H86" i="26"/>
  <c r="H31" i="26"/>
  <c r="H33" i="26"/>
  <c r="H118" i="26"/>
  <c r="H140" i="26"/>
  <c r="H161" i="26"/>
  <c r="H182" i="26"/>
  <c r="H204" i="26"/>
  <c r="H225" i="26"/>
  <c r="H246" i="26"/>
  <c r="H268" i="26"/>
  <c r="H289" i="26"/>
  <c r="H333" i="26"/>
  <c r="H317" i="26"/>
  <c r="H327" i="26"/>
  <c r="H339" i="26"/>
  <c r="H356" i="26"/>
  <c r="H374" i="26"/>
  <c r="H314" i="26"/>
  <c r="H319" i="26"/>
  <c r="H325" i="26"/>
  <c r="H330" i="26"/>
  <c r="H335" i="26"/>
  <c r="H343" i="26"/>
  <c r="H351" i="26"/>
  <c r="H360" i="26"/>
  <c r="H371" i="26"/>
  <c r="H315" i="26"/>
  <c r="H321" i="26"/>
  <c r="H326" i="26"/>
  <c r="H331" i="26"/>
  <c r="H338" i="26"/>
  <c r="H345" i="26"/>
  <c r="H352" i="26"/>
  <c r="H363" i="26"/>
  <c r="H372" i="26"/>
  <c r="H373" i="26"/>
  <c r="H337" i="26"/>
  <c r="H342" i="26"/>
  <c r="H347" i="26"/>
  <c r="H355" i="26"/>
  <c r="H361" i="26"/>
  <c r="H368" i="26"/>
  <c r="H376" i="26"/>
  <c r="H308" i="26"/>
  <c r="H312" i="26"/>
  <c r="H316" i="26"/>
  <c r="H320" i="26"/>
  <c r="H324" i="26"/>
  <c r="H328" i="26"/>
  <c r="H332" i="26"/>
  <c r="H336" i="26"/>
  <c r="H340" i="26"/>
  <c r="H344" i="26"/>
  <c r="H348" i="26"/>
  <c r="H353" i="26"/>
  <c r="H359" i="26"/>
  <c r="H364" i="26"/>
  <c r="H369" i="26"/>
  <c r="H375" i="26"/>
  <c r="H377" i="26"/>
  <c r="H350" i="26"/>
  <c r="H354" i="26"/>
  <c r="H358" i="26"/>
  <c r="H362" i="26"/>
  <c r="H366" i="26"/>
  <c r="H370" i="26"/>
  <c r="C14" i="26"/>
  <c r="C15" i="26" s="1"/>
  <c r="C16" i="26" s="1"/>
  <c r="C17" i="26" s="1"/>
  <c r="C18" i="26" s="1"/>
  <c r="C19" i="26" s="1"/>
  <c r="C20" i="26" s="1"/>
  <c r="C21" i="26" s="1"/>
  <c r="C22" i="26" s="1"/>
  <c r="M377" i="26"/>
  <c r="U1" i="25"/>
  <c r="W1" i="25" s="1"/>
  <c r="Z7" i="25"/>
  <c r="D14" i="26" l="1"/>
  <c r="C23" i="26"/>
  <c r="C10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6" i="25"/>
  <c r="Z5" i="25"/>
  <c r="Z4" i="25"/>
  <c r="D15" i="26" l="1"/>
  <c r="C24" i="26"/>
  <c r="B11" i="25"/>
  <c r="C11" i="25" s="1"/>
  <c r="B10" i="25"/>
  <c r="B13" i="25"/>
  <c r="B14" i="25"/>
  <c r="B12" i="25"/>
  <c r="E97" i="25"/>
  <c r="AC2" i="23"/>
  <c r="AC3" i="23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B180" i="23" s="1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45" i="23"/>
  <c r="AC46" i="23"/>
  <c r="AC47" i="23"/>
  <c r="AC48" i="23"/>
  <c r="AC49" i="23"/>
  <c r="AC50" i="23"/>
  <c r="AC51" i="23"/>
  <c r="AC1" i="23"/>
  <c r="L1" i="23"/>
  <c r="C10" i="23"/>
  <c r="D16" i="26" l="1"/>
  <c r="D17" i="26" s="1"/>
  <c r="D18" i="26" s="1"/>
  <c r="C25" i="26"/>
  <c r="E382" i="25"/>
  <c r="E20" i="25"/>
  <c r="E244" i="25"/>
  <c r="E285" i="25"/>
  <c r="E52" i="25"/>
  <c r="E19" i="25"/>
  <c r="E353" i="25"/>
  <c r="E257" i="25"/>
  <c r="E147" i="25"/>
  <c r="E230" i="25"/>
  <c r="E375" i="25"/>
  <c r="E273" i="25"/>
  <c r="E30" i="25"/>
  <c r="E213" i="25"/>
  <c r="E29" i="25"/>
  <c r="E306" i="25"/>
  <c r="E326" i="25"/>
  <c r="E69" i="25"/>
  <c r="E393" i="25"/>
  <c r="E301" i="25"/>
  <c r="E173" i="25"/>
  <c r="E93" i="25"/>
  <c r="E395" i="25"/>
  <c r="E42" i="25"/>
  <c r="C12" i="25"/>
  <c r="C13" i="25" s="1"/>
  <c r="E81" i="25"/>
  <c r="E41" i="25"/>
  <c r="E343" i="25"/>
  <c r="E121" i="25"/>
  <c r="E183" i="25"/>
  <c r="E239" i="25"/>
  <c r="E264" i="25"/>
  <c r="E357" i="25"/>
  <c r="E194" i="25"/>
  <c r="E370" i="25"/>
  <c r="E203" i="25"/>
  <c r="E327" i="25"/>
  <c r="E73" i="25"/>
  <c r="E249" i="25"/>
  <c r="E193" i="25"/>
  <c r="E35" i="25"/>
  <c r="E283" i="25"/>
  <c r="E70" i="25"/>
  <c r="E325" i="25"/>
  <c r="E154" i="25"/>
  <c r="E328" i="25"/>
  <c r="E148" i="25"/>
  <c r="E331" i="25"/>
  <c r="E151" i="25"/>
  <c r="E349" i="25"/>
  <c r="E146" i="25"/>
  <c r="E289" i="25"/>
  <c r="E394" i="25"/>
  <c r="E195" i="25"/>
  <c r="E163" i="25"/>
  <c r="E390" i="25"/>
  <c r="E254" i="25"/>
  <c r="E23" i="25"/>
  <c r="E298" i="25"/>
  <c r="E127" i="25"/>
  <c r="E308" i="25"/>
  <c r="E116" i="25"/>
  <c r="E10" i="25"/>
  <c r="E386" i="25"/>
  <c r="E322" i="25"/>
  <c r="E246" i="25"/>
  <c r="E137" i="25"/>
  <c r="E398" i="25"/>
  <c r="E338" i="25"/>
  <c r="E263" i="25"/>
  <c r="E118" i="25"/>
  <c r="E376" i="25"/>
  <c r="E279" i="25"/>
  <c r="E145" i="25"/>
  <c r="E388" i="25"/>
  <c r="E295" i="25"/>
  <c r="E167" i="25"/>
  <c r="E235" i="25"/>
  <c r="E157" i="25"/>
  <c r="E78" i="25"/>
  <c r="E385" i="25"/>
  <c r="E318" i="25"/>
  <c r="E241" i="25"/>
  <c r="E126" i="25"/>
  <c r="E49" i="25"/>
  <c r="E363" i="25"/>
  <c r="E282" i="25"/>
  <c r="E197" i="25"/>
  <c r="E111" i="25"/>
  <c r="E26" i="25"/>
  <c r="E296" i="25"/>
  <c r="E212" i="25"/>
  <c r="E84" i="25"/>
  <c r="E365" i="25"/>
  <c r="E294" i="25"/>
  <c r="E209" i="25"/>
  <c r="E94" i="25"/>
  <c r="E377" i="25"/>
  <c r="E310" i="25"/>
  <c r="E217" i="25"/>
  <c r="E61" i="25"/>
  <c r="E345" i="25"/>
  <c r="E242" i="25"/>
  <c r="E87" i="25"/>
  <c r="E360" i="25"/>
  <c r="E258" i="25"/>
  <c r="E110" i="25"/>
  <c r="E206" i="25"/>
  <c r="E129" i="25"/>
  <c r="E46" i="25"/>
  <c r="E364" i="25"/>
  <c r="E290" i="25"/>
  <c r="E205" i="25"/>
  <c r="E91" i="25"/>
  <c r="E22" i="25"/>
  <c r="E341" i="25"/>
  <c r="E255" i="25"/>
  <c r="E170" i="25"/>
  <c r="E85" i="25"/>
  <c r="E340" i="25"/>
  <c r="E276" i="25"/>
  <c r="E180" i="25"/>
  <c r="E16" i="25"/>
  <c r="E32" i="25"/>
  <c r="E48" i="25"/>
  <c r="E64" i="25"/>
  <c r="E80" i="25"/>
  <c r="E96" i="25"/>
  <c r="E112" i="25"/>
  <c r="E128" i="25"/>
  <c r="E144" i="25"/>
  <c r="E160" i="25"/>
  <c r="E176" i="25"/>
  <c r="E192" i="25"/>
  <c r="E208" i="25"/>
  <c r="E224" i="25"/>
  <c r="E240" i="25"/>
  <c r="E256" i="25"/>
  <c r="E272" i="25"/>
  <c r="E288" i="25"/>
  <c r="E304" i="25"/>
  <c r="E320" i="25"/>
  <c r="E336" i="25"/>
  <c r="E15" i="25"/>
  <c r="E37" i="25"/>
  <c r="E58" i="25"/>
  <c r="E79" i="25"/>
  <c r="E101" i="25"/>
  <c r="E122" i="25"/>
  <c r="E143" i="25"/>
  <c r="E165" i="25"/>
  <c r="E186" i="25"/>
  <c r="E207" i="25"/>
  <c r="E229" i="25"/>
  <c r="E250" i="25"/>
  <c r="E271" i="25"/>
  <c r="E293" i="25"/>
  <c r="E314" i="25"/>
  <c r="E335" i="25"/>
  <c r="E355" i="25"/>
  <c r="E371" i="25"/>
  <c r="E387" i="25"/>
  <c r="E17" i="25"/>
  <c r="E38" i="25"/>
  <c r="E13" i="25"/>
  <c r="E55" i="25"/>
  <c r="E83" i="25"/>
  <c r="E113" i="25"/>
  <c r="E141" i="25"/>
  <c r="E169" i="25"/>
  <c r="E198" i="25"/>
  <c r="E226" i="25"/>
  <c r="E12" i="25"/>
  <c r="E28" i="25"/>
  <c r="E44" i="25"/>
  <c r="E60" i="25"/>
  <c r="E76" i="25"/>
  <c r="E92" i="25"/>
  <c r="E108" i="25"/>
  <c r="E124" i="25"/>
  <c r="E140" i="25"/>
  <c r="E156" i="25"/>
  <c r="E172" i="25"/>
  <c r="E188" i="25"/>
  <c r="E204" i="25"/>
  <c r="E220" i="25"/>
  <c r="E236" i="25"/>
  <c r="E252" i="25"/>
  <c r="E268" i="25"/>
  <c r="E284" i="25"/>
  <c r="E300" i="25"/>
  <c r="E316" i="25"/>
  <c r="E332" i="25"/>
  <c r="E348" i="25"/>
  <c r="E31" i="25"/>
  <c r="E53" i="25"/>
  <c r="E74" i="25"/>
  <c r="E95" i="25"/>
  <c r="E117" i="25"/>
  <c r="E138" i="25"/>
  <c r="E159" i="25"/>
  <c r="E181" i="25"/>
  <c r="E202" i="25"/>
  <c r="E223" i="25"/>
  <c r="E245" i="25"/>
  <c r="E266" i="25"/>
  <c r="E287" i="25"/>
  <c r="E309" i="25"/>
  <c r="E330" i="25"/>
  <c r="E351" i="25"/>
  <c r="E367" i="25"/>
  <c r="E383" i="25"/>
  <c r="E11" i="25"/>
  <c r="E33" i="25"/>
  <c r="E54" i="25"/>
  <c r="E45" i="25"/>
  <c r="E77" i="25"/>
  <c r="E105" i="25"/>
  <c r="E134" i="25"/>
  <c r="E162" i="25"/>
  <c r="E190" i="25"/>
  <c r="E219" i="25"/>
  <c r="E247" i="25"/>
  <c r="E275" i="25"/>
  <c r="E305" i="25"/>
  <c r="E333" i="25"/>
  <c r="E358" i="25"/>
  <c r="E380" i="25"/>
  <c r="E14" i="25"/>
  <c r="E57" i="25"/>
  <c r="E86" i="25"/>
  <c r="E114" i="25"/>
  <c r="E142" i="25"/>
  <c r="E171" i="25"/>
  <c r="E199" i="25"/>
  <c r="E227" i="25"/>
  <c r="E67" i="25"/>
  <c r="E125" i="25"/>
  <c r="E182" i="25"/>
  <c r="E238" i="25"/>
  <c r="E278" i="25"/>
  <c r="E315" i="25"/>
  <c r="E352" i="25"/>
  <c r="E381" i="25"/>
  <c r="E39" i="25"/>
  <c r="E102" i="25"/>
  <c r="E158" i="25"/>
  <c r="E215" i="25"/>
  <c r="E259" i="25"/>
  <c r="E299" i="25"/>
  <c r="E337" i="25"/>
  <c r="E368" i="25"/>
  <c r="E397" i="25"/>
  <c r="E75" i="25"/>
  <c r="E131" i="25"/>
  <c r="E189" i="25"/>
  <c r="E243" i="25"/>
  <c r="E24" i="25"/>
  <c r="E56" i="25"/>
  <c r="E88" i="25"/>
  <c r="E120" i="25"/>
  <c r="E152" i="25"/>
  <c r="E184" i="25"/>
  <c r="E216" i="25"/>
  <c r="E248" i="25"/>
  <c r="E280" i="25"/>
  <c r="E312" i="25"/>
  <c r="E344" i="25"/>
  <c r="E47" i="25"/>
  <c r="E90" i="25"/>
  <c r="E133" i="25"/>
  <c r="E175" i="25"/>
  <c r="E218" i="25"/>
  <c r="E261" i="25"/>
  <c r="E303" i="25"/>
  <c r="E346" i="25"/>
  <c r="E379" i="25"/>
  <c r="E27" i="25"/>
  <c r="E34" i="25"/>
  <c r="E98" i="25"/>
  <c r="E155" i="25"/>
  <c r="E211" i="25"/>
  <c r="E262" i="25"/>
  <c r="E297" i="25"/>
  <c r="E339" i="25"/>
  <c r="E369" i="25"/>
  <c r="E396" i="25"/>
  <c r="E65" i="25"/>
  <c r="E99" i="25"/>
  <c r="E135" i="25"/>
  <c r="E178" i="25"/>
  <c r="E214" i="25"/>
  <c r="E51" i="25"/>
  <c r="E139" i="25"/>
  <c r="E210" i="25"/>
  <c r="E267" i="25"/>
  <c r="E323" i="25"/>
  <c r="E366" i="25"/>
  <c r="E18" i="25"/>
  <c r="E115" i="25"/>
  <c r="E187" i="25"/>
  <c r="E251" i="25"/>
  <c r="E307" i="25"/>
  <c r="E354" i="25"/>
  <c r="E389" i="25"/>
  <c r="E89" i="25"/>
  <c r="E161" i="25"/>
  <c r="E231" i="25"/>
  <c r="E281" i="25"/>
  <c r="E321" i="25"/>
  <c r="E356" i="25"/>
  <c r="E384" i="25"/>
  <c r="E50" i="25"/>
  <c r="E109" i="25"/>
  <c r="E166" i="25"/>
  <c r="E222" i="25"/>
  <c r="E265" i="25"/>
  <c r="E302" i="25"/>
  <c r="E342" i="25"/>
  <c r="E372" i="25"/>
  <c r="D11" i="25"/>
  <c r="E277" i="25"/>
  <c r="E130" i="25"/>
  <c r="E317" i="25"/>
  <c r="E361" i="25"/>
  <c r="E103" i="25"/>
  <c r="E174" i="25"/>
  <c r="E291" i="25"/>
  <c r="E329" i="25"/>
  <c r="E392" i="25"/>
  <c r="E66" i="25"/>
  <c r="E179" i="25"/>
  <c r="E237" i="25"/>
  <c r="E313" i="25"/>
  <c r="E350" i="25"/>
  <c r="E40" i="25"/>
  <c r="E72" i="25"/>
  <c r="E104" i="25"/>
  <c r="E136" i="25"/>
  <c r="E168" i="25"/>
  <c r="E200" i="25"/>
  <c r="E232" i="25"/>
  <c r="E36" i="25"/>
  <c r="E68" i="25"/>
  <c r="E100" i="25"/>
  <c r="E132" i="25"/>
  <c r="E164" i="25"/>
  <c r="E196" i="25"/>
  <c r="E228" i="25"/>
  <c r="E260" i="25"/>
  <c r="E292" i="25"/>
  <c r="E324" i="25"/>
  <c r="E21" i="25"/>
  <c r="E63" i="25"/>
  <c r="E106" i="25"/>
  <c r="E149" i="25"/>
  <c r="E191" i="25"/>
  <c r="E234" i="25"/>
  <c r="E319" i="25"/>
  <c r="E359" i="25"/>
  <c r="E391" i="25"/>
  <c r="E43" i="25"/>
  <c r="E62" i="25"/>
  <c r="E119" i="25"/>
  <c r="E177" i="25"/>
  <c r="E233" i="25"/>
  <c r="E269" i="25"/>
  <c r="E311" i="25"/>
  <c r="E347" i="25"/>
  <c r="E374" i="25"/>
  <c r="E25" i="25"/>
  <c r="E71" i="25"/>
  <c r="E107" i="25"/>
  <c r="E150" i="25"/>
  <c r="E185" i="25"/>
  <c r="E221" i="25"/>
  <c r="E82" i="25"/>
  <c r="E153" i="25"/>
  <c r="E225" i="25"/>
  <c r="E286" i="25"/>
  <c r="E334" i="25"/>
  <c r="E373" i="25"/>
  <c r="E59" i="25"/>
  <c r="E201" i="25"/>
  <c r="E270" i="25"/>
  <c r="E253" i="25"/>
  <c r="E362" i="25"/>
  <c r="E123" i="25"/>
  <c r="E274" i="25"/>
  <c r="E378" i="25"/>
  <c r="B53" i="23"/>
  <c r="B60" i="23"/>
  <c r="B32" i="23"/>
  <c r="B108" i="23"/>
  <c r="B375" i="23"/>
  <c r="B367" i="23"/>
  <c r="B360" i="23"/>
  <c r="B353" i="23"/>
  <c r="B343" i="23"/>
  <c r="B335" i="23"/>
  <c r="B325" i="23"/>
  <c r="B315" i="23"/>
  <c r="B305" i="23"/>
  <c r="B297" i="23"/>
  <c r="B284" i="23"/>
  <c r="B271" i="23"/>
  <c r="B256" i="23"/>
  <c r="B241" i="23"/>
  <c r="B228" i="23"/>
  <c r="B213" i="23"/>
  <c r="B199" i="23"/>
  <c r="B185" i="23"/>
  <c r="B171" i="23"/>
  <c r="B156" i="23"/>
  <c r="B143" i="23"/>
  <c r="B128" i="23"/>
  <c r="B113" i="23"/>
  <c r="B100" i="23"/>
  <c r="B81" i="23"/>
  <c r="B39" i="23"/>
  <c r="B17" i="23"/>
  <c r="B372" i="23"/>
  <c r="B365" i="23"/>
  <c r="B359" i="23"/>
  <c r="B351" i="23"/>
  <c r="B341" i="23"/>
  <c r="B332" i="23"/>
  <c r="B321" i="23"/>
  <c r="B313" i="23"/>
  <c r="B304" i="23"/>
  <c r="B293" i="23"/>
  <c r="B279" i="23"/>
  <c r="B265" i="23"/>
  <c r="B251" i="23"/>
  <c r="B236" i="23"/>
  <c r="B223" i="23"/>
  <c r="B208" i="23"/>
  <c r="B193" i="23"/>
  <c r="B165" i="23"/>
  <c r="B151" i="23"/>
  <c r="B137" i="23"/>
  <c r="B123" i="23"/>
  <c r="B95" i="23"/>
  <c r="B75" i="23"/>
  <c r="B14" i="23"/>
  <c r="B18" i="23"/>
  <c r="B22" i="23"/>
  <c r="B26" i="23"/>
  <c r="B30" i="23"/>
  <c r="B34" i="23"/>
  <c r="B38" i="23"/>
  <c r="B42" i="23"/>
  <c r="B46" i="23"/>
  <c r="B50" i="23"/>
  <c r="B54" i="23"/>
  <c r="B58" i="23"/>
  <c r="B62" i="23"/>
  <c r="B66" i="23"/>
  <c r="B70" i="23"/>
  <c r="B74" i="23"/>
  <c r="B78" i="23"/>
  <c r="B82" i="23"/>
  <c r="B86" i="23"/>
  <c r="B90" i="23"/>
  <c r="B94" i="23"/>
  <c r="B98" i="23"/>
  <c r="B102" i="23"/>
  <c r="B106" i="23"/>
  <c r="B110" i="23"/>
  <c r="B114" i="23"/>
  <c r="B118" i="23"/>
  <c r="B122" i="23"/>
  <c r="B126" i="23"/>
  <c r="B130" i="23"/>
  <c r="B134" i="23"/>
  <c r="B138" i="23"/>
  <c r="B142" i="23"/>
  <c r="B146" i="23"/>
  <c r="B150" i="23"/>
  <c r="B154" i="23"/>
  <c r="B158" i="23"/>
  <c r="B162" i="23"/>
  <c r="B166" i="23"/>
  <c r="B170" i="23"/>
  <c r="B174" i="23"/>
  <c r="B178" i="23"/>
  <c r="B182" i="23"/>
  <c r="B186" i="23"/>
  <c r="B190" i="23"/>
  <c r="B194" i="23"/>
  <c r="B198" i="23"/>
  <c r="B202" i="23"/>
  <c r="B206" i="23"/>
  <c r="B210" i="23"/>
  <c r="B214" i="23"/>
  <c r="B218" i="23"/>
  <c r="B222" i="23"/>
  <c r="B226" i="23"/>
  <c r="B230" i="23"/>
  <c r="B234" i="23"/>
  <c r="B238" i="23"/>
  <c r="B242" i="23"/>
  <c r="B246" i="23"/>
  <c r="B250" i="23"/>
  <c r="B254" i="23"/>
  <c r="B258" i="23"/>
  <c r="B262" i="23"/>
  <c r="B266" i="23"/>
  <c r="B270" i="23"/>
  <c r="B274" i="23"/>
  <c r="B278" i="23"/>
  <c r="B282" i="23"/>
  <c r="B286" i="23"/>
  <c r="B290" i="23"/>
  <c r="B294" i="23"/>
  <c r="B298" i="23"/>
  <c r="B302" i="23"/>
  <c r="B306" i="23"/>
  <c r="B310" i="23"/>
  <c r="B314" i="23"/>
  <c r="B318" i="23"/>
  <c r="B322" i="23"/>
  <c r="B326" i="23"/>
  <c r="B330" i="23"/>
  <c r="B334" i="23"/>
  <c r="B338" i="23"/>
  <c r="B342" i="23"/>
  <c r="B346" i="23"/>
  <c r="B350" i="23"/>
  <c r="B13" i="23"/>
  <c r="B19" i="23"/>
  <c r="B24" i="23"/>
  <c r="B29" i="23"/>
  <c r="B35" i="23"/>
  <c r="B40" i="23"/>
  <c r="B45" i="23"/>
  <c r="B51" i="23"/>
  <c r="B56" i="23"/>
  <c r="B61" i="23"/>
  <c r="B67" i="23"/>
  <c r="B72" i="23"/>
  <c r="B77" i="23"/>
  <c r="B83" i="23"/>
  <c r="B88" i="23"/>
  <c r="B93" i="23"/>
  <c r="B99" i="23"/>
  <c r="B104" i="23"/>
  <c r="B109" i="23"/>
  <c r="B115" i="23"/>
  <c r="B120" i="23"/>
  <c r="B125" i="23"/>
  <c r="B131" i="23"/>
  <c r="B136" i="23"/>
  <c r="B141" i="23"/>
  <c r="B147" i="23"/>
  <c r="B152" i="23"/>
  <c r="B157" i="23"/>
  <c r="B163" i="23"/>
  <c r="B168" i="23"/>
  <c r="B173" i="23"/>
  <c r="B179" i="23"/>
  <c r="B184" i="23"/>
  <c r="B189" i="23"/>
  <c r="B195" i="23"/>
  <c r="B200" i="23"/>
  <c r="B205" i="23"/>
  <c r="B211" i="23"/>
  <c r="B216" i="23"/>
  <c r="B221" i="23"/>
  <c r="B227" i="23"/>
  <c r="B232" i="23"/>
  <c r="B237" i="23"/>
  <c r="B243" i="23"/>
  <c r="B248" i="23"/>
  <c r="B253" i="23"/>
  <c r="B259" i="23"/>
  <c r="B264" i="23"/>
  <c r="B269" i="23"/>
  <c r="B275" i="23"/>
  <c r="B280" i="23"/>
  <c r="B285" i="23"/>
  <c r="B291" i="23"/>
  <c r="B296" i="23"/>
  <c r="B301" i="23"/>
  <c r="B307" i="23"/>
  <c r="B312" i="23"/>
  <c r="B317" i="23"/>
  <c r="B323" i="23"/>
  <c r="B328" i="23"/>
  <c r="B333" i="23"/>
  <c r="B339" i="23"/>
  <c r="B344" i="23"/>
  <c r="B349" i="23"/>
  <c r="B354" i="23"/>
  <c r="B358" i="23"/>
  <c r="B362" i="23"/>
  <c r="B366" i="23"/>
  <c r="B370" i="23"/>
  <c r="B374" i="23"/>
  <c r="B15" i="23"/>
  <c r="B20" i="23"/>
  <c r="B25" i="23"/>
  <c r="B31" i="23"/>
  <c r="B36" i="23"/>
  <c r="B41" i="23"/>
  <c r="B47" i="23"/>
  <c r="B52" i="23"/>
  <c r="B57" i="23"/>
  <c r="B63" i="23"/>
  <c r="B68" i="23"/>
  <c r="B73" i="23"/>
  <c r="B79" i="23"/>
  <c r="B84" i="23"/>
  <c r="B89" i="23"/>
  <c r="B12" i="23"/>
  <c r="B23" i="23"/>
  <c r="B33" i="23"/>
  <c r="B44" i="23"/>
  <c r="B55" i="23"/>
  <c r="B65" i="23"/>
  <c r="B76" i="23"/>
  <c r="B87" i="23"/>
  <c r="B96" i="23"/>
  <c r="B103" i="23"/>
  <c r="B111" i="23"/>
  <c r="B117" i="23"/>
  <c r="B124" i="23"/>
  <c r="B132" i="23"/>
  <c r="B139" i="23"/>
  <c r="B145" i="23"/>
  <c r="B153" i="23"/>
  <c r="B160" i="23"/>
  <c r="B167" i="23"/>
  <c r="B175" i="23"/>
  <c r="B181" i="23"/>
  <c r="B188" i="23"/>
  <c r="B196" i="23"/>
  <c r="B203" i="23"/>
  <c r="B209" i="23"/>
  <c r="B217" i="23"/>
  <c r="B224" i="23"/>
  <c r="B231" i="23"/>
  <c r="B239" i="23"/>
  <c r="B245" i="23"/>
  <c r="B252" i="23"/>
  <c r="B260" i="23"/>
  <c r="B267" i="23"/>
  <c r="B273" i="23"/>
  <c r="B281" i="23"/>
  <c r="B288" i="23"/>
  <c r="B295" i="23"/>
  <c r="B303" i="23"/>
  <c r="B309" i="23"/>
  <c r="B316" i="23"/>
  <c r="B324" i="23"/>
  <c r="B331" i="23"/>
  <c r="B337" i="23"/>
  <c r="B345" i="23"/>
  <c r="B352" i="23"/>
  <c r="B357" i="23"/>
  <c r="B363" i="23"/>
  <c r="B368" i="23"/>
  <c r="B373" i="23"/>
  <c r="B16" i="23"/>
  <c r="B27" i="23"/>
  <c r="B37" i="23"/>
  <c r="B48" i="23"/>
  <c r="B59" i="23"/>
  <c r="B69" i="23"/>
  <c r="B80" i="23"/>
  <c r="B91" i="23"/>
  <c r="B97" i="23"/>
  <c r="B105" i="23"/>
  <c r="B112" i="23"/>
  <c r="B119" i="23"/>
  <c r="B127" i="23"/>
  <c r="B133" i="23"/>
  <c r="B140" i="23"/>
  <c r="B148" i="23"/>
  <c r="B155" i="23"/>
  <c r="B161" i="23"/>
  <c r="B169" i="23"/>
  <c r="B176" i="23"/>
  <c r="B183" i="23"/>
  <c r="B191" i="23"/>
  <c r="B197" i="23"/>
  <c r="B204" i="23"/>
  <c r="B212" i="23"/>
  <c r="B219" i="23"/>
  <c r="B225" i="23"/>
  <c r="B233" i="23"/>
  <c r="B240" i="23"/>
  <c r="B247" i="23"/>
  <c r="B255" i="23"/>
  <c r="B261" i="23"/>
  <c r="B268" i="23"/>
  <c r="B276" i="23"/>
  <c r="B283" i="23"/>
  <c r="B289" i="23"/>
  <c r="B371" i="23"/>
  <c r="B364" i="23"/>
  <c r="B356" i="23"/>
  <c r="B348" i="23"/>
  <c r="B340" i="23"/>
  <c r="B329" i="23"/>
  <c r="B320" i="23"/>
  <c r="B311" i="23"/>
  <c r="B300" i="23"/>
  <c r="B292" i="23"/>
  <c r="B277" i="23"/>
  <c r="B263" i="23"/>
  <c r="B249" i="23"/>
  <c r="B235" i="23"/>
  <c r="B220" i="23"/>
  <c r="B207" i="23"/>
  <c r="B192" i="23"/>
  <c r="B177" i="23"/>
  <c r="B164" i="23"/>
  <c r="B149" i="23"/>
  <c r="B135" i="23"/>
  <c r="B121" i="23"/>
  <c r="B107" i="23"/>
  <c r="B92" i="23"/>
  <c r="B71" i="23"/>
  <c r="B49" i="23"/>
  <c r="B28" i="23"/>
  <c r="B11" i="23"/>
  <c r="B369" i="23"/>
  <c r="B361" i="23"/>
  <c r="B355" i="23"/>
  <c r="B347" i="23"/>
  <c r="B336" i="23"/>
  <c r="B327" i="23"/>
  <c r="B319" i="23"/>
  <c r="B308" i="23"/>
  <c r="B299" i="23"/>
  <c r="B287" i="23"/>
  <c r="B272" i="23"/>
  <c r="B257" i="23"/>
  <c r="B244" i="23"/>
  <c r="B229" i="23"/>
  <c r="B215" i="23"/>
  <c r="B201" i="23"/>
  <c r="B187" i="23"/>
  <c r="B172" i="23"/>
  <c r="B159" i="23"/>
  <c r="B144" i="23"/>
  <c r="B129" i="23"/>
  <c r="B116" i="23"/>
  <c r="B101" i="23"/>
  <c r="B85" i="23"/>
  <c r="B64" i="23"/>
  <c r="B43" i="23"/>
  <c r="B21" i="23"/>
  <c r="E7" i="24"/>
  <c r="D7" i="24"/>
  <c r="E6" i="24"/>
  <c r="D6" i="24"/>
  <c r="C6" i="24"/>
  <c r="B6" i="24"/>
  <c r="D3" i="24"/>
  <c r="D4" i="24" s="1"/>
  <c r="D5" i="24" s="1"/>
  <c r="C3" i="24"/>
  <c r="C4" i="24" s="1"/>
  <c r="C5" i="24" s="1"/>
  <c r="B3" i="24"/>
  <c r="B4" i="24" s="1"/>
  <c r="B5" i="24" s="1"/>
  <c r="C7" i="24"/>
  <c r="B7" i="24"/>
  <c r="K3" i="4"/>
  <c r="T2" i="4"/>
  <c r="V35" i="4" s="1"/>
  <c r="R3" i="4"/>
  <c r="R4" i="4" s="1"/>
  <c r="D16" i="24"/>
  <c r="E20" i="24"/>
  <c r="D22" i="24"/>
  <c r="C24" i="24"/>
  <c r="E19" i="24"/>
  <c r="C16" i="24"/>
  <c r="E22" i="24"/>
  <c r="C21" i="24"/>
  <c r="D15" i="24"/>
  <c r="E15" i="24"/>
  <c r="D24" i="24"/>
  <c r="D25" i="24"/>
  <c r="C23" i="24"/>
  <c r="C17" i="24"/>
  <c r="B25" i="24"/>
  <c r="D18" i="24"/>
  <c r="D20" i="24"/>
  <c r="C25" i="24"/>
  <c r="B22" i="24"/>
  <c r="B16" i="24"/>
  <c r="E18" i="24"/>
  <c r="B18" i="24"/>
  <c r="E23" i="24"/>
  <c r="B19" i="24"/>
  <c r="B23" i="24"/>
  <c r="E25" i="24"/>
  <c r="C20" i="24"/>
  <c r="E24" i="24"/>
  <c r="F23" i="24"/>
  <c r="B17" i="24"/>
  <c r="B20" i="24"/>
  <c r="D23" i="24"/>
  <c r="C22" i="24"/>
  <c r="D19" i="24"/>
  <c r="E17" i="24"/>
  <c r="C19" i="24"/>
  <c r="C18" i="24"/>
  <c r="F25" i="24"/>
  <c r="C15" i="24"/>
  <c r="F24" i="24"/>
  <c r="B15" i="24"/>
  <c r="D21" i="24"/>
  <c r="E16" i="24"/>
  <c r="B24" i="24"/>
  <c r="D17" i="24"/>
  <c r="E21" i="24"/>
  <c r="B21" i="24"/>
  <c r="U58" i="4" l="1"/>
  <c r="U23" i="4"/>
  <c r="U309" i="4"/>
  <c r="U211" i="4"/>
  <c r="U333" i="4"/>
  <c r="U356" i="4"/>
  <c r="U379" i="4"/>
  <c r="U380" i="4" s="1"/>
  <c r="U152" i="4"/>
  <c r="U47" i="4"/>
  <c r="U99" i="4"/>
  <c r="U145" i="4"/>
  <c r="U146" i="4" s="1"/>
  <c r="U191" i="4"/>
  <c r="U238" i="4"/>
  <c r="U303" i="4"/>
  <c r="U351" i="4"/>
  <c r="U393" i="4"/>
  <c r="U41" i="4"/>
  <c r="U89" i="4"/>
  <c r="U135" i="4"/>
  <c r="U181" i="4"/>
  <c r="U182" i="4" s="1"/>
  <c r="U228" i="4"/>
  <c r="U279" i="4"/>
  <c r="U327" i="4"/>
  <c r="U378" i="4"/>
  <c r="U19" i="4"/>
  <c r="U20" i="4" s="1"/>
  <c r="U69" i="4"/>
  <c r="U139" i="4"/>
  <c r="U186" i="4"/>
  <c r="U348" i="4"/>
  <c r="U246" i="4"/>
  <c r="U94" i="4"/>
  <c r="U95" i="4" s="1"/>
  <c r="U368" i="4"/>
  <c r="U221" i="4"/>
  <c r="U22" i="4"/>
  <c r="U40" i="4"/>
  <c r="U57" i="4"/>
  <c r="U75" i="4"/>
  <c r="U96" i="4"/>
  <c r="U114" i="4"/>
  <c r="T114" i="4" s="1"/>
  <c r="U131" i="4"/>
  <c r="U149" i="4"/>
  <c r="U171" i="4"/>
  <c r="U205" i="4"/>
  <c r="U206" i="4" s="1"/>
  <c r="U232" i="4"/>
  <c r="U253" i="4"/>
  <c r="U254" i="4" s="1"/>
  <c r="U271" i="4"/>
  <c r="U293" i="4"/>
  <c r="U310" i="4"/>
  <c r="T310" i="4" s="1"/>
  <c r="U328" i="4"/>
  <c r="U345" i="4"/>
  <c r="U367" i="4"/>
  <c r="U5" i="4"/>
  <c r="U382" i="4"/>
  <c r="U359" i="4"/>
  <c r="U335" i="4"/>
  <c r="U307" i="4"/>
  <c r="U308" i="4" s="1"/>
  <c r="U283" i="4"/>
  <c r="U284" i="4" s="1"/>
  <c r="U260" i="4"/>
  <c r="U231" i="4"/>
  <c r="U208" i="4"/>
  <c r="U185" i="4"/>
  <c r="U155" i="4"/>
  <c r="U132" i="4"/>
  <c r="U103" i="4"/>
  <c r="U73" i="4"/>
  <c r="U74" i="4" s="1"/>
  <c r="U45" i="4"/>
  <c r="U16" i="4"/>
  <c r="U394" i="4"/>
  <c r="U375" i="4"/>
  <c r="U352" i="4"/>
  <c r="U329" i="4"/>
  <c r="U305" i="4"/>
  <c r="U282" i="4"/>
  <c r="U259" i="4"/>
  <c r="U235" i="4"/>
  <c r="U236" i="4" s="1"/>
  <c r="U212" i="4"/>
  <c r="U189" i="4"/>
  <c r="U165" i="4"/>
  <c r="U142" i="4"/>
  <c r="U119" i="4"/>
  <c r="U72" i="4"/>
  <c r="U49" i="4"/>
  <c r="U50" i="4" s="1"/>
  <c r="U25" i="4"/>
  <c r="U26" i="4" s="1"/>
  <c r="U6" i="4"/>
  <c r="U360" i="4"/>
  <c r="U286" i="4"/>
  <c r="U383" i="4"/>
  <c r="U199" i="4"/>
  <c r="U233" i="4"/>
  <c r="U59" i="4"/>
  <c r="U121" i="4"/>
  <c r="U122" i="4" s="1"/>
  <c r="U180" i="4"/>
  <c r="U251" i="4"/>
  <c r="U325" i="4"/>
  <c r="U326" i="4" s="1"/>
  <c r="U384" i="4"/>
  <c r="U52" i="4"/>
  <c r="U112" i="4"/>
  <c r="U169" i="4"/>
  <c r="U170" i="4" s="1"/>
  <c r="U239" i="4"/>
  <c r="U304" i="4"/>
  <c r="U366" i="4"/>
  <c r="U30" i="4"/>
  <c r="U93" i="4"/>
  <c r="T93" i="4" s="1"/>
  <c r="U174" i="4"/>
  <c r="U321" i="4"/>
  <c r="U187" i="4"/>
  <c r="U188" i="4" s="1"/>
  <c r="U389" i="4"/>
  <c r="U129" i="4"/>
  <c r="U31" i="4"/>
  <c r="U53" i="4"/>
  <c r="U79" i="4"/>
  <c r="U80" i="4" s="1"/>
  <c r="U105" i="4"/>
  <c r="U127" i="4"/>
  <c r="U128" i="4" s="1"/>
  <c r="U153" i="4"/>
  <c r="U179" i="4"/>
  <c r="U201" i="4"/>
  <c r="U240" i="4"/>
  <c r="U262" i="4"/>
  <c r="U288" i="4"/>
  <c r="U315" i="4"/>
  <c r="U336" i="4"/>
  <c r="U363" i="4"/>
  <c r="U395" i="4"/>
  <c r="U370" i="4"/>
  <c r="U342" i="4"/>
  <c r="U343" i="4" s="1"/>
  <c r="U300" i="4"/>
  <c r="U272" i="4"/>
  <c r="U237" i="4"/>
  <c r="U202" i="4"/>
  <c r="U167" i="4"/>
  <c r="U138" i="4"/>
  <c r="U97" i="4"/>
  <c r="U98" i="4" s="1"/>
  <c r="U63" i="4"/>
  <c r="U64" i="4" s="1"/>
  <c r="U21" i="4"/>
  <c r="U390" i="4"/>
  <c r="U364" i="4"/>
  <c r="U334" i="4"/>
  <c r="U299" i="4"/>
  <c r="U270" i="4"/>
  <c r="U241" i="4"/>
  <c r="U242" i="4" s="1"/>
  <c r="U207" i="4"/>
  <c r="U177" i="4"/>
  <c r="U178" i="4" s="1"/>
  <c r="U148" i="4"/>
  <c r="U113" i="4"/>
  <c r="U84" i="4"/>
  <c r="U55" i="4"/>
  <c r="U56" i="4" s="1"/>
  <c r="U15" i="4"/>
  <c r="U261" i="4"/>
  <c r="U234" i="4"/>
  <c r="U106" i="4"/>
  <c r="U12" i="4"/>
  <c r="U76" i="4"/>
  <c r="U133" i="4"/>
  <c r="U134" i="4" s="1"/>
  <c r="U203" i="4"/>
  <c r="U263" i="4"/>
  <c r="U337" i="4"/>
  <c r="U338" i="4" s="1"/>
  <c r="U7" i="4"/>
  <c r="U65" i="4"/>
  <c r="U124" i="4"/>
  <c r="U193" i="4"/>
  <c r="U194" i="4" s="1"/>
  <c r="U256" i="4"/>
  <c r="U316" i="4"/>
  <c r="U388" i="4"/>
  <c r="U42" i="4"/>
  <c r="U104" i="4"/>
  <c r="U198" i="4"/>
  <c r="U298" i="4"/>
  <c r="U141" i="4"/>
  <c r="U344" i="4"/>
  <c r="U34" i="4"/>
  <c r="U35" i="4"/>
  <c r="U61" i="4"/>
  <c r="U62" i="4" s="1"/>
  <c r="U83" i="4"/>
  <c r="U109" i="4"/>
  <c r="U110" i="4" s="1"/>
  <c r="U136" i="4"/>
  <c r="U184" i="4"/>
  <c r="U214" i="4"/>
  <c r="U245" i="4"/>
  <c r="U267" i="4"/>
  <c r="U297" i="4"/>
  <c r="U319" i="4"/>
  <c r="U320" i="4" s="1"/>
  <c r="U341" i="4"/>
  <c r="U371" i="4"/>
  <c r="U391" i="4"/>
  <c r="U392" i="4" s="1"/>
  <c r="U365" i="4"/>
  <c r="U330" i="4"/>
  <c r="U295" i="4"/>
  <c r="U296" i="4" s="1"/>
  <c r="U265" i="4"/>
  <c r="U266" i="4" s="1"/>
  <c r="U225" i="4"/>
  <c r="U196" i="4"/>
  <c r="U161" i="4"/>
  <c r="U162" i="4" s="1"/>
  <c r="U120" i="4"/>
  <c r="U91" i="4"/>
  <c r="U92" i="4" s="1"/>
  <c r="U51" i="4"/>
  <c r="U3" i="4"/>
  <c r="U385" i="4"/>
  <c r="U386" i="4" s="1"/>
  <c r="U357" i="4"/>
  <c r="U322" i="4"/>
  <c r="U294" i="4"/>
  <c r="U264" i="4"/>
  <c r="U229" i="4"/>
  <c r="U230" i="4" s="1"/>
  <c r="U200" i="4"/>
  <c r="U172" i="4"/>
  <c r="U137" i="4"/>
  <c r="U107" i="4"/>
  <c r="U78" i="4"/>
  <c r="U43" i="4"/>
  <c r="U397" i="4"/>
  <c r="U398" i="4" s="1"/>
  <c r="U71" i="4"/>
  <c r="U331" i="4"/>
  <c r="U24" i="4"/>
  <c r="U87" i="4"/>
  <c r="U156" i="4"/>
  <c r="U157" i="4" s="1"/>
  <c r="U158" i="4" s="1"/>
  <c r="U215" i="4"/>
  <c r="U291" i="4"/>
  <c r="U361" i="4"/>
  <c r="U362" i="4" s="1"/>
  <c r="U17" i="4"/>
  <c r="U18" i="4" s="1"/>
  <c r="U77" i="4"/>
  <c r="U147" i="4"/>
  <c r="U204" i="4"/>
  <c r="U268" i="4"/>
  <c r="U339" i="4"/>
  <c r="U396" i="4"/>
  <c r="U54" i="4"/>
  <c r="U151" i="4"/>
  <c r="U209" i="4"/>
  <c r="U210" i="4" s="1"/>
  <c r="U273" i="4"/>
  <c r="U274" i="4" s="1"/>
  <c r="U46" i="4"/>
  <c r="U269" i="4"/>
  <c r="U13" i="4"/>
  <c r="U14" i="4" s="1"/>
  <c r="U44" i="4"/>
  <c r="U66" i="4"/>
  <c r="U88" i="4"/>
  <c r="U118" i="4"/>
  <c r="U140" i="4"/>
  <c r="U166" i="4"/>
  <c r="U192" i="4"/>
  <c r="U223" i="4"/>
  <c r="U249" i="4"/>
  <c r="U250" i="4" s="1"/>
  <c r="U275" i="4"/>
  <c r="U301" i="4"/>
  <c r="U302" i="4" s="1"/>
  <c r="U323" i="4"/>
  <c r="U349" i="4"/>
  <c r="U350" i="4" s="1"/>
  <c r="U376" i="4"/>
  <c r="U387" i="4"/>
  <c r="U353" i="4"/>
  <c r="U354" i="4" s="1"/>
  <c r="U324" i="4"/>
  <c r="U289" i="4"/>
  <c r="U290" i="4" s="1"/>
  <c r="U255" i="4"/>
  <c r="U220" i="4"/>
  <c r="U190" i="4"/>
  <c r="U150" i="4"/>
  <c r="U115" i="4"/>
  <c r="U116" i="4" s="1"/>
  <c r="U85" i="4"/>
  <c r="U86" i="4" s="1"/>
  <c r="U39" i="4"/>
  <c r="U36" i="4"/>
  <c r="U313" i="4"/>
  <c r="U314" i="4" s="1"/>
  <c r="U159" i="4"/>
  <c r="U10" i="4"/>
  <c r="U222" i="4"/>
  <c r="U48" i="4"/>
  <c r="U144" i="4"/>
  <c r="U258" i="4"/>
  <c r="U358" i="4"/>
  <c r="U318" i="4"/>
  <c r="U173" i="4"/>
  <c r="U28" i="4"/>
  <c r="U369" i="4"/>
  <c r="U311" i="4"/>
  <c r="U312" i="4" s="1"/>
  <c r="U247" i="4"/>
  <c r="U248" i="4" s="1"/>
  <c r="U183" i="4"/>
  <c r="U125" i="4"/>
  <c r="U126" i="4" s="1"/>
  <c r="U60" i="4"/>
  <c r="U117" i="4"/>
  <c r="U111" i="4"/>
  <c r="U373" i="4"/>
  <c r="U374" i="4" s="1"/>
  <c r="U216" i="4"/>
  <c r="U81" i="4"/>
  <c r="U82" i="4" s="1"/>
  <c r="U11" i="4"/>
  <c r="U70" i="4"/>
  <c r="U175" i="4"/>
  <c r="U176" i="4" s="1"/>
  <c r="U280" i="4"/>
  <c r="U281" i="4" s="1"/>
  <c r="T281" i="4" s="1"/>
  <c r="U9" i="4"/>
  <c r="U277" i="4"/>
  <c r="U278" i="4" s="1"/>
  <c r="U143" i="4"/>
  <c r="U8" i="4"/>
  <c r="U346" i="4"/>
  <c r="U287" i="4"/>
  <c r="U224" i="4"/>
  <c r="U160" i="4"/>
  <c r="U102" i="4"/>
  <c r="U37" i="4"/>
  <c r="U38" i="4" s="1"/>
  <c r="U257" i="4"/>
  <c r="U168" i="4"/>
  <c r="U29" i="4"/>
  <c r="U292" i="4"/>
  <c r="U163" i="4"/>
  <c r="U164" i="4" s="1"/>
  <c r="U244" i="4"/>
  <c r="U101" i="4"/>
  <c r="U197" i="4"/>
  <c r="U306" i="4"/>
  <c r="U377" i="4"/>
  <c r="U243" i="4"/>
  <c r="U108" i="4"/>
  <c r="U4" i="4"/>
  <c r="U340" i="4"/>
  <c r="U276" i="4"/>
  <c r="U217" i="4"/>
  <c r="U218" i="4" s="1"/>
  <c r="U219" i="4" s="1"/>
  <c r="T219" i="4" s="1"/>
  <c r="U154" i="4"/>
  <c r="U90" i="4"/>
  <c r="U32" i="4"/>
  <c r="U33" i="4" s="1"/>
  <c r="U285" i="4"/>
  <c r="U226" i="4"/>
  <c r="U100" i="4"/>
  <c r="U355" i="4"/>
  <c r="U372" i="4"/>
  <c r="U27" i="4"/>
  <c r="U123" i="4"/>
  <c r="U227" i="4"/>
  <c r="U332" i="4"/>
  <c r="U347" i="4"/>
  <c r="U213" i="4"/>
  <c r="U68" i="4"/>
  <c r="U381" i="4"/>
  <c r="U317" i="4"/>
  <c r="U252" i="4"/>
  <c r="U195" i="4"/>
  <c r="U130" i="4"/>
  <c r="U67" i="4"/>
  <c r="D19" i="26"/>
  <c r="D20" i="26" s="1"/>
  <c r="C26" i="26"/>
  <c r="A21" i="25"/>
  <c r="B15" i="25"/>
  <c r="B16" i="25"/>
  <c r="D10" i="25"/>
  <c r="A20" i="25" s="1"/>
  <c r="C14" i="25"/>
  <c r="M375" i="23"/>
  <c r="V384" i="4"/>
  <c r="V322" i="4"/>
  <c r="V247" i="4"/>
  <c r="V171" i="4"/>
  <c r="V94" i="4"/>
  <c r="V8" i="4"/>
  <c r="V370" i="4"/>
  <c r="V304" i="4"/>
  <c r="V227" i="4"/>
  <c r="V151" i="4"/>
  <c r="V76" i="4"/>
  <c r="V356" i="4"/>
  <c r="V284" i="4"/>
  <c r="V208" i="4"/>
  <c r="V134" i="4"/>
  <c r="V56" i="4"/>
  <c r="V2" i="4"/>
  <c r="V342" i="4"/>
  <c r="V264" i="4"/>
  <c r="V190" i="4"/>
  <c r="V114" i="4"/>
  <c r="V12" i="4"/>
  <c r="V24" i="4"/>
  <c r="V40" i="4"/>
  <c r="V50" i="4"/>
  <c r="V59" i="4"/>
  <c r="V70" i="4"/>
  <c r="V78" i="4"/>
  <c r="V87" i="4"/>
  <c r="V98" i="4"/>
  <c r="V107" i="4"/>
  <c r="V115" i="4"/>
  <c r="V126" i="4"/>
  <c r="V135" i="4"/>
  <c r="V144" i="4"/>
  <c r="V155" i="4"/>
  <c r="V163" i="4"/>
  <c r="V172" i="4"/>
  <c r="V183" i="4"/>
  <c r="V192" i="4"/>
  <c r="V200" i="4"/>
  <c r="V211" i="4"/>
  <c r="V220" i="4"/>
  <c r="V230" i="4"/>
  <c r="V240" i="4"/>
  <c r="V248" i="4"/>
  <c r="V258" i="4"/>
  <c r="V268" i="4"/>
  <c r="V278" i="4"/>
  <c r="V286" i="4"/>
  <c r="V296" i="4"/>
  <c r="V306" i="4"/>
  <c r="V315" i="4"/>
  <c r="V326" i="4"/>
  <c r="V334" i="4"/>
  <c r="V343" i="4"/>
  <c r="V351" i="4"/>
  <c r="V358" i="4"/>
  <c r="V364" i="4"/>
  <c r="V372" i="4"/>
  <c r="V379" i="4"/>
  <c r="V386" i="4"/>
  <c r="V394" i="4"/>
  <c r="V14" i="4"/>
  <c r="V30" i="4"/>
  <c r="V43" i="4"/>
  <c r="V51" i="4"/>
  <c r="V62" i="4"/>
  <c r="V71" i="4"/>
  <c r="V80" i="4"/>
  <c r="V91" i="4"/>
  <c r="V99" i="4"/>
  <c r="V108" i="4"/>
  <c r="V119" i="4"/>
  <c r="V128" i="4"/>
  <c r="V136" i="4"/>
  <c r="V147" i="4"/>
  <c r="V156" i="4"/>
  <c r="V166" i="4"/>
  <c r="V176" i="4"/>
  <c r="V184" i="4"/>
  <c r="V194" i="4"/>
  <c r="V204" i="4"/>
  <c r="V214" i="4"/>
  <c r="V222" i="4"/>
  <c r="V232" i="4"/>
  <c r="V242" i="4"/>
  <c r="V251" i="4"/>
  <c r="V262" i="4"/>
  <c r="V270" i="4"/>
  <c r="V279" i="4"/>
  <c r="V290" i="4"/>
  <c r="V299" i="4"/>
  <c r="V307" i="4"/>
  <c r="V318" i="4"/>
  <c r="V327" i="4"/>
  <c r="V336" i="4"/>
  <c r="V346" i="4"/>
  <c r="V352" i="4"/>
  <c r="V359" i="4"/>
  <c r="V367" i="4"/>
  <c r="V374" i="4"/>
  <c r="V380" i="4"/>
  <c r="V388" i="4"/>
  <c r="V395" i="4"/>
  <c r="V3" i="4"/>
  <c r="V396" i="4"/>
  <c r="V383" i="4"/>
  <c r="V368" i="4"/>
  <c r="V354" i="4"/>
  <c r="V339" i="4"/>
  <c r="V320" i="4"/>
  <c r="V300" i="4"/>
  <c r="V283" i="4"/>
  <c r="V263" i="4"/>
  <c r="V243" i="4"/>
  <c r="V226" i="4"/>
  <c r="V206" i="4"/>
  <c r="V187" i="4"/>
  <c r="V168" i="4"/>
  <c r="V150" i="4"/>
  <c r="V130" i="4"/>
  <c r="V112" i="4"/>
  <c r="V92" i="4"/>
  <c r="V72" i="4"/>
  <c r="V55" i="4"/>
  <c r="V34" i="4"/>
  <c r="V391" i="4"/>
  <c r="V378" i="4"/>
  <c r="V363" i="4"/>
  <c r="V348" i="4"/>
  <c r="V332" i="4"/>
  <c r="V312" i="4"/>
  <c r="V294" i="4"/>
  <c r="V275" i="4"/>
  <c r="V256" i="4"/>
  <c r="V236" i="4"/>
  <c r="V219" i="4"/>
  <c r="V199" i="4"/>
  <c r="V179" i="4"/>
  <c r="V162" i="4"/>
  <c r="V142" i="4"/>
  <c r="V123" i="4"/>
  <c r="V104" i="4"/>
  <c r="V86" i="4"/>
  <c r="V66" i="4"/>
  <c r="V48" i="4"/>
  <c r="V23" i="4"/>
  <c r="V390" i="4"/>
  <c r="V375" i="4"/>
  <c r="V362" i="4"/>
  <c r="V347" i="4"/>
  <c r="V328" i="4"/>
  <c r="V311" i="4"/>
  <c r="V291" i="4"/>
  <c r="V272" i="4"/>
  <c r="V254" i="4"/>
  <c r="V235" i="4"/>
  <c r="V215" i="4"/>
  <c r="V198" i="4"/>
  <c r="V178" i="4"/>
  <c r="V158" i="4"/>
  <c r="V140" i="4"/>
  <c r="V120" i="4"/>
  <c r="V102" i="4"/>
  <c r="V83" i="4"/>
  <c r="V64" i="4"/>
  <c r="V44" i="4"/>
  <c r="V19" i="4"/>
  <c r="E3" i="24"/>
  <c r="E4" i="24" s="1"/>
  <c r="E5" i="24" s="1"/>
  <c r="B8" i="24"/>
  <c r="V5" i="4"/>
  <c r="V9" i="4"/>
  <c r="V13" i="4"/>
  <c r="V17" i="4"/>
  <c r="V21" i="4"/>
  <c r="V25" i="4"/>
  <c r="V29" i="4"/>
  <c r="V33" i="4"/>
  <c r="V37" i="4"/>
  <c r="V41" i="4"/>
  <c r="V45" i="4"/>
  <c r="V49" i="4"/>
  <c r="V53" i="4"/>
  <c r="V57" i="4"/>
  <c r="V61" i="4"/>
  <c r="V65" i="4"/>
  <c r="V69" i="4"/>
  <c r="V73" i="4"/>
  <c r="V77" i="4"/>
  <c r="V81" i="4"/>
  <c r="V85" i="4"/>
  <c r="V89" i="4"/>
  <c r="V93" i="4"/>
  <c r="V97" i="4"/>
  <c r="V101" i="4"/>
  <c r="V105" i="4"/>
  <c r="V109" i="4"/>
  <c r="V113" i="4"/>
  <c r="V117" i="4"/>
  <c r="V121" i="4"/>
  <c r="V125" i="4"/>
  <c r="V129" i="4"/>
  <c r="V133" i="4"/>
  <c r="V137" i="4"/>
  <c r="V141" i="4"/>
  <c r="V145" i="4"/>
  <c r="V149" i="4"/>
  <c r="V153" i="4"/>
  <c r="V157" i="4"/>
  <c r="V161" i="4"/>
  <c r="V165" i="4"/>
  <c r="V169" i="4"/>
  <c r="V173" i="4"/>
  <c r="V177" i="4"/>
  <c r="V181" i="4"/>
  <c r="V185" i="4"/>
  <c r="V189" i="4"/>
  <c r="V193" i="4"/>
  <c r="V197" i="4"/>
  <c r="V201" i="4"/>
  <c r="V205" i="4"/>
  <c r="V209" i="4"/>
  <c r="V213" i="4"/>
  <c r="V217" i="4"/>
  <c r="V221" i="4"/>
  <c r="V225" i="4"/>
  <c r="V229" i="4"/>
  <c r="V233" i="4"/>
  <c r="V237" i="4"/>
  <c r="V241" i="4"/>
  <c r="V245" i="4"/>
  <c r="V249" i="4"/>
  <c r="V253" i="4"/>
  <c r="V257" i="4"/>
  <c r="V261" i="4"/>
  <c r="V265" i="4"/>
  <c r="V269" i="4"/>
  <c r="V273" i="4"/>
  <c r="V277" i="4"/>
  <c r="V281" i="4"/>
  <c r="V285" i="4"/>
  <c r="V289" i="4"/>
  <c r="V293" i="4"/>
  <c r="V297" i="4"/>
  <c r="V301" i="4"/>
  <c r="V305" i="4"/>
  <c r="V309" i="4"/>
  <c r="V313" i="4"/>
  <c r="V317" i="4"/>
  <c r="V321" i="4"/>
  <c r="V325" i="4"/>
  <c r="V329" i="4"/>
  <c r="V333" i="4"/>
  <c r="V337" i="4"/>
  <c r="V341" i="4"/>
  <c r="V4" i="4"/>
  <c r="V10" i="4"/>
  <c r="V15" i="4"/>
  <c r="V20" i="4"/>
  <c r="V26" i="4"/>
  <c r="V31" i="4"/>
  <c r="V36" i="4"/>
  <c r="V42" i="4"/>
  <c r="V47" i="4"/>
  <c r="V52" i="4"/>
  <c r="V58" i="4"/>
  <c r="V63" i="4"/>
  <c r="V68" i="4"/>
  <c r="V74" i="4"/>
  <c r="V79" i="4"/>
  <c r="V84" i="4"/>
  <c r="V90" i="4"/>
  <c r="V95" i="4"/>
  <c r="V100" i="4"/>
  <c r="V106" i="4"/>
  <c r="V111" i="4"/>
  <c r="V116" i="4"/>
  <c r="V122" i="4"/>
  <c r="V127" i="4"/>
  <c r="V132" i="4"/>
  <c r="V138" i="4"/>
  <c r="V143" i="4"/>
  <c r="V148" i="4"/>
  <c r="V154" i="4"/>
  <c r="V159" i="4"/>
  <c r="V164" i="4"/>
  <c r="V170" i="4"/>
  <c r="V175" i="4"/>
  <c r="V180" i="4"/>
  <c r="V186" i="4"/>
  <c r="V191" i="4"/>
  <c r="V196" i="4"/>
  <c r="V202" i="4"/>
  <c r="V207" i="4"/>
  <c r="V212" i="4"/>
  <c r="V218" i="4"/>
  <c r="V223" i="4"/>
  <c r="V228" i="4"/>
  <c r="V234" i="4"/>
  <c r="V239" i="4"/>
  <c r="V244" i="4"/>
  <c r="V250" i="4"/>
  <c r="V255" i="4"/>
  <c r="V260" i="4"/>
  <c r="V266" i="4"/>
  <c r="V271" i="4"/>
  <c r="V276" i="4"/>
  <c r="V282" i="4"/>
  <c r="V287" i="4"/>
  <c r="V292" i="4"/>
  <c r="V298" i="4"/>
  <c r="V303" i="4"/>
  <c r="V308" i="4"/>
  <c r="V314" i="4"/>
  <c r="V319" i="4"/>
  <c r="V324" i="4"/>
  <c r="V330" i="4"/>
  <c r="V335" i="4"/>
  <c r="V340" i="4"/>
  <c r="V345" i="4"/>
  <c r="V349" i="4"/>
  <c r="V353" i="4"/>
  <c r="V357" i="4"/>
  <c r="V361" i="4"/>
  <c r="V365" i="4"/>
  <c r="V369" i="4"/>
  <c r="V373" i="4"/>
  <c r="V377" i="4"/>
  <c r="V381" i="4"/>
  <c r="V385" i="4"/>
  <c r="V389" i="4"/>
  <c r="V393" i="4"/>
  <c r="V397" i="4"/>
  <c r="V6" i="4"/>
  <c r="V11" i="4"/>
  <c r="V16" i="4"/>
  <c r="V22" i="4"/>
  <c r="V27" i="4"/>
  <c r="V32" i="4"/>
  <c r="V38" i="4"/>
  <c r="V398" i="4"/>
  <c r="V392" i="4"/>
  <c r="V387" i="4"/>
  <c r="V382" i="4"/>
  <c r="V376" i="4"/>
  <c r="V371" i="4"/>
  <c r="V366" i="4"/>
  <c r="V360" i="4"/>
  <c r="V355" i="4"/>
  <c r="V350" i="4"/>
  <c r="V344" i="4"/>
  <c r="V338" i="4"/>
  <c r="V331" i="4"/>
  <c r="V323" i="4"/>
  <c r="V316" i="4"/>
  <c r="V310" i="4"/>
  <c r="V302" i="4"/>
  <c r="V295" i="4"/>
  <c r="V288" i="4"/>
  <c r="V280" i="4"/>
  <c r="V274" i="4"/>
  <c r="V267" i="4"/>
  <c r="V259" i="4"/>
  <c r="V252" i="4"/>
  <c r="V246" i="4"/>
  <c r="V238" i="4"/>
  <c r="V231" i="4"/>
  <c r="V224" i="4"/>
  <c r="V216" i="4"/>
  <c r="V210" i="4"/>
  <c r="V203" i="4"/>
  <c r="V195" i="4"/>
  <c r="V188" i="4"/>
  <c r="V182" i="4"/>
  <c r="V174" i="4"/>
  <c r="V167" i="4"/>
  <c r="V160" i="4"/>
  <c r="V152" i="4"/>
  <c r="V146" i="4"/>
  <c r="V139" i="4"/>
  <c r="V131" i="4"/>
  <c r="V124" i="4"/>
  <c r="V118" i="4"/>
  <c r="V110" i="4"/>
  <c r="V103" i="4"/>
  <c r="V96" i="4"/>
  <c r="V88" i="4"/>
  <c r="V82" i="4"/>
  <c r="V75" i="4"/>
  <c r="V67" i="4"/>
  <c r="V60" i="4"/>
  <c r="V54" i="4"/>
  <c r="V46" i="4"/>
  <c r="V39" i="4"/>
  <c r="V28" i="4"/>
  <c r="V18" i="4"/>
  <c r="V7" i="4"/>
  <c r="T116" i="4"/>
  <c r="T7" i="4"/>
  <c r="T74" i="4"/>
  <c r="T107" i="4"/>
  <c r="T163" i="4"/>
  <c r="T343" i="4"/>
  <c r="T359" i="4"/>
  <c r="T3" i="4"/>
  <c r="T149" i="4"/>
  <c r="T170" i="4"/>
  <c r="T296" i="4"/>
  <c r="T345" i="4"/>
  <c r="T394" i="4"/>
  <c r="T386" i="4"/>
  <c r="T250" i="4"/>
  <c r="T128" i="4"/>
  <c r="S2" i="4"/>
  <c r="T156" i="4" l="1"/>
  <c r="D21" i="26"/>
  <c r="C27" i="26"/>
  <c r="D12" i="25"/>
  <c r="A22" i="25" s="1"/>
  <c r="C15" i="25"/>
  <c r="T172" i="4"/>
  <c r="T165" i="4"/>
  <c r="T85" i="4"/>
  <c r="T216" i="4"/>
  <c r="T208" i="4"/>
  <c r="T142" i="4"/>
  <c r="T330" i="4"/>
  <c r="T212" i="4"/>
  <c r="B10" i="24"/>
  <c r="B9" i="24"/>
  <c r="C8" i="24"/>
  <c r="B12" i="24"/>
  <c r="B13" i="24" s="1"/>
  <c r="B11" i="24"/>
  <c r="C11" i="24" s="1"/>
  <c r="D8" i="24"/>
  <c r="T27" i="4"/>
  <c r="T390" i="4"/>
  <c r="T48" i="4"/>
  <c r="T43" i="4"/>
  <c r="T214" i="4"/>
  <c r="T161" i="4"/>
  <c r="T377" i="4"/>
  <c r="T307" i="4"/>
  <c r="T299" i="4"/>
  <c r="T132" i="4"/>
  <c r="T176" i="4"/>
  <c r="T263" i="4"/>
  <c r="T54" i="4"/>
  <c r="T23" i="4"/>
  <c r="T215" i="4"/>
  <c r="T273" i="4"/>
  <c r="T362" i="4"/>
  <c r="T346" i="4"/>
  <c r="T103" i="4"/>
  <c r="T194" i="4"/>
  <c r="T238" i="4"/>
  <c r="T292" i="4"/>
  <c r="T336" i="4"/>
  <c r="T372" i="4"/>
  <c r="T224" i="4"/>
  <c r="T202" i="4"/>
  <c r="T180" i="4"/>
  <c r="T397" i="4"/>
  <c r="T369" i="4"/>
  <c r="T357" i="4"/>
  <c r="T205" i="4"/>
  <c r="T303" i="4"/>
  <c r="T319" i="4"/>
  <c r="T267" i="4"/>
  <c r="T206" i="4"/>
  <c r="T259" i="4"/>
  <c r="T209" i="4"/>
  <c r="T340" i="4"/>
  <c r="T18" i="4"/>
  <c r="T320" i="4"/>
  <c r="T90" i="4"/>
  <c r="T61" i="4"/>
  <c r="T63" i="4"/>
  <c r="T72" i="4"/>
  <c r="T29" i="4"/>
  <c r="T168" i="4"/>
  <c r="T104" i="4"/>
  <c r="T16" i="4"/>
  <c r="T275" i="4"/>
  <c r="T69" i="4"/>
  <c r="T226" i="4"/>
  <c r="T361" i="4"/>
  <c r="T37" i="4"/>
  <c r="T95" i="4"/>
  <c r="T5" i="4"/>
  <c r="T339" i="4"/>
  <c r="T352" i="4"/>
  <c r="T347" i="4"/>
  <c r="T136" i="4"/>
  <c r="T255" i="4"/>
  <c r="T25" i="4"/>
  <c r="T314" i="4"/>
  <c r="T110" i="4"/>
  <c r="T243" i="4"/>
  <c r="T287" i="4"/>
  <c r="T241" i="4"/>
  <c r="T175" i="4"/>
  <c r="T77" i="4"/>
  <c r="T294" i="4"/>
  <c r="T388" i="4"/>
  <c r="T236" i="4"/>
  <c r="T154" i="4"/>
  <c r="T99" i="4"/>
  <c r="T78" i="4"/>
  <c r="T88" i="4"/>
  <c r="T311" i="4"/>
  <c r="T246" i="4"/>
  <c r="T228" i="4"/>
  <c r="T44" i="4"/>
  <c r="T282" i="4"/>
  <c r="T325" i="4"/>
  <c r="T373" i="4"/>
  <c r="T192" i="4"/>
  <c r="T126" i="4"/>
  <c r="T41" i="4"/>
  <c r="T376" i="4"/>
  <c r="T124" i="4"/>
  <c r="T97" i="4"/>
  <c r="T383" i="4"/>
  <c r="T301" i="4"/>
  <c r="T285" i="4"/>
  <c r="T268" i="4"/>
  <c r="T199" i="4"/>
  <c r="T182" i="4"/>
  <c r="T150" i="4"/>
  <c r="T50" i="4"/>
  <c r="T100" i="4"/>
  <c r="T84" i="4"/>
  <c r="T68" i="4"/>
  <c r="T30" i="4"/>
  <c r="T42" i="4"/>
  <c r="T86" i="4"/>
  <c r="T186" i="4"/>
  <c r="T121" i="4"/>
  <c r="T34" i="4"/>
  <c r="T19" i="4"/>
  <c r="T79" i="4"/>
  <c r="T220" i="4"/>
  <c r="T349" i="4"/>
  <c r="T290" i="4"/>
  <c r="T317" i="4"/>
  <c r="T252" i="4"/>
  <c r="T166" i="4"/>
  <c r="T313" i="4"/>
  <c r="T28" i="4"/>
  <c r="T139" i="4"/>
  <c r="T183" i="4"/>
  <c r="T270" i="4"/>
  <c r="T355" i="4"/>
  <c r="T36" i="4"/>
  <c r="T143" i="4"/>
  <c r="T230" i="4"/>
  <c r="T274" i="4"/>
  <c r="T52" i="4"/>
  <c r="T200" i="4"/>
  <c r="T328" i="4"/>
  <c r="T306" i="4"/>
  <c r="T284" i="4"/>
  <c r="T218" i="4"/>
  <c r="T197" i="4"/>
  <c r="T153" i="4"/>
  <c r="T131" i="4"/>
  <c r="T381" i="4"/>
  <c r="T337" i="4"/>
  <c r="T119" i="4"/>
  <c r="T297" i="4"/>
  <c r="T178" i="4"/>
  <c r="T162" i="4"/>
  <c r="T47" i="4"/>
  <c r="T382" i="4"/>
  <c r="T393" i="4"/>
  <c r="T123" i="4"/>
  <c r="T210" i="4"/>
  <c r="T254" i="4"/>
  <c r="T341" i="4"/>
  <c r="T323" i="4"/>
  <c r="T257" i="4"/>
  <c r="T266" i="4"/>
  <c r="T222" i="4"/>
  <c r="T179" i="4"/>
  <c r="T159" i="4"/>
  <c r="T135" i="4"/>
  <c r="T112" i="4"/>
  <c r="T82" i="4"/>
  <c r="T22" i="4"/>
  <c r="T309" i="4"/>
  <c r="T293" i="4"/>
  <c r="T26" i="4"/>
  <c r="T258" i="4"/>
  <c r="T378" i="4"/>
  <c r="T144" i="4"/>
  <c r="T189" i="4"/>
  <c r="T188" i="4"/>
  <c r="T233" i="4"/>
  <c r="T232" i="4"/>
  <c r="T364" i="4"/>
  <c r="T38" i="4"/>
  <c r="T350" i="4"/>
  <c r="T334" i="4"/>
  <c r="T203" i="4"/>
  <c r="T137" i="4"/>
  <c r="T59" i="4"/>
  <c r="T56" i="4"/>
  <c r="T55" i="4"/>
  <c r="T39" i="4"/>
  <c r="T12" i="4"/>
  <c r="T204" i="4"/>
  <c r="T302" i="4"/>
  <c r="T384" i="4"/>
  <c r="T187" i="4"/>
  <c r="T318" i="4"/>
  <c r="T356" i="4"/>
  <c r="T385" i="4"/>
  <c r="T315" i="4"/>
  <c r="T271" i="4"/>
  <c r="T184" i="4"/>
  <c r="T140" i="4"/>
  <c r="T395" i="4"/>
  <c r="T379" i="4"/>
  <c r="T264" i="4"/>
  <c r="T231" i="4"/>
  <c r="T133" i="4"/>
  <c r="T94" i="4"/>
  <c r="T73" i="4"/>
  <c r="T117" i="4"/>
  <c r="T51" i="4"/>
  <c r="T35" i="4"/>
  <c r="T115" i="4"/>
  <c r="T160" i="4"/>
  <c r="T389" i="4"/>
  <c r="T151" i="4"/>
  <c r="T49" i="4"/>
  <c r="T108" i="4"/>
  <c r="T155" i="4"/>
  <c r="T198" i="4"/>
  <c r="T242" i="4"/>
  <c r="T286" i="4"/>
  <c r="T329" i="4"/>
  <c r="T363" i="4"/>
  <c r="T167" i="4"/>
  <c r="T298" i="4"/>
  <c r="T344" i="4"/>
  <c r="T300" i="4"/>
  <c r="T235" i="4"/>
  <c r="T213" i="4"/>
  <c r="T169" i="4"/>
  <c r="T148" i="4"/>
  <c r="T98" i="4"/>
  <c r="T70" i="4"/>
  <c r="T288" i="4"/>
  <c r="T201" i="4"/>
  <c r="T53" i="4"/>
  <c r="T391" i="4"/>
  <c r="T358" i="4"/>
  <c r="T342" i="4"/>
  <c r="T326" i="4"/>
  <c r="T276" i="4"/>
  <c r="T244" i="4"/>
  <c r="T227" i="4"/>
  <c r="T211" i="4"/>
  <c r="T195" i="4"/>
  <c r="T129" i="4"/>
  <c r="T111" i="4"/>
  <c r="T89" i="4"/>
  <c r="T67" i="4"/>
  <c r="T20" i="4"/>
  <c r="T113" i="4"/>
  <c r="T96" i="4"/>
  <c r="T80" i="4"/>
  <c r="T21" i="4"/>
  <c r="T4" i="4"/>
  <c r="T71" i="4"/>
  <c r="T127" i="4"/>
  <c r="T181" i="4"/>
  <c r="T225" i="4"/>
  <c r="T280" i="4"/>
  <c r="T324" i="4"/>
  <c r="T360" i="4"/>
  <c r="T396" i="4"/>
  <c r="S3" i="4"/>
  <c r="T118" i="4"/>
  <c r="T398" i="4"/>
  <c r="T122" i="4"/>
  <c r="T253" i="4"/>
  <c r="T81" i="4"/>
  <c r="T134" i="4"/>
  <c r="T177" i="4"/>
  <c r="T221" i="4"/>
  <c r="T265" i="4"/>
  <c r="T308" i="4"/>
  <c r="T351" i="4"/>
  <c r="T380" i="4"/>
  <c r="T316" i="4"/>
  <c r="T295" i="4"/>
  <c r="T251" i="4"/>
  <c r="T229" i="4"/>
  <c r="T185" i="4"/>
  <c r="T120" i="4"/>
  <c r="T91" i="4"/>
  <c r="T32" i="4"/>
  <c r="T392" i="4"/>
  <c r="T370" i="4"/>
  <c r="T348" i="4"/>
  <c r="T327" i="4"/>
  <c r="T304" i="4"/>
  <c r="T239" i="4"/>
  <c r="T217" i="4"/>
  <c r="T196" i="4"/>
  <c r="T173" i="4"/>
  <c r="T152" i="4"/>
  <c r="T130" i="4"/>
  <c r="T75" i="4"/>
  <c r="T46" i="4"/>
  <c r="T371" i="4"/>
  <c r="T354" i="4"/>
  <c r="T338" i="4"/>
  <c r="T305" i="4"/>
  <c r="T289" i="4"/>
  <c r="T272" i="4"/>
  <c r="T256" i="4"/>
  <c r="T240" i="4"/>
  <c r="T223" i="4"/>
  <c r="T191" i="4"/>
  <c r="T174" i="4"/>
  <c r="T141" i="4"/>
  <c r="T125" i="4"/>
  <c r="T106" i="4"/>
  <c r="T83" i="4"/>
  <c r="T40" i="4"/>
  <c r="T11" i="4"/>
  <c r="T109" i="4"/>
  <c r="T92" i="4"/>
  <c r="T76" i="4"/>
  <c r="T60" i="4"/>
  <c r="T24" i="4"/>
  <c r="T33" i="4"/>
  <c r="T17" i="4"/>
  <c r="T6" i="4"/>
  <c r="T138" i="4"/>
  <c r="T193" i="4"/>
  <c r="T237" i="4"/>
  <c r="T291" i="4"/>
  <c r="T335" i="4"/>
  <c r="T368" i="4"/>
  <c r="T171" i="4"/>
  <c r="Q4" i="4"/>
  <c r="D22" i="26" l="1"/>
  <c r="C28" i="26"/>
  <c r="D13" i="25"/>
  <c r="A23" i="25" s="1"/>
  <c r="C16" i="25"/>
  <c r="B17" i="25"/>
  <c r="T164" i="4"/>
  <c r="T207" i="4"/>
  <c r="T283" i="4"/>
  <c r="T269" i="4"/>
  <c r="T105" i="4"/>
  <c r="T31" i="4"/>
  <c r="T260" i="4"/>
  <c r="T8" i="4"/>
  <c r="T87" i="4"/>
  <c r="C12" i="24"/>
  <c r="C13" i="24" s="1"/>
  <c r="C9" i="24"/>
  <c r="C10" i="24"/>
  <c r="D10" i="24"/>
  <c r="D9" i="24"/>
  <c r="E8" i="24"/>
  <c r="D12" i="24"/>
  <c r="D11" i="24"/>
  <c r="T62" i="4"/>
  <c r="T158" i="4"/>
  <c r="T190" i="4"/>
  <c r="T387" i="4"/>
  <c r="T321" i="4"/>
  <c r="T45" i="4"/>
  <c r="T157" i="4"/>
  <c r="T145" i="4"/>
  <c r="T147" i="4"/>
  <c r="T277" i="4"/>
  <c r="T279" i="4"/>
  <c r="T249" i="4"/>
  <c r="T312" i="4"/>
  <c r="T13" i="4"/>
  <c r="T15" i="4"/>
  <c r="T353" i="4"/>
  <c r="T331" i="4"/>
  <c r="T333" i="4"/>
  <c r="T14" i="4"/>
  <c r="T64" i="4"/>
  <c r="T247" i="4"/>
  <c r="T365" i="4"/>
  <c r="T322" i="4"/>
  <c r="T101" i="4"/>
  <c r="T102" i="4"/>
  <c r="T57" i="4"/>
  <c r="T58" i="4"/>
  <c r="T234" i="4"/>
  <c r="T245" i="4"/>
  <c r="S4" i="4"/>
  <c r="S5" i="4" s="1"/>
  <c r="S6" i="4" s="1"/>
  <c r="S7" i="4" s="1"/>
  <c r="S8" i="4" s="1"/>
  <c r="D26" i="4"/>
  <c r="E26" i="4" s="1"/>
  <c r="D27" i="4"/>
  <c r="E27" i="4"/>
  <c r="F36" i="4"/>
  <c r="H35" i="4"/>
  <c r="F35" i="4"/>
  <c r="G35" i="4" s="1"/>
  <c r="G36" i="4" s="1"/>
  <c r="D25" i="4"/>
  <c r="E25" i="4"/>
  <c r="H5" i="4"/>
  <c r="H1" i="4"/>
  <c r="E19" i="4"/>
  <c r="E20" i="4"/>
  <c r="E23" i="4"/>
  <c r="E24" i="4"/>
  <c r="D17" i="4"/>
  <c r="E17" i="4" s="1"/>
  <c r="D18" i="4"/>
  <c r="E18" i="4" s="1"/>
  <c r="D19" i="4"/>
  <c r="D20" i="4"/>
  <c r="D21" i="4"/>
  <c r="E21" i="4" s="1"/>
  <c r="D22" i="4"/>
  <c r="E22" i="4" s="1"/>
  <c r="D23" i="4"/>
  <c r="D24" i="4"/>
  <c r="D16" i="4"/>
  <c r="E16" i="4" s="1"/>
  <c r="K2" i="4"/>
  <c r="D23" i="26" l="1"/>
  <c r="C29" i="26"/>
  <c r="C30" i="26" s="1"/>
  <c r="D14" i="25"/>
  <c r="A24" i="25" s="1"/>
  <c r="C17" i="25"/>
  <c r="B19" i="25"/>
  <c r="B18" i="25"/>
  <c r="T9" i="4"/>
  <c r="T10" i="4"/>
  <c r="S9" i="4"/>
  <c r="S10" i="4" s="1"/>
  <c r="S11" i="4" s="1"/>
  <c r="T261" i="4"/>
  <c r="T262" i="4"/>
  <c r="T332" i="4"/>
  <c r="D13" i="24"/>
  <c r="F13" i="24" s="1"/>
  <c r="F12" i="24"/>
  <c r="E11" i="24"/>
  <c r="F11" i="24"/>
  <c r="E12" i="24"/>
  <c r="E13" i="24" s="1"/>
  <c r="E10" i="24"/>
  <c r="E9" i="24"/>
  <c r="T146" i="4"/>
  <c r="T248" i="4"/>
  <c r="T278" i="4"/>
  <c r="T374" i="4"/>
  <c r="T375" i="4"/>
  <c r="T366" i="4"/>
  <c r="T367" i="4"/>
  <c r="T65" i="4"/>
  <c r="T66" i="4"/>
  <c r="S12" i="4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S28" i="4" s="1"/>
  <c r="S29" i="4" s="1"/>
  <c r="S30" i="4" s="1"/>
  <c r="S31" i="4" s="1"/>
  <c r="S32" i="4" s="1"/>
  <c r="S33" i="4" s="1"/>
  <c r="S34" i="4" s="1"/>
  <c r="S35" i="4" s="1"/>
  <c r="S36" i="4" s="1"/>
  <c r="S37" i="4" s="1"/>
  <c r="S38" i="4" s="1"/>
  <c r="S39" i="4" s="1"/>
  <c r="S40" i="4" s="1"/>
  <c r="S41" i="4" s="1"/>
  <c r="S42" i="4" s="1"/>
  <c r="S43" i="4" s="1"/>
  <c r="S44" i="4" s="1"/>
  <c r="S45" i="4" s="1"/>
  <c r="S46" i="4" s="1"/>
  <c r="S47" i="4" s="1"/>
  <c r="S48" i="4" s="1"/>
  <c r="S49" i="4" s="1"/>
  <c r="S50" i="4" s="1"/>
  <c r="S51" i="4" s="1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S69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82" i="4" s="1"/>
  <c r="S83" i="4" s="1"/>
  <c r="S84" i="4" s="1"/>
  <c r="S85" i="4" s="1"/>
  <c r="S86" i="4" s="1"/>
  <c r="S87" i="4" s="1"/>
  <c r="S88" i="4" s="1"/>
  <c r="S89" i="4" s="1"/>
  <c r="S90" i="4" s="1"/>
  <c r="S91" i="4" s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S213" i="4" s="1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S231" i="4" s="1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S260" i="4" s="1"/>
  <c r="S261" i="4" s="1"/>
  <c r="S262" i="4" s="1"/>
  <c r="S263" i="4" s="1"/>
  <c r="S264" i="4" s="1"/>
  <c r="S265" i="4" s="1"/>
  <c r="S266" i="4" s="1"/>
  <c r="S267" i="4" s="1"/>
  <c r="S268" i="4" s="1"/>
  <c r="S269" i="4" s="1"/>
  <c r="S270" i="4" s="1"/>
  <c r="S271" i="4" s="1"/>
  <c r="S272" i="4" s="1"/>
  <c r="S273" i="4" s="1"/>
  <c r="S274" i="4" s="1"/>
  <c r="S275" i="4" s="1"/>
  <c r="S276" i="4" s="1"/>
  <c r="S277" i="4" s="1"/>
  <c r="S278" i="4" s="1"/>
  <c r="S279" i="4" s="1"/>
  <c r="S280" i="4" s="1"/>
  <c r="S281" i="4" s="1"/>
  <c r="S282" i="4" s="1"/>
  <c r="S283" i="4" s="1"/>
  <c r="S284" i="4" s="1"/>
  <c r="S285" i="4" s="1"/>
  <c r="S286" i="4" s="1"/>
  <c r="S287" i="4" s="1"/>
  <c r="S288" i="4" s="1"/>
  <c r="S289" i="4" s="1"/>
  <c r="S290" i="4" s="1"/>
  <c r="S291" i="4" s="1"/>
  <c r="S292" i="4" s="1"/>
  <c r="S293" i="4" s="1"/>
  <c r="S294" i="4" s="1"/>
  <c r="S295" i="4" s="1"/>
  <c r="S296" i="4" s="1"/>
  <c r="S297" i="4" s="1"/>
  <c r="S298" i="4" s="1"/>
  <c r="S299" i="4" s="1"/>
  <c r="S300" i="4" s="1"/>
  <c r="S301" i="4" s="1"/>
  <c r="S302" i="4" s="1"/>
  <c r="S303" i="4" s="1"/>
  <c r="S304" i="4" s="1"/>
  <c r="S305" i="4" s="1"/>
  <c r="S306" i="4" s="1"/>
  <c r="S307" i="4" s="1"/>
  <c r="S308" i="4" s="1"/>
  <c r="S309" i="4" s="1"/>
  <c r="S310" i="4" s="1"/>
  <c r="S311" i="4" s="1"/>
  <c r="S312" i="4" s="1"/>
  <c r="S313" i="4" s="1"/>
  <c r="S314" i="4" s="1"/>
  <c r="S315" i="4" s="1"/>
  <c r="S316" i="4" s="1"/>
  <c r="S317" i="4" s="1"/>
  <c r="S318" i="4" s="1"/>
  <c r="S319" i="4" s="1"/>
  <c r="S320" i="4" s="1"/>
  <c r="S321" i="4" s="1"/>
  <c r="S322" i="4" s="1"/>
  <c r="S323" i="4" s="1"/>
  <c r="S324" i="4" s="1"/>
  <c r="S325" i="4" s="1"/>
  <c r="S326" i="4" s="1"/>
  <c r="S327" i="4" s="1"/>
  <c r="S328" i="4" s="1"/>
  <c r="S329" i="4" s="1"/>
  <c r="S330" i="4" s="1"/>
  <c r="S331" i="4" s="1"/>
  <c r="S332" i="4" s="1"/>
  <c r="S333" i="4" s="1"/>
  <c r="S334" i="4" s="1"/>
  <c r="S335" i="4" s="1"/>
  <c r="S336" i="4" s="1"/>
  <c r="S337" i="4" s="1"/>
  <c r="S338" i="4" s="1"/>
  <c r="S339" i="4" s="1"/>
  <c r="S340" i="4" s="1"/>
  <c r="S341" i="4" s="1"/>
  <c r="S342" i="4" s="1"/>
  <c r="S343" i="4" s="1"/>
  <c r="S344" i="4" s="1"/>
  <c r="S345" i="4" s="1"/>
  <c r="S346" i="4" s="1"/>
  <c r="S347" i="4" s="1"/>
  <c r="S348" i="4" s="1"/>
  <c r="S349" i="4" s="1"/>
  <c r="S350" i="4" s="1"/>
  <c r="S351" i="4" s="1"/>
  <c r="S352" i="4" s="1"/>
  <c r="S353" i="4" s="1"/>
  <c r="S354" i="4" s="1"/>
  <c r="S355" i="4" s="1"/>
  <c r="S356" i="4" s="1"/>
  <c r="S357" i="4" s="1"/>
  <c r="S358" i="4" s="1"/>
  <c r="S359" i="4" s="1"/>
  <c r="S360" i="4" s="1"/>
  <c r="S361" i="4" s="1"/>
  <c r="S362" i="4" s="1"/>
  <c r="S363" i="4" s="1"/>
  <c r="S364" i="4" s="1"/>
  <c r="S365" i="4" s="1"/>
  <c r="S366" i="4" s="1"/>
  <c r="S367" i="4" s="1"/>
  <c r="S368" i="4" s="1"/>
  <c r="S369" i="4" s="1"/>
  <c r="S370" i="4" s="1"/>
  <c r="S371" i="4" s="1"/>
  <c r="S372" i="4" s="1"/>
  <c r="S373" i="4" s="1"/>
  <c r="S374" i="4" s="1"/>
  <c r="S375" i="4" s="1"/>
  <c r="S376" i="4" s="1"/>
  <c r="S377" i="4" s="1"/>
  <c r="S378" i="4" s="1"/>
  <c r="S379" i="4" s="1"/>
  <c r="S380" i="4" s="1"/>
  <c r="S381" i="4" s="1"/>
  <c r="S382" i="4" s="1"/>
  <c r="S383" i="4" s="1"/>
  <c r="S384" i="4" s="1"/>
  <c r="S385" i="4" s="1"/>
  <c r="S386" i="4" s="1"/>
  <c r="S387" i="4" s="1"/>
  <c r="S388" i="4" s="1"/>
  <c r="S389" i="4" s="1"/>
  <c r="S390" i="4" s="1"/>
  <c r="S391" i="4" s="1"/>
  <c r="S392" i="4" s="1"/>
  <c r="S393" i="4" s="1"/>
  <c r="S394" i="4" s="1"/>
  <c r="S395" i="4" s="1"/>
  <c r="S396" i="4" s="1"/>
  <c r="S397" i="4" s="1"/>
  <c r="S398" i="4" s="1"/>
  <c r="B20" i="4"/>
  <c r="C20" i="4" s="1"/>
  <c r="G25" i="4"/>
  <c r="G18" i="4"/>
  <c r="G26" i="4"/>
  <c r="B25" i="4"/>
  <c r="C25" i="4" s="1"/>
  <c r="F25" i="4" s="1"/>
  <c r="B26" i="4"/>
  <c r="C26" i="4" s="1"/>
  <c r="F26" i="4" s="1"/>
  <c r="N2" i="4"/>
  <c r="B17" i="4"/>
  <c r="C17" i="4" s="1"/>
  <c r="F17" i="4" s="1"/>
  <c r="B27" i="4"/>
  <c r="C27" i="4" s="1"/>
  <c r="F27" i="4" s="1"/>
  <c r="G27" i="4"/>
  <c r="F20" i="4"/>
  <c r="G20" i="4"/>
  <c r="B24" i="4"/>
  <c r="C24" i="4" s="1"/>
  <c r="F24" i="4" s="1"/>
  <c r="G16" i="4"/>
  <c r="G17" i="4"/>
  <c r="B23" i="4"/>
  <c r="C23" i="4" s="1"/>
  <c r="F23" i="4" s="1"/>
  <c r="B19" i="4"/>
  <c r="C19" i="4" s="1"/>
  <c r="F19" i="4" s="1"/>
  <c r="G24" i="4"/>
  <c r="D9" i="4"/>
  <c r="B22" i="4"/>
  <c r="C22" i="4" s="1"/>
  <c r="F22" i="4" s="1"/>
  <c r="B18" i="4"/>
  <c r="C18" i="4" s="1"/>
  <c r="F18" i="4" s="1"/>
  <c r="G21" i="4"/>
  <c r="B16" i="4"/>
  <c r="C16" i="4" s="1"/>
  <c r="F16" i="4" s="1"/>
  <c r="B21" i="4"/>
  <c r="C21" i="4" s="1"/>
  <c r="F21" i="4" s="1"/>
  <c r="G23" i="4"/>
  <c r="G19" i="4"/>
  <c r="G22" i="4"/>
  <c r="I3" i="4"/>
  <c r="K5" i="4"/>
  <c r="K6" i="4" s="1"/>
  <c r="K7" i="4" s="1"/>
  <c r="J1" i="4"/>
  <c r="D24" i="26" l="1"/>
  <c r="D15" i="25"/>
  <c r="A25" i="25" s="1"/>
  <c r="C18" i="25"/>
  <c r="B20" i="25"/>
  <c r="B9" i="4"/>
  <c r="C9" i="4" s="1"/>
  <c r="E9" i="4"/>
  <c r="G16" i="22"/>
  <c r="F4" i="18"/>
  <c r="D25" i="26" l="1"/>
  <c r="D26" i="26" s="1"/>
  <c r="C31" i="26"/>
  <c r="C32" i="26" s="1"/>
  <c r="D16" i="25"/>
  <c r="A26" i="25" s="1"/>
  <c r="C19" i="25"/>
  <c r="F9" i="4"/>
  <c r="J1" i="23"/>
  <c r="N1" i="23" s="1"/>
  <c r="P1" i="23" s="1"/>
  <c r="C33" i="26" l="1"/>
  <c r="D17" i="25"/>
  <c r="A27" i="25" s="1"/>
  <c r="C20" i="25"/>
  <c r="B21" i="25"/>
  <c r="C11" i="23"/>
  <c r="C12" i="23" s="1"/>
  <c r="C13" i="23" s="1"/>
  <c r="C14" i="23" s="1"/>
  <c r="C15" i="23" s="1"/>
  <c r="C16" i="23" s="1"/>
  <c r="C17" i="23" s="1"/>
  <c r="C18" i="23" s="1"/>
  <c r="C19" i="23" s="1"/>
  <c r="C20" i="23" s="1"/>
  <c r="H10" i="23"/>
  <c r="H26" i="23"/>
  <c r="H42" i="23"/>
  <c r="H58" i="23"/>
  <c r="H74" i="23"/>
  <c r="H90" i="23"/>
  <c r="H21" i="23"/>
  <c r="H37" i="23"/>
  <c r="H53" i="23"/>
  <c r="H69" i="23"/>
  <c r="H85" i="23"/>
  <c r="H95" i="23"/>
  <c r="H99" i="23"/>
  <c r="H103" i="23"/>
  <c r="H107" i="23"/>
  <c r="H111" i="23"/>
  <c r="H115" i="23"/>
  <c r="H119" i="23"/>
  <c r="H123" i="23"/>
  <c r="H127" i="23"/>
  <c r="H131" i="23"/>
  <c r="H135" i="23"/>
  <c r="H139" i="23"/>
  <c r="H143" i="23"/>
  <c r="H147" i="23"/>
  <c r="H151" i="23"/>
  <c r="H155" i="23"/>
  <c r="H159" i="23"/>
  <c r="H163" i="23"/>
  <c r="H167" i="23"/>
  <c r="H171" i="23"/>
  <c r="H175" i="23"/>
  <c r="H179" i="23"/>
  <c r="H183" i="23"/>
  <c r="H187" i="23"/>
  <c r="H191" i="23"/>
  <c r="H195" i="23"/>
  <c r="H199" i="23"/>
  <c r="H203" i="23"/>
  <c r="H207" i="23"/>
  <c r="H211" i="23"/>
  <c r="H215" i="23"/>
  <c r="H219" i="23"/>
  <c r="D27" i="26" l="1"/>
  <c r="C34" i="26"/>
  <c r="D18" i="25"/>
  <c r="A28" i="25" s="1"/>
  <c r="C21" i="25"/>
  <c r="B22" i="25"/>
  <c r="H11" i="23"/>
  <c r="H16" i="23"/>
  <c r="H19" i="23"/>
  <c r="H24" i="23"/>
  <c r="H27" i="23"/>
  <c r="H32" i="23"/>
  <c r="H35" i="23"/>
  <c r="H40" i="23"/>
  <c r="H43" i="23"/>
  <c r="H48" i="23"/>
  <c r="H51" i="23"/>
  <c r="H56" i="23"/>
  <c r="H59" i="23"/>
  <c r="H64" i="23"/>
  <c r="H67" i="23"/>
  <c r="H72" i="23"/>
  <c r="H75" i="23"/>
  <c r="H80" i="23"/>
  <c r="H83" i="23"/>
  <c r="H88" i="23"/>
  <c r="H91" i="23"/>
  <c r="H221" i="23"/>
  <c r="H223" i="23"/>
  <c r="H225" i="23"/>
  <c r="H227" i="23"/>
  <c r="H229" i="23"/>
  <c r="H231" i="23"/>
  <c r="H233" i="23"/>
  <c r="H235" i="23"/>
  <c r="H237" i="23"/>
  <c r="H239" i="23"/>
  <c r="H241" i="23"/>
  <c r="H243" i="23"/>
  <c r="H245" i="23"/>
  <c r="H247" i="23"/>
  <c r="H249" i="23"/>
  <c r="H251" i="23"/>
  <c r="H253" i="23"/>
  <c r="H255" i="23"/>
  <c r="H257" i="23"/>
  <c r="H259" i="23"/>
  <c r="H261" i="23"/>
  <c r="H263" i="23"/>
  <c r="H265" i="23"/>
  <c r="H267" i="23"/>
  <c r="H269" i="23"/>
  <c r="H271" i="23"/>
  <c r="H273" i="23"/>
  <c r="H275" i="23"/>
  <c r="H277" i="23"/>
  <c r="H279" i="23"/>
  <c r="H281" i="23"/>
  <c r="H283" i="23"/>
  <c r="H285" i="23"/>
  <c r="H287" i="23"/>
  <c r="H289" i="23"/>
  <c r="H291" i="23"/>
  <c r="H293" i="23"/>
  <c r="H295" i="23"/>
  <c r="H297" i="23"/>
  <c r="H299" i="23"/>
  <c r="H301" i="23"/>
  <c r="H303" i="23"/>
  <c r="H305" i="23"/>
  <c r="H307" i="23"/>
  <c r="H309" i="23"/>
  <c r="H311" i="23"/>
  <c r="H313" i="23"/>
  <c r="H315" i="23"/>
  <c r="H317" i="23"/>
  <c r="H319" i="23"/>
  <c r="H321" i="23"/>
  <c r="H323" i="23"/>
  <c r="H325" i="23"/>
  <c r="H327" i="23"/>
  <c r="H329" i="23"/>
  <c r="H331" i="23"/>
  <c r="H333" i="23"/>
  <c r="H335" i="23"/>
  <c r="H337" i="23"/>
  <c r="H339" i="23"/>
  <c r="H341" i="23"/>
  <c r="H343" i="23"/>
  <c r="H345" i="23"/>
  <c r="H347" i="23"/>
  <c r="H222" i="23"/>
  <c r="H230" i="23"/>
  <c r="H238" i="23"/>
  <c r="H246" i="23"/>
  <c r="H254" i="23"/>
  <c r="H262" i="23"/>
  <c r="H270" i="23"/>
  <c r="H278" i="23"/>
  <c r="H286" i="23"/>
  <c r="H294" i="23"/>
  <c r="H302" i="23"/>
  <c r="H310" i="23"/>
  <c r="H318" i="23"/>
  <c r="H326" i="23"/>
  <c r="H334" i="23"/>
  <c r="H342" i="23"/>
  <c r="H28" i="23"/>
  <c r="H31" i="23"/>
  <c r="H44" i="23"/>
  <c r="H47" i="23"/>
  <c r="H60" i="23"/>
  <c r="H63" i="23"/>
  <c r="H76" i="23"/>
  <c r="H79" i="23"/>
  <c r="H92" i="23"/>
  <c r="H228" i="23"/>
  <c r="H236" i="23"/>
  <c r="H244" i="23"/>
  <c r="H252" i="23"/>
  <c r="H260" i="23"/>
  <c r="H268" i="23"/>
  <c r="H276" i="23"/>
  <c r="H284" i="23"/>
  <c r="H292" i="23"/>
  <c r="H300" i="23"/>
  <c r="H308" i="23"/>
  <c r="H316" i="23"/>
  <c r="H324" i="23"/>
  <c r="H332" i="23"/>
  <c r="H340" i="23"/>
  <c r="H348" i="23"/>
  <c r="H350" i="23"/>
  <c r="H352" i="23"/>
  <c r="H354" i="23"/>
  <c r="H356" i="23"/>
  <c r="H358" i="23"/>
  <c r="H360" i="23"/>
  <c r="H362" i="23"/>
  <c r="H364" i="23"/>
  <c r="H366" i="23"/>
  <c r="H368" i="23"/>
  <c r="H370" i="23"/>
  <c r="H372" i="23"/>
  <c r="H374" i="23"/>
  <c r="H12" i="23"/>
  <c r="H226" i="23"/>
  <c r="H234" i="23"/>
  <c r="H242" i="23"/>
  <c r="H250" i="23"/>
  <c r="H258" i="23"/>
  <c r="H266" i="23"/>
  <c r="H274" i="23"/>
  <c r="H282" i="23"/>
  <c r="H290" i="23"/>
  <c r="H298" i="23"/>
  <c r="H306" i="23"/>
  <c r="H314" i="23"/>
  <c r="H322" i="23"/>
  <c r="H330" i="23"/>
  <c r="H338" i="23"/>
  <c r="H346" i="23"/>
  <c r="H20" i="23"/>
  <c r="H23" i="23"/>
  <c r="H36" i="23"/>
  <c r="H39" i="23"/>
  <c r="H52" i="23"/>
  <c r="H55" i="23"/>
  <c r="H68" i="23"/>
  <c r="H71" i="23"/>
  <c r="H84" i="23"/>
  <c r="H87" i="23"/>
  <c r="H224" i="23"/>
  <c r="H232" i="23"/>
  <c r="H240" i="23"/>
  <c r="H248" i="23"/>
  <c r="H256" i="23"/>
  <c r="H264" i="23"/>
  <c r="H272" i="23"/>
  <c r="H280" i="23"/>
  <c r="H288" i="23"/>
  <c r="H296" i="23"/>
  <c r="H304" i="23"/>
  <c r="H312" i="23"/>
  <c r="H320" i="23"/>
  <c r="H328" i="23"/>
  <c r="H336" i="23"/>
  <c r="H344" i="23"/>
  <c r="H349" i="23"/>
  <c r="H351" i="23"/>
  <c r="H353" i="23"/>
  <c r="H355" i="23"/>
  <c r="H357" i="23"/>
  <c r="H359" i="23"/>
  <c r="H361" i="23"/>
  <c r="H363" i="23"/>
  <c r="H365" i="23"/>
  <c r="H367" i="23"/>
  <c r="H369" i="23"/>
  <c r="H371" i="23"/>
  <c r="H373" i="23"/>
  <c r="H375" i="23"/>
  <c r="H218" i="23"/>
  <c r="H214" i="23"/>
  <c r="H210" i="23"/>
  <c r="H206" i="23"/>
  <c r="H202" i="23"/>
  <c r="H198" i="23"/>
  <c r="H194" i="23"/>
  <c r="H190" i="23"/>
  <c r="H186" i="23"/>
  <c r="H182" i="23"/>
  <c r="H178" i="23"/>
  <c r="H174" i="23"/>
  <c r="H170" i="23"/>
  <c r="H166" i="23"/>
  <c r="H162" i="23"/>
  <c r="H158" i="23"/>
  <c r="H154" i="23"/>
  <c r="H150" i="23"/>
  <c r="H146" i="23"/>
  <c r="H142" i="23"/>
  <c r="H138" i="23"/>
  <c r="H134" i="23"/>
  <c r="H130" i="23"/>
  <c r="H126" i="23"/>
  <c r="H122" i="23"/>
  <c r="H118" i="23"/>
  <c r="H114" i="23"/>
  <c r="H110" i="23"/>
  <c r="H106" i="23"/>
  <c r="H102" i="23"/>
  <c r="H98" i="23"/>
  <c r="H94" i="23"/>
  <c r="H81" i="23"/>
  <c r="H65" i="23"/>
  <c r="H49" i="23"/>
  <c r="H33" i="23"/>
  <c r="H17" i="23"/>
  <c r="H86" i="23"/>
  <c r="H70" i="23"/>
  <c r="H54" i="23"/>
  <c r="H38" i="23"/>
  <c r="H22" i="23"/>
  <c r="H15" i="23"/>
  <c r="H217" i="23"/>
  <c r="H213" i="23"/>
  <c r="H209" i="23"/>
  <c r="H205" i="23"/>
  <c r="H201" i="23"/>
  <c r="H197" i="23"/>
  <c r="H193" i="23"/>
  <c r="H189" i="23"/>
  <c r="H185" i="23"/>
  <c r="H181" i="23"/>
  <c r="H177" i="23"/>
  <c r="H173" i="23"/>
  <c r="H169" i="23"/>
  <c r="H165" i="23"/>
  <c r="H161" i="23"/>
  <c r="H157" i="23"/>
  <c r="H153" i="23"/>
  <c r="H149" i="23"/>
  <c r="H145" i="23"/>
  <c r="H141" i="23"/>
  <c r="H137" i="23"/>
  <c r="H133" i="23"/>
  <c r="H129" i="23"/>
  <c r="H125" i="23"/>
  <c r="H121" i="23"/>
  <c r="H117" i="23"/>
  <c r="H113" i="23"/>
  <c r="H109" i="23"/>
  <c r="H105" i="23"/>
  <c r="H101" i="23"/>
  <c r="H97" i="23"/>
  <c r="H93" i="23"/>
  <c r="H77" i="23"/>
  <c r="H61" i="23"/>
  <c r="H45" i="23"/>
  <c r="H29" i="23"/>
  <c r="H13" i="23"/>
  <c r="H82" i="23"/>
  <c r="H66" i="23"/>
  <c r="H50" i="23"/>
  <c r="H34" i="23"/>
  <c r="H18" i="23"/>
  <c r="H220" i="23"/>
  <c r="H216" i="23"/>
  <c r="H212" i="23"/>
  <c r="H208" i="23"/>
  <c r="H204" i="23"/>
  <c r="H200" i="23"/>
  <c r="H196" i="23"/>
  <c r="H192" i="23"/>
  <c r="H188" i="23"/>
  <c r="H184" i="23"/>
  <c r="H180" i="23"/>
  <c r="H176" i="23"/>
  <c r="H172" i="23"/>
  <c r="H168" i="23"/>
  <c r="H164" i="23"/>
  <c r="H160" i="23"/>
  <c r="H156" i="23"/>
  <c r="H152" i="23"/>
  <c r="H148" i="23"/>
  <c r="H144" i="23"/>
  <c r="H140" i="23"/>
  <c r="H136" i="23"/>
  <c r="H132" i="23"/>
  <c r="H128" i="23"/>
  <c r="H124" i="23"/>
  <c r="H120" i="23"/>
  <c r="H116" i="23"/>
  <c r="H112" i="23"/>
  <c r="H108" i="23"/>
  <c r="H104" i="23"/>
  <c r="H100" i="23"/>
  <c r="H96" i="23"/>
  <c r="H89" i="23"/>
  <c r="H73" i="23"/>
  <c r="H57" i="23"/>
  <c r="H41" i="23"/>
  <c r="H25" i="23"/>
  <c r="D11" i="23"/>
  <c r="C21" i="23" s="1"/>
  <c r="H78" i="23"/>
  <c r="H62" i="23"/>
  <c r="H46" i="23"/>
  <c r="H30" i="23"/>
  <c r="H14" i="23"/>
  <c r="D28" i="26" l="1"/>
  <c r="C35" i="26"/>
  <c r="D19" i="25"/>
  <c r="A29" i="25" s="1"/>
  <c r="C22" i="25"/>
  <c r="B23" i="25"/>
  <c r="D12" i="23"/>
  <c r="D13" i="23" s="1"/>
  <c r="D29" i="26" l="1"/>
  <c r="C36" i="26"/>
  <c r="D20" i="25"/>
  <c r="A30" i="25" s="1"/>
  <c r="C23" i="25"/>
  <c r="B24" i="25"/>
  <c r="C22" i="23"/>
  <c r="C23" i="23" s="1"/>
  <c r="D14" i="23"/>
  <c r="D15" i="23" s="1"/>
  <c r="D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F2" i="22"/>
  <c r="G2" i="22"/>
  <c r="H2" i="22"/>
  <c r="I2" i="22"/>
  <c r="J2" i="22"/>
  <c r="K2" i="22"/>
  <c r="L2" i="22"/>
  <c r="M2" i="22"/>
  <c r="N2" i="22"/>
  <c r="F3" i="22"/>
  <c r="G3" i="22"/>
  <c r="H3" i="22"/>
  <c r="I3" i="22"/>
  <c r="J3" i="22"/>
  <c r="K3" i="22"/>
  <c r="L3" i="22"/>
  <c r="M3" i="22"/>
  <c r="N3" i="22"/>
  <c r="F4" i="22"/>
  <c r="G4" i="22"/>
  <c r="H4" i="22"/>
  <c r="I4" i="22"/>
  <c r="J4" i="22"/>
  <c r="K4" i="22"/>
  <c r="L4" i="22"/>
  <c r="M4" i="22"/>
  <c r="N4" i="22"/>
  <c r="F5" i="22"/>
  <c r="G5" i="22"/>
  <c r="H5" i="22"/>
  <c r="I5" i="22"/>
  <c r="J5" i="22"/>
  <c r="K5" i="22"/>
  <c r="L5" i="22"/>
  <c r="M5" i="22"/>
  <c r="N5" i="22"/>
  <c r="F6" i="22"/>
  <c r="G6" i="22"/>
  <c r="H6" i="22"/>
  <c r="I6" i="22"/>
  <c r="J6" i="22"/>
  <c r="K6" i="22"/>
  <c r="L6" i="22"/>
  <c r="M6" i="22"/>
  <c r="N6" i="22"/>
  <c r="F7" i="22"/>
  <c r="G7" i="22"/>
  <c r="H7" i="22"/>
  <c r="I7" i="22"/>
  <c r="J7" i="22"/>
  <c r="K7" i="22"/>
  <c r="L7" i="22"/>
  <c r="M7" i="22"/>
  <c r="N7" i="22"/>
  <c r="F8" i="22"/>
  <c r="G8" i="22"/>
  <c r="H8" i="22"/>
  <c r="I8" i="22"/>
  <c r="J8" i="22"/>
  <c r="K8" i="22"/>
  <c r="L8" i="22"/>
  <c r="M8" i="22"/>
  <c r="N8" i="22"/>
  <c r="F9" i="22"/>
  <c r="G9" i="22"/>
  <c r="H9" i="22"/>
  <c r="I9" i="22"/>
  <c r="J9" i="22"/>
  <c r="K9" i="22"/>
  <c r="L9" i="22"/>
  <c r="M9" i="22"/>
  <c r="N9" i="22"/>
  <c r="F10" i="22"/>
  <c r="G10" i="22"/>
  <c r="H10" i="22"/>
  <c r="I10" i="22"/>
  <c r="J10" i="22"/>
  <c r="K10" i="22"/>
  <c r="L10" i="22"/>
  <c r="M10" i="22"/>
  <c r="N10" i="22"/>
  <c r="F11" i="22"/>
  <c r="G11" i="22"/>
  <c r="H11" i="22"/>
  <c r="I11" i="22"/>
  <c r="J11" i="22"/>
  <c r="K11" i="22"/>
  <c r="L11" i="22"/>
  <c r="M11" i="22"/>
  <c r="N11" i="22"/>
  <c r="F12" i="22"/>
  <c r="G12" i="22"/>
  <c r="H12" i="22"/>
  <c r="I12" i="22"/>
  <c r="J12" i="22"/>
  <c r="K12" i="22"/>
  <c r="L12" i="22"/>
  <c r="M12" i="22"/>
  <c r="N12" i="22"/>
  <c r="F13" i="22"/>
  <c r="G13" i="22"/>
  <c r="H13" i="22"/>
  <c r="I13" i="22"/>
  <c r="J13" i="22"/>
  <c r="K13" i="22"/>
  <c r="L13" i="22"/>
  <c r="M13" i="22"/>
  <c r="N13" i="22"/>
  <c r="F14" i="22"/>
  <c r="G14" i="22"/>
  <c r="H14" i="22"/>
  <c r="I14" i="22"/>
  <c r="J14" i="22"/>
  <c r="K14" i="22"/>
  <c r="L14" i="22"/>
  <c r="M14" i="22"/>
  <c r="N14" i="22"/>
  <c r="F15" i="22"/>
  <c r="G15" i="22"/>
  <c r="H15" i="22"/>
  <c r="I15" i="22"/>
  <c r="J15" i="22"/>
  <c r="K15" i="22"/>
  <c r="L15" i="22"/>
  <c r="M15" i="22"/>
  <c r="N15" i="22"/>
  <c r="F16" i="22"/>
  <c r="H16" i="22"/>
  <c r="I16" i="22"/>
  <c r="J16" i="22"/>
  <c r="K16" i="22"/>
  <c r="L16" i="22"/>
  <c r="M16" i="22"/>
  <c r="N16" i="22"/>
  <c r="F17" i="22"/>
  <c r="G17" i="22"/>
  <c r="H17" i="22"/>
  <c r="I17" i="22"/>
  <c r="J17" i="22"/>
  <c r="K17" i="22"/>
  <c r="L17" i="22"/>
  <c r="M17" i="22"/>
  <c r="N17" i="22"/>
  <c r="F18" i="22"/>
  <c r="G18" i="22"/>
  <c r="H18" i="22"/>
  <c r="I18" i="22"/>
  <c r="J18" i="22"/>
  <c r="K18" i="22"/>
  <c r="L18" i="22"/>
  <c r="M18" i="22"/>
  <c r="N18" i="22"/>
  <c r="F19" i="22"/>
  <c r="G19" i="22"/>
  <c r="H19" i="22"/>
  <c r="I19" i="22"/>
  <c r="J19" i="22"/>
  <c r="K19" i="22"/>
  <c r="L19" i="22"/>
  <c r="M19" i="22"/>
  <c r="N19" i="22"/>
  <c r="F20" i="22"/>
  <c r="G20" i="22"/>
  <c r="H20" i="22"/>
  <c r="I20" i="22"/>
  <c r="J20" i="22"/>
  <c r="K20" i="22"/>
  <c r="L20" i="22"/>
  <c r="M20" i="22"/>
  <c r="N20" i="22"/>
  <c r="F21" i="22"/>
  <c r="G21" i="22"/>
  <c r="H21" i="22"/>
  <c r="I21" i="22"/>
  <c r="J21" i="22"/>
  <c r="K21" i="22"/>
  <c r="L21" i="22"/>
  <c r="M21" i="22"/>
  <c r="N21" i="22"/>
  <c r="F22" i="22"/>
  <c r="G22" i="22"/>
  <c r="H22" i="22"/>
  <c r="I22" i="22"/>
  <c r="J22" i="22"/>
  <c r="K22" i="22"/>
  <c r="L22" i="22"/>
  <c r="M22" i="22"/>
  <c r="N22" i="22"/>
  <c r="F23" i="22"/>
  <c r="G23" i="22"/>
  <c r="H23" i="22"/>
  <c r="I23" i="22"/>
  <c r="J23" i="22"/>
  <c r="K23" i="22"/>
  <c r="L23" i="22"/>
  <c r="M23" i="22"/>
  <c r="N23" i="22"/>
  <c r="F24" i="22"/>
  <c r="G24" i="22"/>
  <c r="H24" i="22"/>
  <c r="I24" i="22"/>
  <c r="J24" i="22"/>
  <c r="K24" i="22"/>
  <c r="L24" i="22"/>
  <c r="M24" i="22"/>
  <c r="N24" i="22"/>
  <c r="F25" i="22"/>
  <c r="G25" i="22"/>
  <c r="H25" i="22"/>
  <c r="I25" i="22"/>
  <c r="J25" i="22"/>
  <c r="K25" i="22"/>
  <c r="L25" i="22"/>
  <c r="M25" i="22"/>
  <c r="N25" i="22"/>
  <c r="F26" i="22"/>
  <c r="G26" i="22"/>
  <c r="H26" i="22"/>
  <c r="I26" i="22"/>
  <c r="J26" i="22"/>
  <c r="K26" i="22"/>
  <c r="L26" i="22"/>
  <c r="M26" i="22"/>
  <c r="N26" i="22"/>
  <c r="F27" i="22"/>
  <c r="G27" i="22"/>
  <c r="H27" i="22"/>
  <c r="I27" i="22"/>
  <c r="J27" i="22"/>
  <c r="K27" i="22"/>
  <c r="L27" i="22"/>
  <c r="M27" i="22"/>
  <c r="N27" i="22"/>
  <c r="F28" i="22"/>
  <c r="G28" i="22"/>
  <c r="H28" i="22"/>
  <c r="I28" i="22"/>
  <c r="J28" i="22"/>
  <c r="K28" i="22"/>
  <c r="L28" i="22"/>
  <c r="M28" i="22"/>
  <c r="N28" i="22"/>
  <c r="F29" i="22"/>
  <c r="G29" i="22"/>
  <c r="H29" i="22"/>
  <c r="I29" i="22"/>
  <c r="J29" i="22"/>
  <c r="K29" i="22"/>
  <c r="L29" i="22"/>
  <c r="M29" i="22"/>
  <c r="N29" i="22"/>
  <c r="F30" i="22"/>
  <c r="G30" i="22"/>
  <c r="H30" i="22"/>
  <c r="I30" i="22"/>
  <c r="J30" i="22"/>
  <c r="K30" i="22"/>
  <c r="L30" i="22"/>
  <c r="M30" i="22"/>
  <c r="N30" i="22"/>
  <c r="F31" i="22"/>
  <c r="G31" i="22"/>
  <c r="H31" i="22"/>
  <c r="I31" i="22"/>
  <c r="J31" i="22"/>
  <c r="K31" i="22"/>
  <c r="L31" i="22"/>
  <c r="M31" i="22"/>
  <c r="N31" i="22"/>
  <c r="F32" i="22"/>
  <c r="G32" i="22"/>
  <c r="H32" i="22"/>
  <c r="I32" i="22"/>
  <c r="J32" i="22"/>
  <c r="K32" i="22"/>
  <c r="L32" i="22"/>
  <c r="M32" i="22"/>
  <c r="N32" i="22"/>
  <c r="F33" i="22"/>
  <c r="G33" i="22"/>
  <c r="H33" i="22"/>
  <c r="I33" i="22"/>
  <c r="J33" i="22"/>
  <c r="K33" i="22"/>
  <c r="L33" i="22"/>
  <c r="M33" i="22"/>
  <c r="N33" i="22"/>
  <c r="F34" i="22"/>
  <c r="G34" i="22"/>
  <c r="H34" i="22"/>
  <c r="I34" i="22"/>
  <c r="J34" i="22"/>
  <c r="K34" i="22"/>
  <c r="L34" i="22"/>
  <c r="M34" i="22"/>
  <c r="N34" i="22"/>
  <c r="F35" i="22"/>
  <c r="G35" i="22"/>
  <c r="H35" i="22"/>
  <c r="I35" i="22"/>
  <c r="J35" i="22"/>
  <c r="K35" i="22"/>
  <c r="L35" i="22"/>
  <c r="M35" i="22"/>
  <c r="N35" i="22"/>
  <c r="F36" i="22"/>
  <c r="G36" i="22"/>
  <c r="H36" i="22"/>
  <c r="I36" i="22"/>
  <c r="J36" i="22"/>
  <c r="K36" i="22"/>
  <c r="L36" i="22"/>
  <c r="M36" i="22"/>
  <c r="N36" i="22"/>
  <c r="F37" i="22"/>
  <c r="G37" i="22"/>
  <c r="H37" i="22"/>
  <c r="I37" i="22"/>
  <c r="J37" i="22"/>
  <c r="K37" i="22"/>
  <c r="L37" i="22"/>
  <c r="M37" i="22"/>
  <c r="N37" i="22"/>
  <c r="F38" i="22"/>
  <c r="G38" i="22"/>
  <c r="H38" i="22"/>
  <c r="I38" i="22"/>
  <c r="J38" i="22"/>
  <c r="K38" i="22"/>
  <c r="L38" i="22"/>
  <c r="M38" i="22"/>
  <c r="N38" i="22"/>
  <c r="F39" i="22"/>
  <c r="G39" i="22"/>
  <c r="H39" i="22"/>
  <c r="I39" i="22"/>
  <c r="J39" i="22"/>
  <c r="K39" i="22"/>
  <c r="L39" i="22"/>
  <c r="M39" i="22"/>
  <c r="N39" i="22"/>
  <c r="F40" i="22"/>
  <c r="G40" i="22"/>
  <c r="H40" i="22"/>
  <c r="I40" i="22"/>
  <c r="J40" i="22"/>
  <c r="K40" i="22"/>
  <c r="L40" i="22"/>
  <c r="M40" i="22"/>
  <c r="N40" i="22"/>
  <c r="F41" i="22"/>
  <c r="G41" i="22"/>
  <c r="H41" i="22"/>
  <c r="I41" i="22"/>
  <c r="J41" i="22"/>
  <c r="K41" i="22"/>
  <c r="L41" i="22"/>
  <c r="M41" i="22"/>
  <c r="N41" i="22"/>
  <c r="F42" i="22"/>
  <c r="G42" i="22"/>
  <c r="H42" i="22"/>
  <c r="I42" i="22"/>
  <c r="J42" i="22"/>
  <c r="K42" i="22"/>
  <c r="L42" i="22"/>
  <c r="M42" i="22"/>
  <c r="N42" i="22"/>
  <c r="F43" i="22"/>
  <c r="G43" i="22"/>
  <c r="H43" i="22"/>
  <c r="I43" i="22"/>
  <c r="J43" i="22"/>
  <c r="K43" i="22"/>
  <c r="L43" i="22"/>
  <c r="M43" i="22"/>
  <c r="N43" i="22"/>
  <c r="F44" i="22"/>
  <c r="G44" i="22"/>
  <c r="H44" i="22"/>
  <c r="I44" i="22"/>
  <c r="J44" i="22"/>
  <c r="K44" i="22"/>
  <c r="L44" i="22"/>
  <c r="M44" i="22"/>
  <c r="N44" i="22"/>
  <c r="F45" i="22"/>
  <c r="G45" i="22"/>
  <c r="H45" i="22"/>
  <c r="I45" i="22"/>
  <c r="J45" i="22"/>
  <c r="K45" i="22"/>
  <c r="L45" i="22"/>
  <c r="M45" i="22"/>
  <c r="N45" i="22"/>
  <c r="F46" i="22"/>
  <c r="G46" i="22"/>
  <c r="H46" i="22"/>
  <c r="I46" i="22"/>
  <c r="J46" i="22"/>
  <c r="K46" i="22"/>
  <c r="L46" i="22"/>
  <c r="M46" i="22"/>
  <c r="N46" i="22"/>
  <c r="F47" i="22"/>
  <c r="G47" i="22"/>
  <c r="H47" i="22"/>
  <c r="I47" i="22"/>
  <c r="J47" i="22"/>
  <c r="K47" i="22"/>
  <c r="L47" i="22"/>
  <c r="M47" i="22"/>
  <c r="N47" i="22"/>
  <c r="F48" i="22"/>
  <c r="G48" i="22"/>
  <c r="H48" i="22"/>
  <c r="I48" i="22"/>
  <c r="J48" i="22"/>
  <c r="K48" i="22"/>
  <c r="L48" i="22"/>
  <c r="M48" i="22"/>
  <c r="N48" i="22"/>
  <c r="F49" i="22"/>
  <c r="G49" i="22"/>
  <c r="H49" i="22"/>
  <c r="I49" i="22"/>
  <c r="J49" i="22"/>
  <c r="K49" i="22"/>
  <c r="L49" i="22"/>
  <c r="M49" i="22"/>
  <c r="N49" i="22"/>
  <c r="F50" i="22"/>
  <c r="G50" i="22"/>
  <c r="H50" i="22"/>
  <c r="I50" i="22"/>
  <c r="J50" i="22"/>
  <c r="K50" i="22"/>
  <c r="L50" i="22"/>
  <c r="M50" i="22"/>
  <c r="N50" i="22"/>
  <c r="F51" i="22"/>
  <c r="G51" i="22"/>
  <c r="H51" i="22"/>
  <c r="I51" i="22"/>
  <c r="J51" i="22"/>
  <c r="K51" i="22"/>
  <c r="L51" i="22"/>
  <c r="M51" i="22"/>
  <c r="N51" i="22"/>
  <c r="F52" i="22"/>
  <c r="G52" i="22"/>
  <c r="H52" i="22"/>
  <c r="I52" i="22"/>
  <c r="J52" i="22"/>
  <c r="K52" i="22"/>
  <c r="L52" i="22"/>
  <c r="M52" i="22"/>
  <c r="N52" i="22"/>
  <c r="F53" i="22"/>
  <c r="G53" i="22"/>
  <c r="H53" i="22"/>
  <c r="I53" i="22"/>
  <c r="J53" i="22"/>
  <c r="K53" i="22"/>
  <c r="L53" i="22"/>
  <c r="M53" i="22"/>
  <c r="N53" i="22"/>
  <c r="F54" i="22"/>
  <c r="G54" i="22"/>
  <c r="H54" i="22"/>
  <c r="I54" i="22"/>
  <c r="J54" i="22"/>
  <c r="K54" i="22"/>
  <c r="L54" i="22"/>
  <c r="M54" i="22"/>
  <c r="N54" i="22"/>
  <c r="F55" i="22"/>
  <c r="G55" i="22"/>
  <c r="H55" i="22"/>
  <c r="I55" i="22"/>
  <c r="J55" i="22"/>
  <c r="K55" i="22"/>
  <c r="L55" i="22"/>
  <c r="M55" i="22"/>
  <c r="N55" i="22"/>
  <c r="F56" i="22"/>
  <c r="G56" i="22"/>
  <c r="H56" i="22"/>
  <c r="I56" i="22"/>
  <c r="J56" i="22"/>
  <c r="K56" i="22"/>
  <c r="L56" i="22"/>
  <c r="M56" i="22"/>
  <c r="N56" i="22"/>
  <c r="F57" i="22"/>
  <c r="G57" i="22"/>
  <c r="H57" i="22"/>
  <c r="I57" i="22"/>
  <c r="J57" i="22"/>
  <c r="K57" i="22"/>
  <c r="L57" i="22"/>
  <c r="M57" i="22"/>
  <c r="N57" i="22"/>
  <c r="F58" i="22"/>
  <c r="G58" i="22"/>
  <c r="H58" i="22"/>
  <c r="I58" i="22"/>
  <c r="J58" i="22"/>
  <c r="K58" i="22"/>
  <c r="L58" i="22"/>
  <c r="M58" i="22"/>
  <c r="N58" i="22"/>
  <c r="F59" i="22"/>
  <c r="G59" i="22"/>
  <c r="H59" i="22"/>
  <c r="I59" i="22"/>
  <c r="J59" i="22"/>
  <c r="K59" i="22"/>
  <c r="L59" i="22"/>
  <c r="M59" i="22"/>
  <c r="N59" i="22"/>
  <c r="F60" i="22"/>
  <c r="G60" i="22"/>
  <c r="H60" i="22"/>
  <c r="I60" i="22"/>
  <c r="J60" i="22"/>
  <c r="K60" i="22"/>
  <c r="L60" i="22"/>
  <c r="M60" i="22"/>
  <c r="N60" i="22"/>
  <c r="F61" i="22"/>
  <c r="G61" i="22"/>
  <c r="H61" i="22"/>
  <c r="I61" i="22"/>
  <c r="J61" i="22"/>
  <c r="K61" i="22"/>
  <c r="L61" i="22"/>
  <c r="M61" i="22"/>
  <c r="N61" i="22"/>
  <c r="F62" i="22"/>
  <c r="G62" i="22"/>
  <c r="H62" i="22"/>
  <c r="I62" i="22"/>
  <c r="J62" i="22"/>
  <c r="K62" i="22"/>
  <c r="L62" i="22"/>
  <c r="M62" i="22"/>
  <c r="N62" i="22"/>
  <c r="F63" i="22"/>
  <c r="G63" i="22"/>
  <c r="H63" i="22"/>
  <c r="I63" i="22"/>
  <c r="J63" i="22"/>
  <c r="K63" i="22"/>
  <c r="L63" i="22"/>
  <c r="M63" i="22"/>
  <c r="N63" i="22"/>
  <c r="F64" i="22"/>
  <c r="G64" i="22"/>
  <c r="H64" i="22"/>
  <c r="I64" i="22"/>
  <c r="J64" i="22"/>
  <c r="K64" i="22"/>
  <c r="L64" i="22"/>
  <c r="M64" i="22"/>
  <c r="N64" i="22"/>
  <c r="F65" i="22"/>
  <c r="G65" i="22"/>
  <c r="H65" i="22"/>
  <c r="I65" i="22"/>
  <c r="J65" i="22"/>
  <c r="K65" i="22"/>
  <c r="L65" i="22"/>
  <c r="M65" i="22"/>
  <c r="N65" i="22"/>
  <c r="F66" i="22"/>
  <c r="G66" i="22"/>
  <c r="H66" i="22"/>
  <c r="I66" i="22"/>
  <c r="J66" i="22"/>
  <c r="K66" i="22"/>
  <c r="L66" i="22"/>
  <c r="M66" i="22"/>
  <c r="N66" i="22"/>
  <c r="F67" i="22"/>
  <c r="G67" i="22"/>
  <c r="H67" i="22"/>
  <c r="I67" i="22"/>
  <c r="J67" i="22"/>
  <c r="K67" i="22"/>
  <c r="L67" i="22"/>
  <c r="M67" i="22"/>
  <c r="N67" i="22"/>
  <c r="F68" i="22"/>
  <c r="G68" i="22"/>
  <c r="H68" i="22"/>
  <c r="I68" i="22"/>
  <c r="J68" i="22"/>
  <c r="K68" i="22"/>
  <c r="L68" i="22"/>
  <c r="M68" i="22"/>
  <c r="N68" i="22"/>
  <c r="F69" i="22"/>
  <c r="G69" i="22"/>
  <c r="H69" i="22"/>
  <c r="I69" i="22"/>
  <c r="J69" i="22"/>
  <c r="K69" i="22"/>
  <c r="L69" i="22"/>
  <c r="M69" i="22"/>
  <c r="N69" i="22"/>
  <c r="F70" i="22"/>
  <c r="G70" i="22"/>
  <c r="H70" i="22"/>
  <c r="I70" i="22"/>
  <c r="J70" i="22"/>
  <c r="K70" i="22"/>
  <c r="L70" i="22"/>
  <c r="M70" i="22"/>
  <c r="N70" i="22"/>
  <c r="F71" i="22"/>
  <c r="G71" i="22"/>
  <c r="H71" i="22"/>
  <c r="I71" i="22"/>
  <c r="J71" i="22"/>
  <c r="K71" i="22"/>
  <c r="L71" i="22"/>
  <c r="M71" i="22"/>
  <c r="N71" i="22"/>
  <c r="F72" i="22"/>
  <c r="G72" i="22"/>
  <c r="H72" i="22"/>
  <c r="I72" i="22"/>
  <c r="J72" i="22"/>
  <c r="K72" i="22"/>
  <c r="L72" i="22"/>
  <c r="M72" i="22"/>
  <c r="N72" i="22"/>
  <c r="F73" i="22"/>
  <c r="G73" i="22"/>
  <c r="H73" i="22"/>
  <c r="I73" i="22"/>
  <c r="J73" i="22"/>
  <c r="K73" i="22"/>
  <c r="L73" i="22"/>
  <c r="M73" i="22"/>
  <c r="N73" i="22"/>
  <c r="F74" i="22"/>
  <c r="G74" i="22"/>
  <c r="H74" i="22"/>
  <c r="I74" i="22"/>
  <c r="J74" i="22"/>
  <c r="K74" i="22"/>
  <c r="L74" i="22"/>
  <c r="M74" i="22"/>
  <c r="N74" i="22"/>
  <c r="F75" i="22"/>
  <c r="G75" i="22"/>
  <c r="H75" i="22"/>
  <c r="I75" i="22"/>
  <c r="J75" i="22"/>
  <c r="K75" i="22"/>
  <c r="L75" i="22"/>
  <c r="M75" i="22"/>
  <c r="N75" i="22"/>
  <c r="F76" i="22"/>
  <c r="G76" i="22"/>
  <c r="H76" i="22"/>
  <c r="I76" i="22"/>
  <c r="J76" i="22"/>
  <c r="K76" i="22"/>
  <c r="L76" i="22"/>
  <c r="M76" i="22"/>
  <c r="N76" i="22"/>
  <c r="F77" i="22"/>
  <c r="G77" i="22"/>
  <c r="H77" i="22"/>
  <c r="I77" i="22"/>
  <c r="J77" i="22"/>
  <c r="K77" i="22"/>
  <c r="L77" i="22"/>
  <c r="M77" i="22"/>
  <c r="N77" i="22"/>
  <c r="F78" i="22"/>
  <c r="G78" i="22"/>
  <c r="H78" i="22"/>
  <c r="I78" i="22"/>
  <c r="J78" i="22"/>
  <c r="K78" i="22"/>
  <c r="L78" i="22"/>
  <c r="M78" i="22"/>
  <c r="N78" i="22"/>
  <c r="F79" i="22"/>
  <c r="G79" i="22"/>
  <c r="H79" i="22"/>
  <c r="I79" i="22"/>
  <c r="J79" i="22"/>
  <c r="K79" i="22"/>
  <c r="L79" i="22"/>
  <c r="M79" i="22"/>
  <c r="N79" i="22"/>
  <c r="F80" i="22"/>
  <c r="G80" i="22"/>
  <c r="H80" i="22"/>
  <c r="I80" i="22"/>
  <c r="J80" i="22"/>
  <c r="K80" i="22"/>
  <c r="L80" i="22"/>
  <c r="M80" i="22"/>
  <c r="N80" i="22"/>
  <c r="F81" i="22"/>
  <c r="G81" i="22"/>
  <c r="H81" i="22"/>
  <c r="I81" i="22"/>
  <c r="J81" i="22"/>
  <c r="K81" i="22"/>
  <c r="L81" i="22"/>
  <c r="M81" i="22"/>
  <c r="N81" i="22"/>
  <c r="F82" i="22"/>
  <c r="G82" i="22"/>
  <c r="H82" i="22"/>
  <c r="I82" i="22"/>
  <c r="J82" i="22"/>
  <c r="K82" i="22"/>
  <c r="L82" i="22"/>
  <c r="M82" i="22"/>
  <c r="N82" i="22"/>
  <c r="F83" i="22"/>
  <c r="G83" i="22"/>
  <c r="H83" i="22"/>
  <c r="I83" i="22"/>
  <c r="J83" i="22"/>
  <c r="K83" i="22"/>
  <c r="L83" i="22"/>
  <c r="M83" i="22"/>
  <c r="N83" i="22"/>
  <c r="F84" i="22"/>
  <c r="G84" i="22"/>
  <c r="H84" i="22"/>
  <c r="I84" i="22"/>
  <c r="J84" i="22"/>
  <c r="K84" i="22"/>
  <c r="L84" i="22"/>
  <c r="M84" i="22"/>
  <c r="N84" i="22"/>
  <c r="F85" i="22"/>
  <c r="G85" i="22"/>
  <c r="H85" i="22"/>
  <c r="I85" i="22"/>
  <c r="J85" i="22"/>
  <c r="K85" i="22"/>
  <c r="L85" i="22"/>
  <c r="M85" i="22"/>
  <c r="N85" i="22"/>
  <c r="F86" i="22"/>
  <c r="G86" i="22"/>
  <c r="H86" i="22"/>
  <c r="I86" i="22"/>
  <c r="J86" i="22"/>
  <c r="K86" i="22"/>
  <c r="L86" i="22"/>
  <c r="M86" i="22"/>
  <c r="N86" i="22"/>
  <c r="F87" i="22"/>
  <c r="G87" i="22"/>
  <c r="H87" i="22"/>
  <c r="I87" i="22"/>
  <c r="J87" i="22"/>
  <c r="K87" i="22"/>
  <c r="L87" i="22"/>
  <c r="M87" i="22"/>
  <c r="N87" i="22"/>
  <c r="F88" i="22"/>
  <c r="G88" i="22"/>
  <c r="H88" i="22"/>
  <c r="I88" i="22"/>
  <c r="J88" i="22"/>
  <c r="K88" i="22"/>
  <c r="L88" i="22"/>
  <c r="M88" i="22"/>
  <c r="N88" i="22"/>
  <c r="F89" i="22"/>
  <c r="G89" i="22"/>
  <c r="H89" i="22"/>
  <c r="I89" i="22"/>
  <c r="J89" i="22"/>
  <c r="K89" i="22"/>
  <c r="L89" i="22"/>
  <c r="M89" i="22"/>
  <c r="N89" i="22"/>
  <c r="F90" i="22"/>
  <c r="G90" i="22"/>
  <c r="H90" i="22"/>
  <c r="I90" i="22"/>
  <c r="J90" i="22"/>
  <c r="K90" i="22"/>
  <c r="L90" i="22"/>
  <c r="M90" i="22"/>
  <c r="N90" i="22"/>
  <c r="F91" i="22"/>
  <c r="G91" i="22"/>
  <c r="H91" i="22"/>
  <c r="I91" i="22"/>
  <c r="J91" i="22"/>
  <c r="K91" i="22"/>
  <c r="L91" i="22"/>
  <c r="M91" i="22"/>
  <c r="N91" i="22"/>
  <c r="F92" i="22"/>
  <c r="G92" i="22"/>
  <c r="H92" i="22"/>
  <c r="I92" i="22"/>
  <c r="J92" i="22"/>
  <c r="K92" i="22"/>
  <c r="L92" i="22"/>
  <c r="M92" i="22"/>
  <c r="N92" i="22"/>
  <c r="F93" i="22"/>
  <c r="G93" i="22"/>
  <c r="H93" i="22"/>
  <c r="I93" i="22"/>
  <c r="J93" i="22"/>
  <c r="K93" i="22"/>
  <c r="L93" i="22"/>
  <c r="M93" i="22"/>
  <c r="N93" i="22"/>
  <c r="F94" i="22"/>
  <c r="G94" i="22"/>
  <c r="H94" i="22"/>
  <c r="I94" i="22"/>
  <c r="J94" i="22"/>
  <c r="K94" i="22"/>
  <c r="L94" i="22"/>
  <c r="M94" i="22"/>
  <c r="N94" i="22"/>
  <c r="F95" i="22"/>
  <c r="G95" i="22"/>
  <c r="H95" i="22"/>
  <c r="I95" i="22"/>
  <c r="J95" i="22"/>
  <c r="K95" i="22"/>
  <c r="L95" i="22"/>
  <c r="M95" i="22"/>
  <c r="N95" i="22"/>
  <c r="F96" i="22"/>
  <c r="G96" i="22"/>
  <c r="H96" i="22"/>
  <c r="I96" i="22"/>
  <c r="J96" i="22"/>
  <c r="K96" i="22"/>
  <c r="L96" i="22"/>
  <c r="M96" i="22"/>
  <c r="N96" i="22"/>
  <c r="F97" i="22"/>
  <c r="G97" i="22"/>
  <c r="H97" i="22"/>
  <c r="I97" i="22"/>
  <c r="J97" i="22"/>
  <c r="K97" i="22"/>
  <c r="L97" i="22"/>
  <c r="M97" i="22"/>
  <c r="N97" i="22"/>
  <c r="F98" i="22"/>
  <c r="G98" i="22"/>
  <c r="H98" i="22"/>
  <c r="I98" i="22"/>
  <c r="J98" i="22"/>
  <c r="K98" i="22"/>
  <c r="L98" i="22"/>
  <c r="M98" i="22"/>
  <c r="N98" i="22"/>
  <c r="F99" i="22"/>
  <c r="G99" i="22"/>
  <c r="H99" i="22"/>
  <c r="I99" i="22"/>
  <c r="J99" i="22"/>
  <c r="K99" i="22"/>
  <c r="L99" i="22"/>
  <c r="M99" i="22"/>
  <c r="N99" i="22"/>
  <c r="F100" i="22"/>
  <c r="G100" i="22"/>
  <c r="H100" i="22"/>
  <c r="I100" i="22"/>
  <c r="J100" i="22"/>
  <c r="K100" i="22"/>
  <c r="L100" i="22"/>
  <c r="M100" i="22"/>
  <c r="N100" i="22"/>
  <c r="F101" i="22"/>
  <c r="G101" i="22"/>
  <c r="H101" i="22"/>
  <c r="I101" i="22"/>
  <c r="J101" i="22"/>
  <c r="K101" i="22"/>
  <c r="L101" i="22"/>
  <c r="M101" i="22"/>
  <c r="N101" i="22"/>
  <c r="F102" i="22"/>
  <c r="G102" i="22"/>
  <c r="H102" i="22"/>
  <c r="I102" i="22"/>
  <c r="J102" i="22"/>
  <c r="K102" i="22"/>
  <c r="L102" i="22"/>
  <c r="M102" i="22"/>
  <c r="N102" i="22"/>
  <c r="F103" i="22"/>
  <c r="G103" i="22"/>
  <c r="H103" i="22"/>
  <c r="I103" i="22"/>
  <c r="J103" i="22"/>
  <c r="K103" i="22"/>
  <c r="L103" i="22"/>
  <c r="M103" i="22"/>
  <c r="N103" i="22"/>
  <c r="F104" i="22"/>
  <c r="G104" i="22"/>
  <c r="H104" i="22"/>
  <c r="I104" i="22"/>
  <c r="J104" i="22"/>
  <c r="K104" i="22"/>
  <c r="L104" i="22"/>
  <c r="M104" i="22"/>
  <c r="N104" i="22"/>
  <c r="F105" i="22"/>
  <c r="G105" i="22"/>
  <c r="H105" i="22"/>
  <c r="I105" i="22"/>
  <c r="J105" i="22"/>
  <c r="K105" i="22"/>
  <c r="L105" i="22"/>
  <c r="M105" i="22"/>
  <c r="N105" i="22"/>
  <c r="F106" i="22"/>
  <c r="G106" i="22"/>
  <c r="H106" i="22"/>
  <c r="I106" i="22"/>
  <c r="J106" i="22"/>
  <c r="K106" i="22"/>
  <c r="L106" i="22"/>
  <c r="M106" i="22"/>
  <c r="N106" i="22"/>
  <c r="F107" i="22"/>
  <c r="G107" i="22"/>
  <c r="H107" i="22"/>
  <c r="I107" i="22"/>
  <c r="J107" i="22"/>
  <c r="K107" i="22"/>
  <c r="L107" i="22"/>
  <c r="M107" i="22"/>
  <c r="N107" i="22"/>
  <c r="F108" i="22"/>
  <c r="G108" i="22"/>
  <c r="H108" i="22"/>
  <c r="I108" i="22"/>
  <c r="J108" i="22"/>
  <c r="K108" i="22"/>
  <c r="L108" i="22"/>
  <c r="M108" i="22"/>
  <c r="N108" i="22"/>
  <c r="F109" i="22"/>
  <c r="G109" i="22"/>
  <c r="H109" i="22"/>
  <c r="I109" i="22"/>
  <c r="J109" i="22"/>
  <c r="K109" i="22"/>
  <c r="L109" i="22"/>
  <c r="M109" i="22"/>
  <c r="N109" i="22"/>
  <c r="F110" i="22"/>
  <c r="G110" i="22"/>
  <c r="H110" i="22"/>
  <c r="I110" i="22"/>
  <c r="J110" i="22"/>
  <c r="K110" i="22"/>
  <c r="L110" i="22"/>
  <c r="M110" i="22"/>
  <c r="N110" i="22"/>
  <c r="F111" i="22"/>
  <c r="G111" i="22"/>
  <c r="H111" i="22"/>
  <c r="I111" i="22"/>
  <c r="J111" i="22"/>
  <c r="K111" i="22"/>
  <c r="L111" i="22"/>
  <c r="M111" i="22"/>
  <c r="N111" i="22"/>
  <c r="F112" i="22"/>
  <c r="G112" i="22"/>
  <c r="H112" i="22"/>
  <c r="I112" i="22"/>
  <c r="J112" i="22"/>
  <c r="K112" i="22"/>
  <c r="L112" i="22"/>
  <c r="M112" i="22"/>
  <c r="N112" i="22"/>
  <c r="F113" i="22"/>
  <c r="G113" i="22"/>
  <c r="H113" i="22"/>
  <c r="I113" i="22"/>
  <c r="J113" i="22"/>
  <c r="K113" i="22"/>
  <c r="L113" i="22"/>
  <c r="M113" i="22"/>
  <c r="N113" i="22"/>
  <c r="F114" i="22"/>
  <c r="G114" i="22"/>
  <c r="H114" i="22"/>
  <c r="I114" i="22"/>
  <c r="J114" i="22"/>
  <c r="K114" i="22"/>
  <c r="L114" i="22"/>
  <c r="M114" i="22"/>
  <c r="N114" i="22"/>
  <c r="F115" i="22"/>
  <c r="G115" i="22"/>
  <c r="H115" i="22"/>
  <c r="I115" i="22"/>
  <c r="J115" i="22"/>
  <c r="K115" i="22"/>
  <c r="L115" i="22"/>
  <c r="M115" i="22"/>
  <c r="N115" i="22"/>
  <c r="F116" i="22"/>
  <c r="G116" i="22"/>
  <c r="H116" i="22"/>
  <c r="I116" i="22"/>
  <c r="J116" i="22"/>
  <c r="K116" i="22"/>
  <c r="L116" i="22"/>
  <c r="M116" i="22"/>
  <c r="N116" i="22"/>
  <c r="F117" i="22"/>
  <c r="G117" i="22"/>
  <c r="H117" i="22"/>
  <c r="I117" i="22"/>
  <c r="J117" i="22"/>
  <c r="K117" i="22"/>
  <c r="L117" i="22"/>
  <c r="M117" i="22"/>
  <c r="N117" i="22"/>
  <c r="F118" i="22"/>
  <c r="G118" i="22"/>
  <c r="H118" i="22"/>
  <c r="I118" i="22"/>
  <c r="J118" i="22"/>
  <c r="K118" i="22"/>
  <c r="L118" i="22"/>
  <c r="M118" i="22"/>
  <c r="N118" i="22"/>
  <c r="F119" i="22"/>
  <c r="G119" i="22"/>
  <c r="H119" i="22"/>
  <c r="I119" i="22"/>
  <c r="J119" i="22"/>
  <c r="K119" i="22"/>
  <c r="L119" i="22"/>
  <c r="M119" i="22"/>
  <c r="N119" i="22"/>
  <c r="F120" i="22"/>
  <c r="G120" i="22"/>
  <c r="H120" i="22"/>
  <c r="I120" i="22"/>
  <c r="J120" i="22"/>
  <c r="K120" i="22"/>
  <c r="L120" i="22"/>
  <c r="M120" i="22"/>
  <c r="N120" i="22"/>
  <c r="F121" i="22"/>
  <c r="G121" i="22"/>
  <c r="H121" i="22"/>
  <c r="I121" i="22"/>
  <c r="J121" i="22"/>
  <c r="K121" i="22"/>
  <c r="L121" i="22"/>
  <c r="M121" i="22"/>
  <c r="N121" i="22"/>
  <c r="F122" i="22"/>
  <c r="G122" i="22"/>
  <c r="H122" i="22"/>
  <c r="I122" i="22"/>
  <c r="J122" i="22"/>
  <c r="K122" i="22"/>
  <c r="L122" i="22"/>
  <c r="M122" i="22"/>
  <c r="N122" i="22"/>
  <c r="F123" i="22"/>
  <c r="G123" i="22"/>
  <c r="H123" i="22"/>
  <c r="I123" i="22"/>
  <c r="J123" i="22"/>
  <c r="K123" i="22"/>
  <c r="L123" i="22"/>
  <c r="M123" i="22"/>
  <c r="N123" i="22"/>
  <c r="F124" i="22"/>
  <c r="G124" i="22"/>
  <c r="H124" i="22"/>
  <c r="I124" i="22"/>
  <c r="J124" i="22"/>
  <c r="K124" i="22"/>
  <c r="L124" i="22"/>
  <c r="M124" i="22"/>
  <c r="N124" i="22"/>
  <c r="F125" i="22"/>
  <c r="G125" i="22"/>
  <c r="H125" i="22"/>
  <c r="I125" i="22"/>
  <c r="J125" i="22"/>
  <c r="K125" i="22"/>
  <c r="L125" i="22"/>
  <c r="M125" i="22"/>
  <c r="N125" i="22"/>
  <c r="F126" i="22"/>
  <c r="G126" i="22"/>
  <c r="H126" i="22"/>
  <c r="I126" i="22"/>
  <c r="J126" i="22"/>
  <c r="K126" i="22"/>
  <c r="L126" i="22"/>
  <c r="M126" i="22"/>
  <c r="N126" i="22"/>
  <c r="F127" i="22"/>
  <c r="G127" i="22"/>
  <c r="H127" i="22"/>
  <c r="I127" i="22"/>
  <c r="J127" i="22"/>
  <c r="K127" i="22"/>
  <c r="L127" i="22"/>
  <c r="M127" i="22"/>
  <c r="N127" i="22"/>
  <c r="F128" i="22"/>
  <c r="G128" i="22"/>
  <c r="H128" i="22"/>
  <c r="I128" i="22"/>
  <c r="J128" i="22"/>
  <c r="K128" i="22"/>
  <c r="L128" i="22"/>
  <c r="M128" i="22"/>
  <c r="N128" i="22"/>
  <c r="F129" i="22"/>
  <c r="G129" i="22"/>
  <c r="H129" i="22"/>
  <c r="I129" i="22"/>
  <c r="J129" i="22"/>
  <c r="K129" i="22"/>
  <c r="L129" i="22"/>
  <c r="M129" i="22"/>
  <c r="N129" i="22"/>
  <c r="F130" i="22"/>
  <c r="G130" i="22"/>
  <c r="H130" i="22"/>
  <c r="I130" i="22"/>
  <c r="J130" i="22"/>
  <c r="K130" i="22"/>
  <c r="L130" i="22"/>
  <c r="M130" i="22"/>
  <c r="N130" i="22"/>
  <c r="F131" i="22"/>
  <c r="G131" i="22"/>
  <c r="H131" i="22"/>
  <c r="I131" i="22"/>
  <c r="J131" i="22"/>
  <c r="K131" i="22"/>
  <c r="L131" i="22"/>
  <c r="M131" i="22"/>
  <c r="N131" i="22"/>
  <c r="F132" i="22"/>
  <c r="G132" i="22"/>
  <c r="H132" i="22"/>
  <c r="I132" i="22"/>
  <c r="J132" i="22"/>
  <c r="K132" i="22"/>
  <c r="L132" i="22"/>
  <c r="M132" i="22"/>
  <c r="N132" i="22"/>
  <c r="F133" i="22"/>
  <c r="G133" i="22"/>
  <c r="H133" i="22"/>
  <c r="I133" i="22"/>
  <c r="J133" i="22"/>
  <c r="K133" i="22"/>
  <c r="L133" i="22"/>
  <c r="M133" i="22"/>
  <c r="N133" i="22"/>
  <c r="F134" i="22"/>
  <c r="G134" i="22"/>
  <c r="H134" i="22"/>
  <c r="I134" i="22"/>
  <c r="J134" i="22"/>
  <c r="K134" i="22"/>
  <c r="L134" i="22"/>
  <c r="M134" i="22"/>
  <c r="N134" i="22"/>
  <c r="F135" i="22"/>
  <c r="G135" i="22"/>
  <c r="H135" i="22"/>
  <c r="I135" i="22"/>
  <c r="J135" i="22"/>
  <c r="K135" i="22"/>
  <c r="L135" i="22"/>
  <c r="M135" i="22"/>
  <c r="N135" i="22"/>
  <c r="F136" i="22"/>
  <c r="G136" i="22"/>
  <c r="H136" i="22"/>
  <c r="I136" i="22"/>
  <c r="J136" i="22"/>
  <c r="K136" i="22"/>
  <c r="L136" i="22"/>
  <c r="M136" i="22"/>
  <c r="N136" i="22"/>
  <c r="F137" i="22"/>
  <c r="G137" i="22"/>
  <c r="H137" i="22"/>
  <c r="I137" i="22"/>
  <c r="J137" i="22"/>
  <c r="K137" i="22"/>
  <c r="L137" i="22"/>
  <c r="M137" i="22"/>
  <c r="N137" i="22"/>
  <c r="F138" i="22"/>
  <c r="G138" i="22"/>
  <c r="H138" i="22"/>
  <c r="I138" i="22"/>
  <c r="J138" i="22"/>
  <c r="K138" i="22"/>
  <c r="L138" i="22"/>
  <c r="M138" i="22"/>
  <c r="N138" i="22"/>
  <c r="F139" i="22"/>
  <c r="G139" i="22"/>
  <c r="H139" i="22"/>
  <c r="I139" i="22"/>
  <c r="J139" i="22"/>
  <c r="K139" i="22"/>
  <c r="L139" i="22"/>
  <c r="M139" i="22"/>
  <c r="N139" i="22"/>
  <c r="F140" i="22"/>
  <c r="G140" i="22"/>
  <c r="H140" i="22"/>
  <c r="I140" i="22"/>
  <c r="J140" i="22"/>
  <c r="K140" i="22"/>
  <c r="L140" i="22"/>
  <c r="M140" i="22"/>
  <c r="N140" i="22"/>
  <c r="F141" i="22"/>
  <c r="G141" i="22"/>
  <c r="H141" i="22"/>
  <c r="I141" i="22"/>
  <c r="J141" i="22"/>
  <c r="K141" i="22"/>
  <c r="L141" i="22"/>
  <c r="M141" i="22"/>
  <c r="N141" i="22"/>
  <c r="F142" i="22"/>
  <c r="G142" i="22"/>
  <c r="H142" i="22"/>
  <c r="I142" i="22"/>
  <c r="J142" i="22"/>
  <c r="K142" i="22"/>
  <c r="L142" i="22"/>
  <c r="M142" i="22"/>
  <c r="N142" i="22"/>
  <c r="F143" i="22"/>
  <c r="G143" i="22"/>
  <c r="H143" i="22"/>
  <c r="I143" i="22"/>
  <c r="J143" i="22"/>
  <c r="K143" i="22"/>
  <c r="L143" i="22"/>
  <c r="M143" i="22"/>
  <c r="N143" i="22"/>
  <c r="F144" i="22"/>
  <c r="G144" i="22"/>
  <c r="H144" i="22"/>
  <c r="I144" i="22"/>
  <c r="J144" i="22"/>
  <c r="K144" i="22"/>
  <c r="L144" i="22"/>
  <c r="M144" i="22"/>
  <c r="N144" i="22"/>
  <c r="F145" i="22"/>
  <c r="G145" i="22"/>
  <c r="H145" i="22"/>
  <c r="I145" i="22"/>
  <c r="J145" i="22"/>
  <c r="K145" i="22"/>
  <c r="L145" i="22"/>
  <c r="M145" i="22"/>
  <c r="N145" i="22"/>
  <c r="F146" i="22"/>
  <c r="G146" i="22"/>
  <c r="H146" i="22"/>
  <c r="I146" i="22"/>
  <c r="J146" i="22"/>
  <c r="K146" i="22"/>
  <c r="L146" i="22"/>
  <c r="M146" i="22"/>
  <c r="N146" i="22"/>
  <c r="F147" i="22"/>
  <c r="G147" i="22"/>
  <c r="H147" i="22"/>
  <c r="I147" i="22"/>
  <c r="J147" i="22"/>
  <c r="K147" i="22"/>
  <c r="L147" i="22"/>
  <c r="M147" i="22"/>
  <c r="N147" i="22"/>
  <c r="F148" i="22"/>
  <c r="G148" i="22"/>
  <c r="H148" i="22"/>
  <c r="I148" i="22"/>
  <c r="J148" i="22"/>
  <c r="K148" i="22"/>
  <c r="L148" i="22"/>
  <c r="M148" i="22"/>
  <c r="N148" i="22"/>
  <c r="F149" i="22"/>
  <c r="G149" i="22"/>
  <c r="H149" i="22"/>
  <c r="I149" i="22"/>
  <c r="J149" i="22"/>
  <c r="K149" i="22"/>
  <c r="L149" i="22"/>
  <c r="M149" i="22"/>
  <c r="N149" i="22"/>
  <c r="F150" i="22"/>
  <c r="G150" i="22"/>
  <c r="H150" i="22"/>
  <c r="I150" i="22"/>
  <c r="J150" i="22"/>
  <c r="K150" i="22"/>
  <c r="L150" i="22"/>
  <c r="M150" i="22"/>
  <c r="N150" i="22"/>
  <c r="F151" i="22"/>
  <c r="G151" i="22"/>
  <c r="H151" i="22"/>
  <c r="I151" i="22"/>
  <c r="J151" i="22"/>
  <c r="K151" i="22"/>
  <c r="L151" i="22"/>
  <c r="M151" i="22"/>
  <c r="N151" i="22"/>
  <c r="F152" i="22"/>
  <c r="G152" i="22"/>
  <c r="H152" i="22"/>
  <c r="I152" i="22"/>
  <c r="J152" i="22"/>
  <c r="K152" i="22"/>
  <c r="L152" i="22"/>
  <c r="M152" i="22"/>
  <c r="N152" i="22"/>
  <c r="F153" i="22"/>
  <c r="G153" i="22"/>
  <c r="H153" i="22"/>
  <c r="I153" i="22"/>
  <c r="J153" i="22"/>
  <c r="K153" i="22"/>
  <c r="L153" i="22"/>
  <c r="M153" i="22"/>
  <c r="N153" i="22"/>
  <c r="F154" i="22"/>
  <c r="G154" i="22"/>
  <c r="H154" i="22"/>
  <c r="I154" i="22"/>
  <c r="J154" i="22"/>
  <c r="K154" i="22"/>
  <c r="L154" i="22"/>
  <c r="M154" i="22"/>
  <c r="N154" i="22"/>
  <c r="F155" i="22"/>
  <c r="G155" i="22"/>
  <c r="H155" i="22"/>
  <c r="I155" i="22"/>
  <c r="J155" i="22"/>
  <c r="K155" i="22"/>
  <c r="L155" i="22"/>
  <c r="M155" i="22"/>
  <c r="N155" i="22"/>
  <c r="F156" i="22"/>
  <c r="G156" i="22"/>
  <c r="H156" i="22"/>
  <c r="I156" i="22"/>
  <c r="J156" i="22"/>
  <c r="K156" i="22"/>
  <c r="L156" i="22"/>
  <c r="M156" i="22"/>
  <c r="N156" i="22"/>
  <c r="F157" i="22"/>
  <c r="G157" i="22"/>
  <c r="H157" i="22"/>
  <c r="I157" i="22"/>
  <c r="J157" i="22"/>
  <c r="K157" i="22"/>
  <c r="L157" i="22"/>
  <c r="M157" i="22"/>
  <c r="N157" i="22"/>
  <c r="F158" i="22"/>
  <c r="G158" i="22"/>
  <c r="H158" i="22"/>
  <c r="I158" i="22"/>
  <c r="J158" i="22"/>
  <c r="K158" i="22"/>
  <c r="L158" i="22"/>
  <c r="M158" i="22"/>
  <c r="N158" i="22"/>
  <c r="F159" i="22"/>
  <c r="G159" i="22"/>
  <c r="H159" i="22"/>
  <c r="I159" i="22"/>
  <c r="J159" i="22"/>
  <c r="K159" i="22"/>
  <c r="L159" i="22"/>
  <c r="M159" i="22"/>
  <c r="N159" i="22"/>
  <c r="F160" i="22"/>
  <c r="G160" i="22"/>
  <c r="H160" i="22"/>
  <c r="I160" i="22"/>
  <c r="J160" i="22"/>
  <c r="K160" i="22"/>
  <c r="L160" i="22"/>
  <c r="M160" i="22"/>
  <c r="N160" i="22"/>
  <c r="F161" i="22"/>
  <c r="G161" i="22"/>
  <c r="H161" i="22"/>
  <c r="I161" i="22"/>
  <c r="J161" i="22"/>
  <c r="K161" i="22"/>
  <c r="L161" i="22"/>
  <c r="M161" i="22"/>
  <c r="N161" i="22"/>
  <c r="F162" i="22"/>
  <c r="G162" i="22"/>
  <c r="H162" i="22"/>
  <c r="I162" i="22"/>
  <c r="J162" i="22"/>
  <c r="K162" i="22"/>
  <c r="L162" i="22"/>
  <c r="M162" i="22"/>
  <c r="N162" i="22"/>
  <c r="F163" i="22"/>
  <c r="G163" i="22"/>
  <c r="H163" i="22"/>
  <c r="I163" i="22"/>
  <c r="J163" i="22"/>
  <c r="K163" i="22"/>
  <c r="L163" i="22"/>
  <c r="M163" i="22"/>
  <c r="N163" i="22"/>
  <c r="F164" i="22"/>
  <c r="G164" i="22"/>
  <c r="H164" i="22"/>
  <c r="I164" i="22"/>
  <c r="J164" i="22"/>
  <c r="K164" i="22"/>
  <c r="L164" i="22"/>
  <c r="M164" i="22"/>
  <c r="N164" i="22"/>
  <c r="F165" i="22"/>
  <c r="G165" i="22"/>
  <c r="H165" i="22"/>
  <c r="I165" i="22"/>
  <c r="J165" i="22"/>
  <c r="K165" i="22"/>
  <c r="L165" i="22"/>
  <c r="M165" i="22"/>
  <c r="N165" i="22"/>
  <c r="F166" i="22"/>
  <c r="G166" i="22"/>
  <c r="H166" i="22"/>
  <c r="I166" i="22"/>
  <c r="J166" i="22"/>
  <c r="K166" i="22"/>
  <c r="L166" i="22"/>
  <c r="M166" i="22"/>
  <c r="N166" i="22"/>
  <c r="F167" i="22"/>
  <c r="G167" i="22"/>
  <c r="H167" i="22"/>
  <c r="I167" i="22"/>
  <c r="J167" i="22"/>
  <c r="K167" i="22"/>
  <c r="L167" i="22"/>
  <c r="M167" i="22"/>
  <c r="N167" i="22"/>
  <c r="F168" i="22"/>
  <c r="G168" i="22"/>
  <c r="H168" i="22"/>
  <c r="I168" i="22"/>
  <c r="J168" i="22"/>
  <c r="K168" i="22"/>
  <c r="L168" i="22"/>
  <c r="M168" i="22"/>
  <c r="N168" i="22"/>
  <c r="F169" i="22"/>
  <c r="G169" i="22"/>
  <c r="H169" i="22"/>
  <c r="I169" i="22"/>
  <c r="J169" i="22"/>
  <c r="K169" i="22"/>
  <c r="L169" i="22"/>
  <c r="M169" i="22"/>
  <c r="N169" i="22"/>
  <c r="F170" i="22"/>
  <c r="G170" i="22"/>
  <c r="H170" i="22"/>
  <c r="I170" i="22"/>
  <c r="J170" i="22"/>
  <c r="K170" i="22"/>
  <c r="L170" i="22"/>
  <c r="M170" i="22"/>
  <c r="N170" i="22"/>
  <c r="F171" i="22"/>
  <c r="G171" i="22"/>
  <c r="H171" i="22"/>
  <c r="I171" i="22"/>
  <c r="J171" i="22"/>
  <c r="K171" i="22"/>
  <c r="L171" i="22"/>
  <c r="M171" i="22"/>
  <c r="N171" i="22"/>
  <c r="F172" i="22"/>
  <c r="G172" i="22"/>
  <c r="H172" i="22"/>
  <c r="I172" i="22"/>
  <c r="J172" i="22"/>
  <c r="K172" i="22"/>
  <c r="L172" i="22"/>
  <c r="M172" i="22"/>
  <c r="N172" i="22"/>
  <c r="F173" i="22"/>
  <c r="G173" i="22"/>
  <c r="H173" i="22"/>
  <c r="I173" i="22"/>
  <c r="J173" i="22"/>
  <c r="K173" i="22"/>
  <c r="L173" i="22"/>
  <c r="M173" i="22"/>
  <c r="N173" i="22"/>
  <c r="F174" i="22"/>
  <c r="G174" i="22"/>
  <c r="H174" i="22"/>
  <c r="I174" i="22"/>
  <c r="J174" i="22"/>
  <c r="K174" i="22"/>
  <c r="L174" i="22"/>
  <c r="M174" i="22"/>
  <c r="N174" i="22"/>
  <c r="F175" i="22"/>
  <c r="G175" i="22"/>
  <c r="H175" i="22"/>
  <c r="I175" i="22"/>
  <c r="J175" i="22"/>
  <c r="K175" i="22"/>
  <c r="L175" i="22"/>
  <c r="M175" i="22"/>
  <c r="N175" i="22"/>
  <c r="F176" i="22"/>
  <c r="G176" i="22"/>
  <c r="H176" i="22"/>
  <c r="I176" i="22"/>
  <c r="J176" i="22"/>
  <c r="K176" i="22"/>
  <c r="L176" i="22"/>
  <c r="M176" i="22"/>
  <c r="N176" i="22"/>
  <c r="F177" i="22"/>
  <c r="G177" i="22"/>
  <c r="H177" i="22"/>
  <c r="I177" i="22"/>
  <c r="J177" i="22"/>
  <c r="K177" i="22"/>
  <c r="L177" i="22"/>
  <c r="M177" i="22"/>
  <c r="N177" i="22"/>
  <c r="F178" i="22"/>
  <c r="G178" i="22"/>
  <c r="H178" i="22"/>
  <c r="I178" i="22"/>
  <c r="J178" i="22"/>
  <c r="K178" i="22"/>
  <c r="L178" i="22"/>
  <c r="M178" i="22"/>
  <c r="N178" i="22"/>
  <c r="F179" i="22"/>
  <c r="G179" i="22"/>
  <c r="H179" i="22"/>
  <c r="I179" i="22"/>
  <c r="J179" i="22"/>
  <c r="K179" i="22"/>
  <c r="L179" i="22"/>
  <c r="M179" i="22"/>
  <c r="N179" i="22"/>
  <c r="F180" i="22"/>
  <c r="G180" i="22"/>
  <c r="H180" i="22"/>
  <c r="I180" i="22"/>
  <c r="J180" i="22"/>
  <c r="K180" i="22"/>
  <c r="L180" i="22"/>
  <c r="M180" i="22"/>
  <c r="N180" i="22"/>
  <c r="F181" i="22"/>
  <c r="G181" i="22"/>
  <c r="H181" i="22"/>
  <c r="I181" i="22"/>
  <c r="J181" i="22"/>
  <c r="K181" i="22"/>
  <c r="L181" i="22"/>
  <c r="M181" i="22"/>
  <c r="N181" i="22"/>
  <c r="F182" i="22"/>
  <c r="G182" i="22"/>
  <c r="H182" i="22"/>
  <c r="I182" i="22"/>
  <c r="J182" i="22"/>
  <c r="K182" i="22"/>
  <c r="L182" i="22"/>
  <c r="M182" i="22"/>
  <c r="N182" i="22"/>
  <c r="F183" i="22"/>
  <c r="G183" i="22"/>
  <c r="H183" i="22"/>
  <c r="I183" i="22"/>
  <c r="J183" i="22"/>
  <c r="K183" i="22"/>
  <c r="L183" i="22"/>
  <c r="M183" i="22"/>
  <c r="N183" i="22"/>
  <c r="F184" i="22"/>
  <c r="G184" i="22"/>
  <c r="H184" i="22"/>
  <c r="I184" i="22"/>
  <c r="J184" i="22"/>
  <c r="K184" i="22"/>
  <c r="L184" i="22"/>
  <c r="M184" i="22"/>
  <c r="N184" i="22"/>
  <c r="F185" i="22"/>
  <c r="G185" i="22"/>
  <c r="H185" i="22"/>
  <c r="I185" i="22"/>
  <c r="J185" i="22"/>
  <c r="K185" i="22"/>
  <c r="L185" i="22"/>
  <c r="M185" i="22"/>
  <c r="N185" i="22"/>
  <c r="F186" i="22"/>
  <c r="G186" i="22"/>
  <c r="H186" i="22"/>
  <c r="I186" i="22"/>
  <c r="J186" i="22"/>
  <c r="K186" i="22"/>
  <c r="L186" i="22"/>
  <c r="M186" i="22"/>
  <c r="N186" i="22"/>
  <c r="F187" i="22"/>
  <c r="G187" i="22"/>
  <c r="H187" i="22"/>
  <c r="I187" i="22"/>
  <c r="J187" i="22"/>
  <c r="K187" i="22"/>
  <c r="L187" i="22"/>
  <c r="M187" i="22"/>
  <c r="N187" i="22"/>
  <c r="F188" i="22"/>
  <c r="G188" i="22"/>
  <c r="H188" i="22"/>
  <c r="I188" i="22"/>
  <c r="J188" i="22"/>
  <c r="K188" i="22"/>
  <c r="L188" i="22"/>
  <c r="M188" i="22"/>
  <c r="N188" i="22"/>
  <c r="F189" i="22"/>
  <c r="G189" i="22"/>
  <c r="H189" i="22"/>
  <c r="I189" i="22"/>
  <c r="J189" i="22"/>
  <c r="K189" i="22"/>
  <c r="L189" i="22"/>
  <c r="M189" i="22"/>
  <c r="N189" i="22"/>
  <c r="F190" i="22"/>
  <c r="G190" i="22"/>
  <c r="H190" i="22"/>
  <c r="I190" i="22"/>
  <c r="J190" i="22"/>
  <c r="K190" i="22"/>
  <c r="L190" i="22"/>
  <c r="M190" i="22"/>
  <c r="N190" i="22"/>
  <c r="F191" i="22"/>
  <c r="G191" i="22"/>
  <c r="H191" i="22"/>
  <c r="I191" i="22"/>
  <c r="J191" i="22"/>
  <c r="K191" i="22"/>
  <c r="L191" i="22"/>
  <c r="M191" i="22"/>
  <c r="N191" i="22"/>
  <c r="F192" i="22"/>
  <c r="G192" i="22"/>
  <c r="H192" i="22"/>
  <c r="I192" i="22"/>
  <c r="J192" i="22"/>
  <c r="K192" i="22"/>
  <c r="L192" i="22"/>
  <c r="M192" i="22"/>
  <c r="N192" i="22"/>
  <c r="F193" i="22"/>
  <c r="G193" i="22"/>
  <c r="H193" i="22"/>
  <c r="I193" i="22"/>
  <c r="J193" i="22"/>
  <c r="K193" i="22"/>
  <c r="L193" i="22"/>
  <c r="M193" i="22"/>
  <c r="N193" i="22"/>
  <c r="F194" i="22"/>
  <c r="G194" i="22"/>
  <c r="H194" i="22"/>
  <c r="I194" i="22"/>
  <c r="J194" i="22"/>
  <c r="K194" i="22"/>
  <c r="L194" i="22"/>
  <c r="M194" i="22"/>
  <c r="N194" i="22"/>
  <c r="F195" i="22"/>
  <c r="G195" i="22"/>
  <c r="H195" i="22"/>
  <c r="I195" i="22"/>
  <c r="J195" i="22"/>
  <c r="K195" i="22"/>
  <c r="L195" i="22"/>
  <c r="M195" i="22"/>
  <c r="N195" i="22"/>
  <c r="F196" i="22"/>
  <c r="G196" i="22"/>
  <c r="H196" i="22"/>
  <c r="I196" i="22"/>
  <c r="J196" i="22"/>
  <c r="K196" i="22"/>
  <c r="L196" i="22"/>
  <c r="M196" i="22"/>
  <c r="N196" i="22"/>
  <c r="F197" i="22"/>
  <c r="G197" i="22"/>
  <c r="H197" i="22"/>
  <c r="I197" i="22"/>
  <c r="J197" i="22"/>
  <c r="K197" i="22"/>
  <c r="L197" i="22"/>
  <c r="M197" i="22"/>
  <c r="N197" i="22"/>
  <c r="F198" i="22"/>
  <c r="G198" i="22"/>
  <c r="H198" i="22"/>
  <c r="I198" i="22"/>
  <c r="J198" i="22"/>
  <c r="K198" i="22"/>
  <c r="L198" i="22"/>
  <c r="M198" i="22"/>
  <c r="N198" i="22"/>
  <c r="F199" i="22"/>
  <c r="G199" i="22"/>
  <c r="H199" i="22"/>
  <c r="I199" i="22"/>
  <c r="J199" i="22"/>
  <c r="K199" i="22"/>
  <c r="L199" i="22"/>
  <c r="M199" i="22"/>
  <c r="N199" i="22"/>
  <c r="F200" i="22"/>
  <c r="G200" i="22"/>
  <c r="H200" i="22"/>
  <c r="I200" i="22"/>
  <c r="J200" i="22"/>
  <c r="K200" i="22"/>
  <c r="L200" i="22"/>
  <c r="M200" i="22"/>
  <c r="N200" i="22"/>
  <c r="F201" i="22"/>
  <c r="G201" i="22"/>
  <c r="H201" i="22"/>
  <c r="I201" i="22"/>
  <c r="J201" i="22"/>
  <c r="K201" i="22"/>
  <c r="L201" i="22"/>
  <c r="M201" i="22"/>
  <c r="N201" i="22"/>
  <c r="F202" i="22"/>
  <c r="G202" i="22"/>
  <c r="H202" i="22"/>
  <c r="I202" i="22"/>
  <c r="J202" i="22"/>
  <c r="K202" i="22"/>
  <c r="L202" i="22"/>
  <c r="M202" i="22"/>
  <c r="N202" i="22"/>
  <c r="F203" i="22"/>
  <c r="G203" i="22"/>
  <c r="H203" i="22"/>
  <c r="I203" i="22"/>
  <c r="J203" i="22"/>
  <c r="K203" i="22"/>
  <c r="L203" i="22"/>
  <c r="M203" i="22"/>
  <c r="N203" i="22"/>
  <c r="F204" i="22"/>
  <c r="G204" i="22"/>
  <c r="H204" i="22"/>
  <c r="I204" i="22"/>
  <c r="J204" i="22"/>
  <c r="K204" i="22"/>
  <c r="L204" i="22"/>
  <c r="M204" i="22"/>
  <c r="N204" i="22"/>
  <c r="F205" i="22"/>
  <c r="G205" i="22"/>
  <c r="H205" i="22"/>
  <c r="I205" i="22"/>
  <c r="J205" i="22"/>
  <c r="K205" i="22"/>
  <c r="L205" i="22"/>
  <c r="M205" i="22"/>
  <c r="N205" i="22"/>
  <c r="F206" i="22"/>
  <c r="G206" i="22"/>
  <c r="H206" i="22"/>
  <c r="I206" i="22"/>
  <c r="J206" i="22"/>
  <c r="K206" i="22"/>
  <c r="L206" i="22"/>
  <c r="M206" i="22"/>
  <c r="N206" i="22"/>
  <c r="F207" i="22"/>
  <c r="G207" i="22"/>
  <c r="H207" i="22"/>
  <c r="I207" i="22"/>
  <c r="J207" i="22"/>
  <c r="K207" i="22"/>
  <c r="L207" i="22"/>
  <c r="M207" i="22"/>
  <c r="N207" i="22"/>
  <c r="F208" i="22"/>
  <c r="G208" i="22"/>
  <c r="H208" i="22"/>
  <c r="I208" i="22"/>
  <c r="J208" i="22"/>
  <c r="K208" i="22"/>
  <c r="L208" i="22"/>
  <c r="M208" i="22"/>
  <c r="N208" i="22"/>
  <c r="F209" i="22"/>
  <c r="G209" i="22"/>
  <c r="H209" i="22"/>
  <c r="I209" i="22"/>
  <c r="J209" i="22"/>
  <c r="K209" i="22"/>
  <c r="L209" i="22"/>
  <c r="M209" i="22"/>
  <c r="N209" i="22"/>
  <c r="F210" i="22"/>
  <c r="G210" i="22"/>
  <c r="H210" i="22"/>
  <c r="I210" i="22"/>
  <c r="J210" i="22"/>
  <c r="K210" i="22"/>
  <c r="L210" i="22"/>
  <c r="M210" i="22"/>
  <c r="N210" i="22"/>
  <c r="F211" i="22"/>
  <c r="G211" i="22"/>
  <c r="H211" i="22"/>
  <c r="I211" i="22"/>
  <c r="J211" i="22"/>
  <c r="K211" i="22"/>
  <c r="L211" i="22"/>
  <c r="M211" i="22"/>
  <c r="N211" i="22"/>
  <c r="F212" i="22"/>
  <c r="G212" i="22"/>
  <c r="H212" i="22"/>
  <c r="I212" i="22"/>
  <c r="J212" i="22"/>
  <c r="K212" i="22"/>
  <c r="L212" i="22"/>
  <c r="M212" i="22"/>
  <c r="N212" i="22"/>
  <c r="F213" i="22"/>
  <c r="G213" i="22"/>
  <c r="H213" i="22"/>
  <c r="I213" i="22"/>
  <c r="J213" i="22"/>
  <c r="K213" i="22"/>
  <c r="L213" i="22"/>
  <c r="M213" i="22"/>
  <c r="N213" i="22"/>
  <c r="F214" i="22"/>
  <c r="G214" i="22"/>
  <c r="H214" i="22"/>
  <c r="I214" i="22"/>
  <c r="J214" i="22"/>
  <c r="K214" i="22"/>
  <c r="L214" i="22"/>
  <c r="M214" i="22"/>
  <c r="N214" i="22"/>
  <c r="F215" i="22"/>
  <c r="G215" i="22"/>
  <c r="H215" i="22"/>
  <c r="I215" i="22"/>
  <c r="J215" i="22"/>
  <c r="K215" i="22"/>
  <c r="L215" i="22"/>
  <c r="M215" i="22"/>
  <c r="N215" i="22"/>
  <c r="F216" i="22"/>
  <c r="G216" i="22"/>
  <c r="H216" i="22"/>
  <c r="I216" i="22"/>
  <c r="J216" i="22"/>
  <c r="K216" i="22"/>
  <c r="L216" i="22"/>
  <c r="M216" i="22"/>
  <c r="N216" i="22"/>
  <c r="F217" i="22"/>
  <c r="G217" i="22"/>
  <c r="H217" i="22"/>
  <c r="I217" i="22"/>
  <c r="J217" i="22"/>
  <c r="K217" i="22"/>
  <c r="L217" i="22"/>
  <c r="M217" i="22"/>
  <c r="N217" i="22"/>
  <c r="F218" i="22"/>
  <c r="G218" i="22"/>
  <c r="H218" i="22"/>
  <c r="I218" i="22"/>
  <c r="J218" i="22"/>
  <c r="K218" i="22"/>
  <c r="L218" i="22"/>
  <c r="M218" i="22"/>
  <c r="N218" i="22"/>
  <c r="F219" i="22"/>
  <c r="G219" i="22"/>
  <c r="H219" i="22"/>
  <c r="I219" i="22"/>
  <c r="J219" i="22"/>
  <c r="K219" i="22"/>
  <c r="L219" i="22"/>
  <c r="M219" i="22"/>
  <c r="N219" i="22"/>
  <c r="F220" i="22"/>
  <c r="G220" i="22"/>
  <c r="H220" i="22"/>
  <c r="I220" i="22"/>
  <c r="J220" i="22"/>
  <c r="K220" i="22"/>
  <c r="L220" i="22"/>
  <c r="M220" i="22"/>
  <c r="N220" i="22"/>
  <c r="F221" i="22"/>
  <c r="G221" i="22"/>
  <c r="H221" i="22"/>
  <c r="I221" i="22"/>
  <c r="J221" i="22"/>
  <c r="K221" i="22"/>
  <c r="L221" i="22"/>
  <c r="M221" i="22"/>
  <c r="N221" i="22"/>
  <c r="F222" i="22"/>
  <c r="G222" i="22"/>
  <c r="H222" i="22"/>
  <c r="I222" i="22"/>
  <c r="J222" i="22"/>
  <c r="K222" i="22"/>
  <c r="L222" i="22"/>
  <c r="M222" i="22"/>
  <c r="N222" i="22"/>
  <c r="F223" i="22"/>
  <c r="G223" i="22"/>
  <c r="H223" i="22"/>
  <c r="I223" i="22"/>
  <c r="J223" i="22"/>
  <c r="K223" i="22"/>
  <c r="L223" i="22"/>
  <c r="M223" i="22"/>
  <c r="N223" i="22"/>
  <c r="F224" i="22"/>
  <c r="G224" i="22"/>
  <c r="H224" i="22"/>
  <c r="I224" i="22"/>
  <c r="J224" i="22"/>
  <c r="K224" i="22"/>
  <c r="L224" i="22"/>
  <c r="M224" i="22"/>
  <c r="N224" i="22"/>
  <c r="F225" i="22"/>
  <c r="G225" i="22"/>
  <c r="H225" i="22"/>
  <c r="I225" i="22"/>
  <c r="J225" i="22"/>
  <c r="K225" i="22"/>
  <c r="L225" i="22"/>
  <c r="M225" i="22"/>
  <c r="N225" i="22"/>
  <c r="F226" i="22"/>
  <c r="G226" i="22"/>
  <c r="H226" i="22"/>
  <c r="I226" i="22"/>
  <c r="J226" i="22"/>
  <c r="K226" i="22"/>
  <c r="L226" i="22"/>
  <c r="M226" i="22"/>
  <c r="N226" i="22"/>
  <c r="F227" i="22"/>
  <c r="G227" i="22"/>
  <c r="H227" i="22"/>
  <c r="I227" i="22"/>
  <c r="J227" i="22"/>
  <c r="K227" i="22"/>
  <c r="L227" i="22"/>
  <c r="M227" i="22"/>
  <c r="N227" i="22"/>
  <c r="F228" i="22"/>
  <c r="G228" i="22"/>
  <c r="H228" i="22"/>
  <c r="I228" i="22"/>
  <c r="J228" i="22"/>
  <c r="K228" i="22"/>
  <c r="L228" i="22"/>
  <c r="M228" i="22"/>
  <c r="N228" i="22"/>
  <c r="F229" i="22"/>
  <c r="G229" i="22"/>
  <c r="H229" i="22"/>
  <c r="I229" i="22"/>
  <c r="J229" i="22"/>
  <c r="K229" i="22"/>
  <c r="L229" i="22"/>
  <c r="M229" i="22"/>
  <c r="N229" i="22"/>
  <c r="F230" i="22"/>
  <c r="G230" i="22"/>
  <c r="H230" i="22"/>
  <c r="I230" i="22"/>
  <c r="J230" i="22"/>
  <c r="K230" i="22"/>
  <c r="L230" i="22"/>
  <c r="M230" i="22"/>
  <c r="N230" i="22"/>
  <c r="F231" i="22"/>
  <c r="G231" i="22"/>
  <c r="H231" i="22"/>
  <c r="I231" i="22"/>
  <c r="J231" i="22"/>
  <c r="K231" i="22"/>
  <c r="L231" i="22"/>
  <c r="M231" i="22"/>
  <c r="N231" i="22"/>
  <c r="F232" i="22"/>
  <c r="G232" i="22"/>
  <c r="H232" i="22"/>
  <c r="I232" i="22"/>
  <c r="J232" i="22"/>
  <c r="K232" i="22"/>
  <c r="L232" i="22"/>
  <c r="M232" i="22"/>
  <c r="N232" i="22"/>
  <c r="F233" i="22"/>
  <c r="G233" i="22"/>
  <c r="H233" i="22"/>
  <c r="I233" i="22"/>
  <c r="J233" i="22"/>
  <c r="K233" i="22"/>
  <c r="L233" i="22"/>
  <c r="M233" i="22"/>
  <c r="N233" i="22"/>
  <c r="F234" i="22"/>
  <c r="G234" i="22"/>
  <c r="H234" i="22"/>
  <c r="I234" i="22"/>
  <c r="J234" i="22"/>
  <c r="K234" i="22"/>
  <c r="L234" i="22"/>
  <c r="M234" i="22"/>
  <c r="N234" i="22"/>
  <c r="F235" i="22"/>
  <c r="G235" i="22"/>
  <c r="H235" i="22"/>
  <c r="I235" i="22"/>
  <c r="J235" i="22"/>
  <c r="K235" i="22"/>
  <c r="L235" i="22"/>
  <c r="M235" i="22"/>
  <c r="N235" i="22"/>
  <c r="F236" i="22"/>
  <c r="G236" i="22"/>
  <c r="H236" i="22"/>
  <c r="I236" i="22"/>
  <c r="J236" i="22"/>
  <c r="K236" i="22"/>
  <c r="L236" i="22"/>
  <c r="M236" i="22"/>
  <c r="N236" i="22"/>
  <c r="F237" i="22"/>
  <c r="G237" i="22"/>
  <c r="H237" i="22"/>
  <c r="I237" i="22"/>
  <c r="J237" i="22"/>
  <c r="K237" i="22"/>
  <c r="L237" i="22"/>
  <c r="M237" i="22"/>
  <c r="N237" i="22"/>
  <c r="F238" i="22"/>
  <c r="G238" i="22"/>
  <c r="H238" i="22"/>
  <c r="I238" i="22"/>
  <c r="J238" i="22"/>
  <c r="K238" i="22"/>
  <c r="L238" i="22"/>
  <c r="M238" i="22"/>
  <c r="N238" i="22"/>
  <c r="F239" i="22"/>
  <c r="G239" i="22"/>
  <c r="H239" i="22"/>
  <c r="I239" i="22"/>
  <c r="J239" i="22"/>
  <c r="K239" i="22"/>
  <c r="L239" i="22"/>
  <c r="M239" i="22"/>
  <c r="N239" i="22"/>
  <c r="F240" i="22"/>
  <c r="G240" i="22"/>
  <c r="H240" i="22"/>
  <c r="I240" i="22"/>
  <c r="J240" i="22"/>
  <c r="K240" i="22"/>
  <c r="L240" i="22"/>
  <c r="M240" i="22"/>
  <c r="N240" i="22"/>
  <c r="F241" i="22"/>
  <c r="G241" i="22"/>
  <c r="H241" i="22"/>
  <c r="I241" i="22"/>
  <c r="J241" i="22"/>
  <c r="K241" i="22"/>
  <c r="L241" i="22"/>
  <c r="M241" i="22"/>
  <c r="N241" i="22"/>
  <c r="F242" i="22"/>
  <c r="G242" i="22"/>
  <c r="H242" i="22"/>
  <c r="I242" i="22"/>
  <c r="J242" i="22"/>
  <c r="K242" i="22"/>
  <c r="L242" i="22"/>
  <c r="M242" i="22"/>
  <c r="N242" i="22"/>
  <c r="F243" i="22"/>
  <c r="G243" i="22"/>
  <c r="H243" i="22"/>
  <c r="I243" i="22"/>
  <c r="J243" i="22"/>
  <c r="K243" i="22"/>
  <c r="L243" i="22"/>
  <c r="M243" i="22"/>
  <c r="N243" i="22"/>
  <c r="F244" i="22"/>
  <c r="G244" i="22"/>
  <c r="H244" i="22"/>
  <c r="I244" i="22"/>
  <c r="J244" i="22"/>
  <c r="K244" i="22"/>
  <c r="L244" i="22"/>
  <c r="M244" i="22"/>
  <c r="N244" i="22"/>
  <c r="F245" i="22"/>
  <c r="G245" i="22"/>
  <c r="H245" i="22"/>
  <c r="I245" i="22"/>
  <c r="J245" i="22"/>
  <c r="K245" i="22"/>
  <c r="L245" i="22"/>
  <c r="M245" i="22"/>
  <c r="N245" i="22"/>
  <c r="F246" i="22"/>
  <c r="G246" i="22"/>
  <c r="H246" i="22"/>
  <c r="I246" i="22"/>
  <c r="J246" i="22"/>
  <c r="K246" i="22"/>
  <c r="L246" i="22"/>
  <c r="M246" i="22"/>
  <c r="N246" i="22"/>
  <c r="F247" i="22"/>
  <c r="G247" i="22"/>
  <c r="H247" i="22"/>
  <c r="I247" i="22"/>
  <c r="J247" i="22"/>
  <c r="K247" i="22"/>
  <c r="L247" i="22"/>
  <c r="M247" i="22"/>
  <c r="N247" i="22"/>
  <c r="F248" i="22"/>
  <c r="G248" i="22"/>
  <c r="H248" i="22"/>
  <c r="I248" i="22"/>
  <c r="J248" i="22"/>
  <c r="K248" i="22"/>
  <c r="L248" i="22"/>
  <c r="M248" i="22"/>
  <c r="N248" i="22"/>
  <c r="F249" i="22"/>
  <c r="G249" i="22"/>
  <c r="H249" i="22"/>
  <c r="I249" i="22"/>
  <c r="J249" i="22"/>
  <c r="K249" i="22"/>
  <c r="L249" i="22"/>
  <c r="M249" i="22"/>
  <c r="N249" i="22"/>
  <c r="F250" i="22"/>
  <c r="G250" i="22"/>
  <c r="H250" i="22"/>
  <c r="I250" i="22"/>
  <c r="J250" i="22"/>
  <c r="K250" i="22"/>
  <c r="L250" i="22"/>
  <c r="M250" i="22"/>
  <c r="N250" i="22"/>
  <c r="F251" i="22"/>
  <c r="G251" i="22"/>
  <c r="H251" i="22"/>
  <c r="I251" i="22"/>
  <c r="J251" i="22"/>
  <c r="K251" i="22"/>
  <c r="L251" i="22"/>
  <c r="M251" i="22"/>
  <c r="N251" i="22"/>
  <c r="F252" i="22"/>
  <c r="G252" i="22"/>
  <c r="H252" i="22"/>
  <c r="I252" i="22"/>
  <c r="J252" i="22"/>
  <c r="K252" i="22"/>
  <c r="L252" i="22"/>
  <c r="M252" i="22"/>
  <c r="N252" i="22"/>
  <c r="F253" i="22"/>
  <c r="G253" i="22"/>
  <c r="H253" i="22"/>
  <c r="I253" i="22"/>
  <c r="J253" i="22"/>
  <c r="K253" i="22"/>
  <c r="L253" i="22"/>
  <c r="M253" i="22"/>
  <c r="N253" i="22"/>
  <c r="F254" i="22"/>
  <c r="G254" i="22"/>
  <c r="H254" i="22"/>
  <c r="I254" i="22"/>
  <c r="J254" i="22"/>
  <c r="K254" i="22"/>
  <c r="L254" i="22"/>
  <c r="M254" i="22"/>
  <c r="N254" i="22"/>
  <c r="F255" i="22"/>
  <c r="G255" i="22"/>
  <c r="H255" i="22"/>
  <c r="I255" i="22"/>
  <c r="J255" i="22"/>
  <c r="K255" i="22"/>
  <c r="L255" i="22"/>
  <c r="M255" i="22"/>
  <c r="N255" i="22"/>
  <c r="F256" i="22"/>
  <c r="G256" i="22"/>
  <c r="H256" i="22"/>
  <c r="I256" i="22"/>
  <c r="J256" i="22"/>
  <c r="K256" i="22"/>
  <c r="L256" i="22"/>
  <c r="M256" i="22"/>
  <c r="N256" i="22"/>
  <c r="F257" i="22"/>
  <c r="G257" i="22"/>
  <c r="H257" i="22"/>
  <c r="I257" i="22"/>
  <c r="J257" i="22"/>
  <c r="K257" i="22"/>
  <c r="L257" i="22"/>
  <c r="M257" i="22"/>
  <c r="N257" i="22"/>
  <c r="F258" i="22"/>
  <c r="G258" i="22"/>
  <c r="H258" i="22"/>
  <c r="I258" i="22"/>
  <c r="J258" i="22"/>
  <c r="K258" i="22"/>
  <c r="L258" i="22"/>
  <c r="M258" i="22"/>
  <c r="N258" i="22"/>
  <c r="F259" i="22"/>
  <c r="G259" i="22"/>
  <c r="H259" i="22"/>
  <c r="I259" i="22"/>
  <c r="J259" i="22"/>
  <c r="K259" i="22"/>
  <c r="L259" i="22"/>
  <c r="M259" i="22"/>
  <c r="N259" i="22"/>
  <c r="F260" i="22"/>
  <c r="G260" i="22"/>
  <c r="H260" i="22"/>
  <c r="I260" i="22"/>
  <c r="J260" i="22"/>
  <c r="K260" i="22"/>
  <c r="L260" i="22"/>
  <c r="M260" i="22"/>
  <c r="N260" i="22"/>
  <c r="F261" i="22"/>
  <c r="G261" i="22"/>
  <c r="H261" i="22"/>
  <c r="I261" i="22"/>
  <c r="J261" i="22"/>
  <c r="K261" i="22"/>
  <c r="L261" i="22"/>
  <c r="M261" i="22"/>
  <c r="N261" i="22"/>
  <c r="F262" i="22"/>
  <c r="G262" i="22"/>
  <c r="H262" i="22"/>
  <c r="I262" i="22"/>
  <c r="J262" i="22"/>
  <c r="K262" i="22"/>
  <c r="L262" i="22"/>
  <c r="M262" i="22"/>
  <c r="N262" i="22"/>
  <c r="F263" i="22"/>
  <c r="G263" i="22"/>
  <c r="H263" i="22"/>
  <c r="I263" i="22"/>
  <c r="J263" i="22"/>
  <c r="K263" i="22"/>
  <c r="L263" i="22"/>
  <c r="M263" i="22"/>
  <c r="N263" i="22"/>
  <c r="F264" i="22"/>
  <c r="G264" i="22"/>
  <c r="H264" i="22"/>
  <c r="I264" i="22"/>
  <c r="J264" i="22"/>
  <c r="K264" i="22"/>
  <c r="L264" i="22"/>
  <c r="M264" i="22"/>
  <c r="N264" i="22"/>
  <c r="F265" i="22"/>
  <c r="G265" i="22"/>
  <c r="H265" i="22"/>
  <c r="I265" i="22"/>
  <c r="J265" i="22"/>
  <c r="K265" i="22"/>
  <c r="L265" i="22"/>
  <c r="M265" i="22"/>
  <c r="N265" i="22"/>
  <c r="F266" i="22"/>
  <c r="G266" i="22"/>
  <c r="H266" i="22"/>
  <c r="I266" i="22"/>
  <c r="J266" i="22"/>
  <c r="K266" i="22"/>
  <c r="L266" i="22"/>
  <c r="M266" i="22"/>
  <c r="N266" i="22"/>
  <c r="F267" i="22"/>
  <c r="G267" i="22"/>
  <c r="H267" i="22"/>
  <c r="I267" i="22"/>
  <c r="J267" i="22"/>
  <c r="K267" i="22"/>
  <c r="L267" i="22"/>
  <c r="M267" i="22"/>
  <c r="N267" i="22"/>
  <c r="F268" i="22"/>
  <c r="G268" i="22"/>
  <c r="H268" i="22"/>
  <c r="I268" i="22"/>
  <c r="J268" i="22"/>
  <c r="K268" i="22"/>
  <c r="L268" i="22"/>
  <c r="M268" i="22"/>
  <c r="N268" i="22"/>
  <c r="F269" i="22"/>
  <c r="G269" i="22"/>
  <c r="H269" i="22"/>
  <c r="I269" i="22"/>
  <c r="J269" i="22"/>
  <c r="K269" i="22"/>
  <c r="L269" i="22"/>
  <c r="M269" i="22"/>
  <c r="N269" i="22"/>
  <c r="F270" i="22"/>
  <c r="G270" i="22"/>
  <c r="H270" i="22"/>
  <c r="I270" i="22"/>
  <c r="J270" i="22"/>
  <c r="K270" i="22"/>
  <c r="L270" i="22"/>
  <c r="M270" i="22"/>
  <c r="N270" i="22"/>
  <c r="F271" i="22"/>
  <c r="G271" i="22"/>
  <c r="H271" i="22"/>
  <c r="I271" i="22"/>
  <c r="J271" i="22"/>
  <c r="K271" i="22"/>
  <c r="L271" i="22"/>
  <c r="M271" i="22"/>
  <c r="N271" i="22"/>
  <c r="F272" i="22"/>
  <c r="G272" i="22"/>
  <c r="H272" i="22"/>
  <c r="I272" i="22"/>
  <c r="J272" i="22"/>
  <c r="K272" i="22"/>
  <c r="L272" i="22"/>
  <c r="M272" i="22"/>
  <c r="N272" i="22"/>
  <c r="F273" i="22"/>
  <c r="G273" i="22"/>
  <c r="H273" i="22"/>
  <c r="I273" i="22"/>
  <c r="J273" i="22"/>
  <c r="K273" i="22"/>
  <c r="L273" i="22"/>
  <c r="M273" i="22"/>
  <c r="N273" i="22"/>
  <c r="F274" i="22"/>
  <c r="G274" i="22"/>
  <c r="H274" i="22"/>
  <c r="I274" i="22"/>
  <c r="J274" i="22"/>
  <c r="K274" i="22"/>
  <c r="L274" i="22"/>
  <c r="M274" i="22"/>
  <c r="N274" i="22"/>
  <c r="F275" i="22"/>
  <c r="G275" i="22"/>
  <c r="H275" i="22"/>
  <c r="I275" i="22"/>
  <c r="J275" i="22"/>
  <c r="K275" i="22"/>
  <c r="L275" i="22"/>
  <c r="M275" i="22"/>
  <c r="N275" i="22"/>
  <c r="F276" i="22"/>
  <c r="G276" i="22"/>
  <c r="H276" i="22"/>
  <c r="I276" i="22"/>
  <c r="J276" i="22"/>
  <c r="K276" i="22"/>
  <c r="L276" i="22"/>
  <c r="M276" i="22"/>
  <c r="N276" i="22"/>
  <c r="F277" i="22"/>
  <c r="G277" i="22"/>
  <c r="H277" i="22"/>
  <c r="I277" i="22"/>
  <c r="J277" i="22"/>
  <c r="K277" i="22"/>
  <c r="L277" i="22"/>
  <c r="M277" i="22"/>
  <c r="N277" i="22"/>
  <c r="F278" i="22"/>
  <c r="G278" i="22"/>
  <c r="H278" i="22"/>
  <c r="I278" i="22"/>
  <c r="J278" i="22"/>
  <c r="K278" i="22"/>
  <c r="L278" i="22"/>
  <c r="M278" i="22"/>
  <c r="N278" i="22"/>
  <c r="F279" i="22"/>
  <c r="G279" i="22"/>
  <c r="H279" i="22"/>
  <c r="I279" i="22"/>
  <c r="J279" i="22"/>
  <c r="K279" i="22"/>
  <c r="L279" i="22"/>
  <c r="M279" i="22"/>
  <c r="N279" i="22"/>
  <c r="F280" i="22"/>
  <c r="G280" i="22"/>
  <c r="H280" i="22"/>
  <c r="I280" i="22"/>
  <c r="J280" i="22"/>
  <c r="K280" i="22"/>
  <c r="L280" i="22"/>
  <c r="M280" i="22"/>
  <c r="N280" i="22"/>
  <c r="F281" i="22"/>
  <c r="G281" i="22"/>
  <c r="H281" i="22"/>
  <c r="I281" i="22"/>
  <c r="J281" i="22"/>
  <c r="K281" i="22"/>
  <c r="L281" i="22"/>
  <c r="M281" i="22"/>
  <c r="N281" i="22"/>
  <c r="F282" i="22"/>
  <c r="G282" i="22"/>
  <c r="H282" i="22"/>
  <c r="I282" i="22"/>
  <c r="J282" i="22"/>
  <c r="K282" i="22"/>
  <c r="L282" i="22"/>
  <c r="M282" i="22"/>
  <c r="N282" i="22"/>
  <c r="F283" i="22"/>
  <c r="G283" i="22"/>
  <c r="H283" i="22"/>
  <c r="I283" i="22"/>
  <c r="J283" i="22"/>
  <c r="K283" i="22"/>
  <c r="L283" i="22"/>
  <c r="M283" i="22"/>
  <c r="N283" i="22"/>
  <c r="F284" i="22"/>
  <c r="G284" i="22"/>
  <c r="H284" i="22"/>
  <c r="I284" i="22"/>
  <c r="J284" i="22"/>
  <c r="K284" i="22"/>
  <c r="L284" i="22"/>
  <c r="M284" i="22"/>
  <c r="N284" i="22"/>
  <c r="F285" i="22"/>
  <c r="G285" i="22"/>
  <c r="H285" i="22"/>
  <c r="I285" i="22"/>
  <c r="J285" i="22"/>
  <c r="K285" i="22"/>
  <c r="L285" i="22"/>
  <c r="M285" i="22"/>
  <c r="N285" i="22"/>
  <c r="F286" i="22"/>
  <c r="G286" i="22"/>
  <c r="H286" i="22"/>
  <c r="I286" i="22"/>
  <c r="J286" i="22"/>
  <c r="K286" i="22"/>
  <c r="L286" i="22"/>
  <c r="M286" i="22"/>
  <c r="N286" i="22"/>
  <c r="F287" i="22"/>
  <c r="G287" i="22"/>
  <c r="H287" i="22"/>
  <c r="I287" i="22"/>
  <c r="J287" i="22"/>
  <c r="K287" i="22"/>
  <c r="L287" i="22"/>
  <c r="M287" i="22"/>
  <c r="N287" i="22"/>
  <c r="F288" i="22"/>
  <c r="G288" i="22"/>
  <c r="H288" i="22"/>
  <c r="I288" i="22"/>
  <c r="J288" i="22"/>
  <c r="K288" i="22"/>
  <c r="L288" i="22"/>
  <c r="M288" i="22"/>
  <c r="N288" i="22"/>
  <c r="F289" i="22"/>
  <c r="G289" i="22"/>
  <c r="H289" i="22"/>
  <c r="I289" i="22"/>
  <c r="J289" i="22"/>
  <c r="K289" i="22"/>
  <c r="L289" i="22"/>
  <c r="M289" i="22"/>
  <c r="N289" i="22"/>
  <c r="F290" i="22"/>
  <c r="G290" i="22"/>
  <c r="H290" i="22"/>
  <c r="I290" i="22"/>
  <c r="J290" i="22"/>
  <c r="K290" i="22"/>
  <c r="L290" i="22"/>
  <c r="M290" i="22"/>
  <c r="N290" i="22"/>
  <c r="F291" i="22"/>
  <c r="G291" i="22"/>
  <c r="H291" i="22"/>
  <c r="I291" i="22"/>
  <c r="J291" i="22"/>
  <c r="K291" i="22"/>
  <c r="L291" i="22"/>
  <c r="M291" i="22"/>
  <c r="N291" i="22"/>
  <c r="F292" i="22"/>
  <c r="G292" i="22"/>
  <c r="H292" i="22"/>
  <c r="I292" i="22"/>
  <c r="J292" i="22"/>
  <c r="K292" i="22"/>
  <c r="L292" i="22"/>
  <c r="M292" i="22"/>
  <c r="N292" i="22"/>
  <c r="F293" i="22"/>
  <c r="G293" i="22"/>
  <c r="H293" i="22"/>
  <c r="I293" i="22"/>
  <c r="J293" i="22"/>
  <c r="K293" i="22"/>
  <c r="L293" i="22"/>
  <c r="M293" i="22"/>
  <c r="N293" i="22"/>
  <c r="F294" i="22"/>
  <c r="G294" i="22"/>
  <c r="H294" i="22"/>
  <c r="I294" i="22"/>
  <c r="J294" i="22"/>
  <c r="K294" i="22"/>
  <c r="L294" i="22"/>
  <c r="M294" i="22"/>
  <c r="N294" i="22"/>
  <c r="F295" i="22"/>
  <c r="G295" i="22"/>
  <c r="H295" i="22"/>
  <c r="I295" i="22"/>
  <c r="J295" i="22"/>
  <c r="K295" i="22"/>
  <c r="L295" i="22"/>
  <c r="M295" i="22"/>
  <c r="N295" i="22"/>
  <c r="F296" i="22"/>
  <c r="G296" i="22"/>
  <c r="H296" i="22"/>
  <c r="I296" i="22"/>
  <c r="J296" i="22"/>
  <c r="K296" i="22"/>
  <c r="L296" i="22"/>
  <c r="M296" i="22"/>
  <c r="N296" i="22"/>
  <c r="F297" i="22"/>
  <c r="G297" i="22"/>
  <c r="H297" i="22"/>
  <c r="I297" i="22"/>
  <c r="J297" i="22"/>
  <c r="K297" i="22"/>
  <c r="L297" i="22"/>
  <c r="M297" i="22"/>
  <c r="N297" i="22"/>
  <c r="F298" i="22"/>
  <c r="G298" i="22"/>
  <c r="H298" i="22"/>
  <c r="I298" i="22"/>
  <c r="J298" i="22"/>
  <c r="K298" i="22"/>
  <c r="L298" i="22"/>
  <c r="M298" i="22"/>
  <c r="N298" i="22"/>
  <c r="F299" i="22"/>
  <c r="G299" i="22"/>
  <c r="H299" i="22"/>
  <c r="I299" i="22"/>
  <c r="J299" i="22"/>
  <c r="K299" i="22"/>
  <c r="L299" i="22"/>
  <c r="M299" i="22"/>
  <c r="N299" i="22"/>
  <c r="F300" i="22"/>
  <c r="G300" i="22"/>
  <c r="H300" i="22"/>
  <c r="I300" i="22"/>
  <c r="J300" i="22"/>
  <c r="K300" i="22"/>
  <c r="L300" i="22"/>
  <c r="M300" i="22"/>
  <c r="N300" i="22"/>
  <c r="F301" i="22"/>
  <c r="G301" i="22"/>
  <c r="H301" i="22"/>
  <c r="I301" i="22"/>
  <c r="J301" i="22"/>
  <c r="K301" i="22"/>
  <c r="L301" i="22"/>
  <c r="M301" i="22"/>
  <c r="N301" i="22"/>
  <c r="F302" i="22"/>
  <c r="G302" i="22"/>
  <c r="H302" i="22"/>
  <c r="I302" i="22"/>
  <c r="J302" i="22"/>
  <c r="K302" i="22"/>
  <c r="L302" i="22"/>
  <c r="M302" i="22"/>
  <c r="N302" i="22"/>
  <c r="F303" i="22"/>
  <c r="G303" i="22"/>
  <c r="H303" i="22"/>
  <c r="I303" i="22"/>
  <c r="J303" i="22"/>
  <c r="K303" i="22"/>
  <c r="L303" i="22"/>
  <c r="M303" i="22"/>
  <c r="N303" i="22"/>
  <c r="F304" i="22"/>
  <c r="G304" i="22"/>
  <c r="H304" i="22"/>
  <c r="I304" i="22"/>
  <c r="J304" i="22"/>
  <c r="K304" i="22"/>
  <c r="L304" i="22"/>
  <c r="M304" i="22"/>
  <c r="N304" i="22"/>
  <c r="F305" i="22"/>
  <c r="G305" i="22"/>
  <c r="H305" i="22"/>
  <c r="I305" i="22"/>
  <c r="J305" i="22"/>
  <c r="K305" i="22"/>
  <c r="L305" i="22"/>
  <c r="M305" i="22"/>
  <c r="N305" i="22"/>
  <c r="F306" i="22"/>
  <c r="G306" i="22"/>
  <c r="H306" i="22"/>
  <c r="I306" i="22"/>
  <c r="J306" i="22"/>
  <c r="K306" i="22"/>
  <c r="L306" i="22"/>
  <c r="M306" i="22"/>
  <c r="N306" i="22"/>
  <c r="F307" i="22"/>
  <c r="G307" i="22"/>
  <c r="H307" i="22"/>
  <c r="I307" i="22"/>
  <c r="J307" i="22"/>
  <c r="K307" i="22"/>
  <c r="L307" i="22"/>
  <c r="M307" i="22"/>
  <c r="N307" i="22"/>
  <c r="F308" i="22"/>
  <c r="G308" i="22"/>
  <c r="H308" i="22"/>
  <c r="I308" i="22"/>
  <c r="J308" i="22"/>
  <c r="K308" i="22"/>
  <c r="L308" i="22"/>
  <c r="M308" i="22"/>
  <c r="N308" i="22"/>
  <c r="F309" i="22"/>
  <c r="G309" i="22"/>
  <c r="H309" i="22"/>
  <c r="I309" i="22"/>
  <c r="J309" i="22"/>
  <c r="K309" i="22"/>
  <c r="L309" i="22"/>
  <c r="M309" i="22"/>
  <c r="N309" i="22"/>
  <c r="F310" i="22"/>
  <c r="G310" i="22"/>
  <c r="H310" i="22"/>
  <c r="I310" i="22"/>
  <c r="J310" i="22"/>
  <c r="K310" i="22"/>
  <c r="L310" i="22"/>
  <c r="M310" i="22"/>
  <c r="N310" i="22"/>
  <c r="F311" i="22"/>
  <c r="G311" i="22"/>
  <c r="H311" i="22"/>
  <c r="I311" i="22"/>
  <c r="J311" i="22"/>
  <c r="K311" i="22"/>
  <c r="L311" i="22"/>
  <c r="M311" i="22"/>
  <c r="N311" i="22"/>
  <c r="F312" i="22"/>
  <c r="G312" i="22"/>
  <c r="H312" i="22"/>
  <c r="I312" i="22"/>
  <c r="J312" i="22"/>
  <c r="K312" i="22"/>
  <c r="L312" i="22"/>
  <c r="M312" i="22"/>
  <c r="N312" i="22"/>
  <c r="F313" i="22"/>
  <c r="G313" i="22"/>
  <c r="H313" i="22"/>
  <c r="I313" i="22"/>
  <c r="J313" i="22"/>
  <c r="K313" i="22"/>
  <c r="L313" i="22"/>
  <c r="M313" i="22"/>
  <c r="N313" i="22"/>
  <c r="F314" i="22"/>
  <c r="G314" i="22"/>
  <c r="H314" i="22"/>
  <c r="I314" i="22"/>
  <c r="J314" i="22"/>
  <c r="K314" i="22"/>
  <c r="L314" i="22"/>
  <c r="M314" i="22"/>
  <c r="N314" i="22"/>
  <c r="F315" i="22"/>
  <c r="G315" i="22"/>
  <c r="H315" i="22"/>
  <c r="I315" i="22"/>
  <c r="J315" i="22"/>
  <c r="K315" i="22"/>
  <c r="L315" i="22"/>
  <c r="M315" i="22"/>
  <c r="N315" i="22"/>
  <c r="F316" i="22"/>
  <c r="G316" i="22"/>
  <c r="H316" i="22"/>
  <c r="I316" i="22"/>
  <c r="J316" i="22"/>
  <c r="K316" i="22"/>
  <c r="L316" i="22"/>
  <c r="M316" i="22"/>
  <c r="N316" i="22"/>
  <c r="F317" i="22"/>
  <c r="G317" i="22"/>
  <c r="H317" i="22"/>
  <c r="I317" i="22"/>
  <c r="J317" i="22"/>
  <c r="K317" i="22"/>
  <c r="L317" i="22"/>
  <c r="M317" i="22"/>
  <c r="N317" i="22"/>
  <c r="F318" i="22"/>
  <c r="G318" i="22"/>
  <c r="H318" i="22"/>
  <c r="I318" i="22"/>
  <c r="J318" i="22"/>
  <c r="K318" i="22"/>
  <c r="L318" i="22"/>
  <c r="M318" i="22"/>
  <c r="N318" i="22"/>
  <c r="F319" i="22"/>
  <c r="G319" i="22"/>
  <c r="H319" i="22"/>
  <c r="I319" i="22"/>
  <c r="J319" i="22"/>
  <c r="K319" i="22"/>
  <c r="L319" i="22"/>
  <c r="M319" i="22"/>
  <c r="N319" i="22"/>
  <c r="F320" i="22"/>
  <c r="G320" i="22"/>
  <c r="H320" i="22"/>
  <c r="I320" i="22"/>
  <c r="J320" i="22"/>
  <c r="K320" i="22"/>
  <c r="L320" i="22"/>
  <c r="M320" i="22"/>
  <c r="N320" i="22"/>
  <c r="F321" i="22"/>
  <c r="G321" i="22"/>
  <c r="H321" i="22"/>
  <c r="I321" i="22"/>
  <c r="J321" i="22"/>
  <c r="K321" i="22"/>
  <c r="L321" i="22"/>
  <c r="M321" i="22"/>
  <c r="N321" i="22"/>
  <c r="F322" i="22"/>
  <c r="G322" i="22"/>
  <c r="H322" i="22"/>
  <c r="I322" i="22"/>
  <c r="J322" i="22"/>
  <c r="K322" i="22"/>
  <c r="L322" i="22"/>
  <c r="M322" i="22"/>
  <c r="N322" i="22"/>
  <c r="F323" i="22"/>
  <c r="G323" i="22"/>
  <c r="H323" i="22"/>
  <c r="I323" i="22"/>
  <c r="J323" i="22"/>
  <c r="K323" i="22"/>
  <c r="L323" i="22"/>
  <c r="M323" i="22"/>
  <c r="N323" i="22"/>
  <c r="F324" i="22"/>
  <c r="G324" i="22"/>
  <c r="H324" i="22"/>
  <c r="I324" i="22"/>
  <c r="J324" i="22"/>
  <c r="K324" i="22"/>
  <c r="L324" i="22"/>
  <c r="M324" i="22"/>
  <c r="N324" i="22"/>
  <c r="F325" i="22"/>
  <c r="G325" i="22"/>
  <c r="H325" i="22"/>
  <c r="I325" i="22"/>
  <c r="J325" i="22"/>
  <c r="K325" i="22"/>
  <c r="L325" i="22"/>
  <c r="M325" i="22"/>
  <c r="N325" i="22"/>
  <c r="F326" i="22"/>
  <c r="G326" i="22"/>
  <c r="H326" i="22"/>
  <c r="I326" i="22"/>
  <c r="J326" i="22"/>
  <c r="K326" i="22"/>
  <c r="L326" i="22"/>
  <c r="M326" i="22"/>
  <c r="N326" i="22"/>
  <c r="F327" i="22"/>
  <c r="G327" i="22"/>
  <c r="H327" i="22"/>
  <c r="I327" i="22"/>
  <c r="J327" i="22"/>
  <c r="K327" i="22"/>
  <c r="L327" i="22"/>
  <c r="M327" i="22"/>
  <c r="N327" i="22"/>
  <c r="F328" i="22"/>
  <c r="G328" i="22"/>
  <c r="H328" i="22"/>
  <c r="I328" i="22"/>
  <c r="J328" i="22"/>
  <c r="K328" i="22"/>
  <c r="L328" i="22"/>
  <c r="M328" i="22"/>
  <c r="N328" i="22"/>
  <c r="F329" i="22"/>
  <c r="G329" i="22"/>
  <c r="H329" i="22"/>
  <c r="I329" i="22"/>
  <c r="J329" i="22"/>
  <c r="K329" i="22"/>
  <c r="L329" i="22"/>
  <c r="M329" i="22"/>
  <c r="N329" i="22"/>
  <c r="F330" i="22"/>
  <c r="G330" i="22"/>
  <c r="H330" i="22"/>
  <c r="I330" i="22"/>
  <c r="J330" i="22"/>
  <c r="K330" i="22"/>
  <c r="L330" i="22"/>
  <c r="M330" i="22"/>
  <c r="N330" i="22"/>
  <c r="F331" i="22"/>
  <c r="G331" i="22"/>
  <c r="H331" i="22"/>
  <c r="I331" i="22"/>
  <c r="J331" i="22"/>
  <c r="K331" i="22"/>
  <c r="L331" i="22"/>
  <c r="M331" i="22"/>
  <c r="N331" i="22"/>
  <c r="F332" i="22"/>
  <c r="G332" i="22"/>
  <c r="H332" i="22"/>
  <c r="I332" i="22"/>
  <c r="J332" i="22"/>
  <c r="K332" i="22"/>
  <c r="L332" i="22"/>
  <c r="M332" i="22"/>
  <c r="N332" i="22"/>
  <c r="F333" i="22"/>
  <c r="G333" i="22"/>
  <c r="H333" i="22"/>
  <c r="I333" i="22"/>
  <c r="J333" i="22"/>
  <c r="K333" i="22"/>
  <c r="L333" i="22"/>
  <c r="M333" i="22"/>
  <c r="N333" i="22"/>
  <c r="F334" i="22"/>
  <c r="G334" i="22"/>
  <c r="H334" i="22"/>
  <c r="I334" i="22"/>
  <c r="J334" i="22"/>
  <c r="K334" i="22"/>
  <c r="L334" i="22"/>
  <c r="M334" i="22"/>
  <c r="N334" i="22"/>
  <c r="F335" i="22"/>
  <c r="G335" i="22"/>
  <c r="H335" i="22"/>
  <c r="I335" i="22"/>
  <c r="J335" i="22"/>
  <c r="K335" i="22"/>
  <c r="L335" i="22"/>
  <c r="M335" i="22"/>
  <c r="N335" i="22"/>
  <c r="F336" i="22"/>
  <c r="G336" i="22"/>
  <c r="H336" i="22"/>
  <c r="I336" i="22"/>
  <c r="J336" i="22"/>
  <c r="K336" i="22"/>
  <c r="L336" i="22"/>
  <c r="M336" i="22"/>
  <c r="N336" i="22"/>
  <c r="F337" i="22"/>
  <c r="G337" i="22"/>
  <c r="H337" i="22"/>
  <c r="I337" i="22"/>
  <c r="J337" i="22"/>
  <c r="K337" i="22"/>
  <c r="L337" i="22"/>
  <c r="M337" i="22"/>
  <c r="N337" i="22"/>
  <c r="F338" i="22"/>
  <c r="G338" i="22"/>
  <c r="H338" i="22"/>
  <c r="I338" i="22"/>
  <c r="J338" i="22"/>
  <c r="K338" i="22"/>
  <c r="L338" i="22"/>
  <c r="M338" i="22"/>
  <c r="N338" i="22"/>
  <c r="F339" i="22"/>
  <c r="G339" i="22"/>
  <c r="H339" i="22"/>
  <c r="I339" i="22"/>
  <c r="J339" i="22"/>
  <c r="K339" i="22"/>
  <c r="L339" i="22"/>
  <c r="M339" i="22"/>
  <c r="N339" i="22"/>
  <c r="F340" i="22"/>
  <c r="G340" i="22"/>
  <c r="H340" i="22"/>
  <c r="I340" i="22"/>
  <c r="J340" i="22"/>
  <c r="K340" i="22"/>
  <c r="L340" i="22"/>
  <c r="M340" i="22"/>
  <c r="N340" i="22"/>
  <c r="F341" i="22"/>
  <c r="G341" i="22"/>
  <c r="H341" i="22"/>
  <c r="I341" i="22"/>
  <c r="J341" i="22"/>
  <c r="K341" i="22"/>
  <c r="L341" i="22"/>
  <c r="M341" i="22"/>
  <c r="N341" i="22"/>
  <c r="F342" i="22"/>
  <c r="G342" i="22"/>
  <c r="H342" i="22"/>
  <c r="I342" i="22"/>
  <c r="J342" i="22"/>
  <c r="K342" i="22"/>
  <c r="L342" i="22"/>
  <c r="M342" i="22"/>
  <c r="N342" i="22"/>
  <c r="F343" i="22"/>
  <c r="G343" i="22"/>
  <c r="H343" i="22"/>
  <c r="I343" i="22"/>
  <c r="J343" i="22"/>
  <c r="K343" i="22"/>
  <c r="L343" i="22"/>
  <c r="M343" i="22"/>
  <c r="N343" i="22"/>
  <c r="F344" i="22"/>
  <c r="G344" i="22"/>
  <c r="H344" i="22"/>
  <c r="I344" i="22"/>
  <c r="J344" i="22"/>
  <c r="K344" i="22"/>
  <c r="L344" i="22"/>
  <c r="M344" i="22"/>
  <c r="N344" i="22"/>
  <c r="F345" i="22"/>
  <c r="G345" i="22"/>
  <c r="H345" i="22"/>
  <c r="I345" i="22"/>
  <c r="J345" i="22"/>
  <c r="K345" i="22"/>
  <c r="L345" i="22"/>
  <c r="M345" i="22"/>
  <c r="N345" i="22"/>
  <c r="F346" i="22"/>
  <c r="G346" i="22"/>
  <c r="H346" i="22"/>
  <c r="I346" i="22"/>
  <c r="J346" i="22"/>
  <c r="K346" i="22"/>
  <c r="L346" i="22"/>
  <c r="M346" i="22"/>
  <c r="N346" i="22"/>
  <c r="F347" i="22"/>
  <c r="G347" i="22"/>
  <c r="H347" i="22"/>
  <c r="I347" i="22"/>
  <c r="J347" i="22"/>
  <c r="K347" i="22"/>
  <c r="L347" i="22"/>
  <c r="M347" i="22"/>
  <c r="N347" i="22"/>
  <c r="F348" i="22"/>
  <c r="G348" i="22"/>
  <c r="H348" i="22"/>
  <c r="I348" i="22"/>
  <c r="J348" i="22"/>
  <c r="K348" i="22"/>
  <c r="L348" i="22"/>
  <c r="M348" i="22"/>
  <c r="N348" i="22"/>
  <c r="F349" i="22"/>
  <c r="G349" i="22"/>
  <c r="H349" i="22"/>
  <c r="I349" i="22"/>
  <c r="J349" i="22"/>
  <c r="K349" i="22"/>
  <c r="L349" i="22"/>
  <c r="M349" i="22"/>
  <c r="N349" i="22"/>
  <c r="F350" i="22"/>
  <c r="G350" i="22"/>
  <c r="H350" i="22"/>
  <c r="I350" i="22"/>
  <c r="J350" i="22"/>
  <c r="K350" i="22"/>
  <c r="L350" i="22"/>
  <c r="M350" i="22"/>
  <c r="N350" i="22"/>
  <c r="F351" i="22"/>
  <c r="G351" i="22"/>
  <c r="H351" i="22"/>
  <c r="I351" i="22"/>
  <c r="J351" i="22"/>
  <c r="K351" i="22"/>
  <c r="L351" i="22"/>
  <c r="M351" i="22"/>
  <c r="N351" i="22"/>
  <c r="F352" i="22"/>
  <c r="G352" i="22"/>
  <c r="H352" i="22"/>
  <c r="I352" i="22"/>
  <c r="J352" i="22"/>
  <c r="K352" i="22"/>
  <c r="L352" i="22"/>
  <c r="M352" i="22"/>
  <c r="N352" i="22"/>
  <c r="F353" i="22"/>
  <c r="G353" i="22"/>
  <c r="H353" i="22"/>
  <c r="I353" i="22"/>
  <c r="J353" i="22"/>
  <c r="K353" i="22"/>
  <c r="L353" i="22"/>
  <c r="M353" i="22"/>
  <c r="N353" i="22"/>
  <c r="F354" i="22"/>
  <c r="G354" i="22"/>
  <c r="H354" i="22"/>
  <c r="I354" i="22"/>
  <c r="J354" i="22"/>
  <c r="K354" i="22"/>
  <c r="L354" i="22"/>
  <c r="M354" i="22"/>
  <c r="N354" i="22"/>
  <c r="F355" i="22"/>
  <c r="G355" i="22"/>
  <c r="H355" i="22"/>
  <c r="I355" i="22"/>
  <c r="J355" i="22"/>
  <c r="K355" i="22"/>
  <c r="L355" i="22"/>
  <c r="M355" i="22"/>
  <c r="N355" i="22"/>
  <c r="F356" i="22"/>
  <c r="G356" i="22"/>
  <c r="H356" i="22"/>
  <c r="I356" i="22"/>
  <c r="J356" i="22"/>
  <c r="K356" i="22"/>
  <c r="L356" i="22"/>
  <c r="M356" i="22"/>
  <c r="N356" i="22"/>
  <c r="F357" i="22"/>
  <c r="G357" i="22"/>
  <c r="H357" i="22"/>
  <c r="I357" i="22"/>
  <c r="J357" i="22"/>
  <c r="K357" i="22"/>
  <c r="L357" i="22"/>
  <c r="M357" i="22"/>
  <c r="N357" i="22"/>
  <c r="F358" i="22"/>
  <c r="G358" i="22"/>
  <c r="H358" i="22"/>
  <c r="I358" i="22"/>
  <c r="J358" i="22"/>
  <c r="K358" i="22"/>
  <c r="L358" i="22"/>
  <c r="M358" i="22"/>
  <c r="N358" i="22"/>
  <c r="F359" i="22"/>
  <c r="G359" i="22"/>
  <c r="H359" i="22"/>
  <c r="I359" i="22"/>
  <c r="J359" i="22"/>
  <c r="K359" i="22"/>
  <c r="L359" i="22"/>
  <c r="M359" i="22"/>
  <c r="N359" i="22"/>
  <c r="F360" i="22"/>
  <c r="G360" i="22"/>
  <c r="H360" i="22"/>
  <c r="I360" i="22"/>
  <c r="J360" i="22"/>
  <c r="K360" i="22"/>
  <c r="L360" i="22"/>
  <c r="M360" i="22"/>
  <c r="N360" i="22"/>
  <c r="F361" i="22"/>
  <c r="G361" i="22"/>
  <c r="H361" i="22"/>
  <c r="I361" i="22"/>
  <c r="J361" i="22"/>
  <c r="K361" i="22"/>
  <c r="L361" i="22"/>
  <c r="M361" i="22"/>
  <c r="N361" i="22"/>
  <c r="F362" i="22"/>
  <c r="G362" i="22"/>
  <c r="H362" i="22"/>
  <c r="I362" i="22"/>
  <c r="J362" i="22"/>
  <c r="K362" i="22"/>
  <c r="L362" i="22"/>
  <c r="M362" i="22"/>
  <c r="N362" i="22"/>
  <c r="F363" i="22"/>
  <c r="G363" i="22"/>
  <c r="H363" i="22"/>
  <c r="I363" i="22"/>
  <c r="J363" i="22"/>
  <c r="K363" i="22"/>
  <c r="L363" i="22"/>
  <c r="M363" i="22"/>
  <c r="N363" i="22"/>
  <c r="F364" i="22"/>
  <c r="G364" i="22"/>
  <c r="H364" i="22"/>
  <c r="I364" i="22"/>
  <c r="J364" i="22"/>
  <c r="K364" i="22"/>
  <c r="L364" i="22"/>
  <c r="M364" i="22"/>
  <c r="N364" i="22"/>
  <c r="F365" i="22"/>
  <c r="G365" i="22"/>
  <c r="H365" i="22"/>
  <c r="I365" i="22"/>
  <c r="J365" i="22"/>
  <c r="K365" i="22"/>
  <c r="L365" i="22"/>
  <c r="M365" i="22"/>
  <c r="N365" i="22"/>
  <c r="F366" i="22"/>
  <c r="G366" i="22"/>
  <c r="H366" i="22"/>
  <c r="I366" i="22"/>
  <c r="J366" i="22"/>
  <c r="K366" i="22"/>
  <c r="L366" i="22"/>
  <c r="M366" i="22"/>
  <c r="N366" i="22"/>
  <c r="F367" i="22"/>
  <c r="G367" i="22"/>
  <c r="H367" i="22"/>
  <c r="I367" i="22"/>
  <c r="J367" i="22"/>
  <c r="K367" i="22"/>
  <c r="L367" i="22"/>
  <c r="M367" i="22"/>
  <c r="N367" i="22"/>
  <c r="F368" i="22"/>
  <c r="G368" i="22"/>
  <c r="H368" i="22"/>
  <c r="I368" i="22"/>
  <c r="J368" i="22"/>
  <c r="K368" i="22"/>
  <c r="L368" i="22"/>
  <c r="M368" i="22"/>
  <c r="N368" i="22"/>
  <c r="F369" i="22"/>
  <c r="G369" i="22"/>
  <c r="H369" i="22"/>
  <c r="I369" i="22"/>
  <c r="J369" i="22"/>
  <c r="K369" i="22"/>
  <c r="L369" i="22"/>
  <c r="M369" i="22"/>
  <c r="N369" i="22"/>
  <c r="F370" i="22"/>
  <c r="G370" i="22"/>
  <c r="H370" i="22"/>
  <c r="I370" i="22"/>
  <c r="J370" i="22"/>
  <c r="K370" i="22"/>
  <c r="L370" i="22"/>
  <c r="M370" i="22"/>
  <c r="N370" i="22"/>
  <c r="F371" i="22"/>
  <c r="G371" i="22"/>
  <c r="H371" i="22"/>
  <c r="I371" i="22"/>
  <c r="J371" i="22"/>
  <c r="K371" i="22"/>
  <c r="L371" i="22"/>
  <c r="M371" i="22"/>
  <c r="N371" i="22"/>
  <c r="F372" i="22"/>
  <c r="G372" i="22"/>
  <c r="H372" i="22"/>
  <c r="I372" i="22"/>
  <c r="J372" i="22"/>
  <c r="K372" i="22"/>
  <c r="L372" i="22"/>
  <c r="M372" i="22"/>
  <c r="N372" i="22"/>
  <c r="F373" i="22"/>
  <c r="G373" i="22"/>
  <c r="H373" i="22"/>
  <c r="I373" i="22"/>
  <c r="J373" i="22"/>
  <c r="K373" i="22"/>
  <c r="L373" i="22"/>
  <c r="M373" i="22"/>
  <c r="N373" i="22"/>
  <c r="F374" i="22"/>
  <c r="G374" i="22"/>
  <c r="H374" i="22"/>
  <c r="I374" i="22"/>
  <c r="J374" i="22"/>
  <c r="K374" i="22"/>
  <c r="L374" i="22"/>
  <c r="M374" i="22"/>
  <c r="N374" i="22"/>
  <c r="F375" i="22"/>
  <c r="G375" i="22"/>
  <c r="H375" i="22"/>
  <c r="I375" i="22"/>
  <c r="J375" i="22"/>
  <c r="K375" i="22"/>
  <c r="L375" i="22"/>
  <c r="M375" i="22"/>
  <c r="N375" i="22"/>
  <c r="F376" i="22"/>
  <c r="G376" i="22"/>
  <c r="H376" i="22"/>
  <c r="I376" i="22"/>
  <c r="J376" i="22"/>
  <c r="K376" i="22"/>
  <c r="L376" i="22"/>
  <c r="M376" i="22"/>
  <c r="N376" i="22"/>
  <c r="F377" i="22"/>
  <c r="G377" i="22"/>
  <c r="H377" i="22"/>
  <c r="I377" i="22"/>
  <c r="J377" i="22"/>
  <c r="K377" i="22"/>
  <c r="L377" i="22"/>
  <c r="M377" i="22"/>
  <c r="N377" i="22"/>
  <c r="F378" i="22"/>
  <c r="G378" i="22"/>
  <c r="H378" i="22"/>
  <c r="I378" i="22"/>
  <c r="J378" i="22"/>
  <c r="K378" i="22"/>
  <c r="L378" i="22"/>
  <c r="M378" i="22"/>
  <c r="N378" i="22"/>
  <c r="F379" i="22"/>
  <c r="G379" i="22"/>
  <c r="H379" i="22"/>
  <c r="I379" i="22"/>
  <c r="J379" i="22"/>
  <c r="K379" i="22"/>
  <c r="L379" i="22"/>
  <c r="M379" i="22"/>
  <c r="N379" i="22"/>
  <c r="F380" i="22"/>
  <c r="G380" i="22"/>
  <c r="H380" i="22"/>
  <c r="I380" i="22"/>
  <c r="J380" i="22"/>
  <c r="K380" i="22"/>
  <c r="L380" i="22"/>
  <c r="M380" i="22"/>
  <c r="N380" i="22"/>
  <c r="F381" i="22"/>
  <c r="G381" i="22"/>
  <c r="H381" i="22"/>
  <c r="I381" i="22"/>
  <c r="J381" i="22"/>
  <c r="K381" i="22"/>
  <c r="L381" i="22"/>
  <c r="M381" i="22"/>
  <c r="N381" i="22"/>
  <c r="F382" i="22"/>
  <c r="G382" i="22"/>
  <c r="H382" i="22"/>
  <c r="I382" i="22"/>
  <c r="J382" i="22"/>
  <c r="K382" i="22"/>
  <c r="L382" i="22"/>
  <c r="M382" i="22"/>
  <c r="N382" i="22"/>
  <c r="F383" i="22"/>
  <c r="G383" i="22"/>
  <c r="H383" i="22"/>
  <c r="I383" i="22"/>
  <c r="J383" i="22"/>
  <c r="K383" i="22"/>
  <c r="L383" i="22"/>
  <c r="M383" i="22"/>
  <c r="N383" i="22"/>
  <c r="F384" i="22"/>
  <c r="G384" i="22"/>
  <c r="H384" i="22"/>
  <c r="I384" i="22"/>
  <c r="J384" i="22"/>
  <c r="K384" i="22"/>
  <c r="L384" i="22"/>
  <c r="M384" i="22"/>
  <c r="N384" i="22"/>
  <c r="F385" i="22"/>
  <c r="G385" i="22"/>
  <c r="H385" i="22"/>
  <c r="I385" i="22"/>
  <c r="J385" i="22"/>
  <c r="K385" i="22"/>
  <c r="L385" i="22"/>
  <c r="M385" i="22"/>
  <c r="N385" i="22"/>
  <c r="F386" i="22"/>
  <c r="G386" i="22"/>
  <c r="H386" i="22"/>
  <c r="I386" i="22"/>
  <c r="J386" i="22"/>
  <c r="K386" i="22"/>
  <c r="L386" i="22"/>
  <c r="M386" i="22"/>
  <c r="N386" i="22"/>
  <c r="F387" i="22"/>
  <c r="G387" i="22"/>
  <c r="H387" i="22"/>
  <c r="I387" i="22"/>
  <c r="J387" i="22"/>
  <c r="K387" i="22"/>
  <c r="L387" i="22"/>
  <c r="M387" i="22"/>
  <c r="N387" i="22"/>
  <c r="F388" i="22"/>
  <c r="G388" i="22"/>
  <c r="H388" i="22"/>
  <c r="I388" i="22"/>
  <c r="J388" i="22"/>
  <c r="K388" i="22"/>
  <c r="L388" i="22"/>
  <c r="M388" i="22"/>
  <c r="N388" i="22"/>
  <c r="F389" i="22"/>
  <c r="G389" i="22"/>
  <c r="H389" i="22"/>
  <c r="I389" i="22"/>
  <c r="J389" i="22"/>
  <c r="K389" i="22"/>
  <c r="L389" i="22"/>
  <c r="M389" i="22"/>
  <c r="N389" i="22"/>
  <c r="F390" i="22"/>
  <c r="G390" i="22"/>
  <c r="H390" i="22"/>
  <c r="I390" i="22"/>
  <c r="J390" i="22"/>
  <c r="K390" i="22"/>
  <c r="L390" i="22"/>
  <c r="M390" i="22"/>
  <c r="N390" i="22"/>
  <c r="F391" i="22"/>
  <c r="G391" i="22"/>
  <c r="H391" i="22"/>
  <c r="I391" i="22"/>
  <c r="J391" i="22"/>
  <c r="K391" i="22"/>
  <c r="L391" i="22"/>
  <c r="M391" i="22"/>
  <c r="N391" i="22"/>
  <c r="F392" i="22"/>
  <c r="G392" i="22"/>
  <c r="H392" i="22"/>
  <c r="I392" i="22"/>
  <c r="J392" i="22"/>
  <c r="K392" i="22"/>
  <c r="L392" i="22"/>
  <c r="M392" i="22"/>
  <c r="N392" i="22"/>
  <c r="F393" i="22"/>
  <c r="G393" i="22"/>
  <c r="H393" i="22"/>
  <c r="I393" i="22"/>
  <c r="J393" i="22"/>
  <c r="K393" i="22"/>
  <c r="L393" i="22"/>
  <c r="M393" i="22"/>
  <c r="N393" i="22"/>
  <c r="F394" i="22"/>
  <c r="G394" i="22"/>
  <c r="H394" i="22"/>
  <c r="I394" i="22"/>
  <c r="J394" i="22"/>
  <c r="K394" i="22"/>
  <c r="L394" i="22"/>
  <c r="M394" i="22"/>
  <c r="N394" i="22"/>
  <c r="F395" i="22"/>
  <c r="G395" i="22"/>
  <c r="H395" i="22"/>
  <c r="I395" i="22"/>
  <c r="J395" i="22"/>
  <c r="K395" i="22"/>
  <c r="L395" i="22"/>
  <c r="M395" i="22"/>
  <c r="N395" i="22"/>
  <c r="F396" i="22"/>
  <c r="G396" i="22"/>
  <c r="H396" i="22"/>
  <c r="I396" i="22"/>
  <c r="J396" i="22"/>
  <c r="K396" i="22"/>
  <c r="L396" i="22"/>
  <c r="M396" i="22"/>
  <c r="N396" i="22"/>
  <c r="F397" i="22"/>
  <c r="G397" i="22"/>
  <c r="H397" i="22"/>
  <c r="I397" i="22"/>
  <c r="J397" i="22"/>
  <c r="K397" i="22"/>
  <c r="L397" i="22"/>
  <c r="M397" i="22"/>
  <c r="N397" i="22"/>
  <c r="F398" i="22"/>
  <c r="G398" i="22"/>
  <c r="H398" i="22"/>
  <c r="I398" i="22"/>
  <c r="J398" i="22"/>
  <c r="K398" i="22"/>
  <c r="L398" i="22"/>
  <c r="M398" i="22"/>
  <c r="N398" i="22"/>
  <c r="F399" i="22"/>
  <c r="G399" i="22"/>
  <c r="H399" i="22"/>
  <c r="I399" i="22"/>
  <c r="J399" i="22"/>
  <c r="K399" i="22"/>
  <c r="L399" i="22"/>
  <c r="M399" i="22"/>
  <c r="N399" i="22"/>
  <c r="F400" i="22"/>
  <c r="G400" i="22"/>
  <c r="H400" i="22"/>
  <c r="I400" i="22"/>
  <c r="J400" i="22"/>
  <c r="K400" i="22"/>
  <c r="L400" i="22"/>
  <c r="M400" i="22"/>
  <c r="N400" i="22"/>
  <c r="F401" i="22"/>
  <c r="G401" i="22"/>
  <c r="H401" i="22"/>
  <c r="I401" i="22"/>
  <c r="J401" i="22"/>
  <c r="K401" i="22"/>
  <c r="L401" i="22"/>
  <c r="M401" i="22"/>
  <c r="N401" i="22"/>
  <c r="F402" i="22"/>
  <c r="G402" i="22"/>
  <c r="H402" i="22"/>
  <c r="I402" i="22"/>
  <c r="J402" i="22"/>
  <c r="K402" i="22"/>
  <c r="L402" i="22"/>
  <c r="M402" i="22"/>
  <c r="N402" i="22"/>
  <c r="F403" i="22"/>
  <c r="G403" i="22"/>
  <c r="H403" i="22"/>
  <c r="I403" i="22"/>
  <c r="J403" i="22"/>
  <c r="K403" i="22"/>
  <c r="L403" i="22"/>
  <c r="M403" i="22"/>
  <c r="N403" i="22"/>
  <c r="F404" i="22"/>
  <c r="G404" i="22"/>
  <c r="H404" i="22"/>
  <c r="I404" i="22"/>
  <c r="J404" i="22"/>
  <c r="K404" i="22"/>
  <c r="L404" i="22"/>
  <c r="M404" i="22"/>
  <c r="N404" i="22"/>
  <c r="F405" i="22"/>
  <c r="G405" i="22"/>
  <c r="H405" i="22"/>
  <c r="I405" i="22"/>
  <c r="J405" i="22"/>
  <c r="K405" i="22"/>
  <c r="L405" i="22"/>
  <c r="M405" i="22"/>
  <c r="N405" i="22"/>
  <c r="F406" i="22"/>
  <c r="G406" i="22"/>
  <c r="H406" i="22"/>
  <c r="I406" i="22"/>
  <c r="J406" i="22"/>
  <c r="K406" i="22"/>
  <c r="L406" i="22"/>
  <c r="M406" i="22"/>
  <c r="N406" i="22"/>
  <c r="F407" i="22"/>
  <c r="G407" i="22"/>
  <c r="H407" i="22"/>
  <c r="I407" i="22"/>
  <c r="J407" i="22"/>
  <c r="K407" i="22"/>
  <c r="L407" i="22"/>
  <c r="M407" i="22"/>
  <c r="N407" i="22"/>
  <c r="F408" i="22"/>
  <c r="G408" i="22"/>
  <c r="H408" i="22"/>
  <c r="I408" i="22"/>
  <c r="J408" i="22"/>
  <c r="K408" i="22"/>
  <c r="L408" i="22"/>
  <c r="M408" i="22"/>
  <c r="N408" i="22"/>
  <c r="F409" i="22"/>
  <c r="G409" i="22"/>
  <c r="H409" i="22"/>
  <c r="I409" i="22"/>
  <c r="J409" i="22"/>
  <c r="K409" i="22"/>
  <c r="L409" i="22"/>
  <c r="M409" i="22"/>
  <c r="N409" i="22"/>
  <c r="F410" i="22"/>
  <c r="G410" i="22"/>
  <c r="H410" i="22"/>
  <c r="I410" i="22"/>
  <c r="J410" i="22"/>
  <c r="K410" i="22"/>
  <c r="L410" i="22"/>
  <c r="M410" i="22"/>
  <c r="N410" i="22"/>
  <c r="F411" i="22"/>
  <c r="G411" i="22"/>
  <c r="H411" i="22"/>
  <c r="I411" i="22"/>
  <c r="J411" i="22"/>
  <c r="K411" i="22"/>
  <c r="L411" i="22"/>
  <c r="M411" i="22"/>
  <c r="N411" i="22"/>
  <c r="F412" i="22"/>
  <c r="G412" i="22"/>
  <c r="H412" i="22"/>
  <c r="I412" i="22"/>
  <c r="J412" i="22"/>
  <c r="K412" i="22"/>
  <c r="L412" i="22"/>
  <c r="M412" i="22"/>
  <c r="N412" i="22"/>
  <c r="F413" i="22"/>
  <c r="G413" i="22"/>
  <c r="H413" i="22"/>
  <c r="I413" i="22"/>
  <c r="J413" i="22"/>
  <c r="K413" i="22"/>
  <c r="L413" i="22"/>
  <c r="M413" i="22"/>
  <c r="N413" i="22"/>
  <c r="F414" i="22"/>
  <c r="G414" i="22"/>
  <c r="H414" i="22"/>
  <c r="I414" i="22"/>
  <c r="J414" i="22"/>
  <c r="K414" i="22"/>
  <c r="L414" i="22"/>
  <c r="M414" i="22"/>
  <c r="N414" i="22"/>
  <c r="F415" i="22"/>
  <c r="G415" i="22"/>
  <c r="H415" i="22"/>
  <c r="I415" i="22"/>
  <c r="J415" i="22"/>
  <c r="K415" i="22"/>
  <c r="L415" i="22"/>
  <c r="M415" i="22"/>
  <c r="N415" i="22"/>
  <c r="F416" i="22"/>
  <c r="G416" i="22"/>
  <c r="H416" i="22"/>
  <c r="I416" i="22"/>
  <c r="J416" i="22"/>
  <c r="K416" i="22"/>
  <c r="L416" i="22"/>
  <c r="M416" i="22"/>
  <c r="N416" i="22"/>
  <c r="F417" i="22"/>
  <c r="G417" i="22"/>
  <c r="H417" i="22"/>
  <c r="I417" i="22"/>
  <c r="J417" i="22"/>
  <c r="K417" i="22"/>
  <c r="L417" i="22"/>
  <c r="M417" i="22"/>
  <c r="N417" i="22"/>
  <c r="F418" i="22"/>
  <c r="G418" i="22"/>
  <c r="H418" i="22"/>
  <c r="I418" i="22"/>
  <c r="J418" i="22"/>
  <c r="K418" i="22"/>
  <c r="L418" i="22"/>
  <c r="M418" i="22"/>
  <c r="N418" i="22"/>
  <c r="F419" i="22"/>
  <c r="G419" i="22"/>
  <c r="H419" i="22"/>
  <c r="I419" i="22"/>
  <c r="J419" i="22"/>
  <c r="K419" i="22"/>
  <c r="L419" i="22"/>
  <c r="M419" i="22"/>
  <c r="N419" i="22"/>
  <c r="F420" i="22"/>
  <c r="G420" i="22"/>
  <c r="H420" i="22"/>
  <c r="I420" i="22"/>
  <c r="J420" i="22"/>
  <c r="K420" i="22"/>
  <c r="L420" i="22"/>
  <c r="M420" i="22"/>
  <c r="N420" i="22"/>
  <c r="F421" i="22"/>
  <c r="G421" i="22"/>
  <c r="H421" i="22"/>
  <c r="I421" i="22"/>
  <c r="J421" i="22"/>
  <c r="K421" i="22"/>
  <c r="L421" i="22"/>
  <c r="M421" i="22"/>
  <c r="N421" i="22"/>
  <c r="F422" i="22"/>
  <c r="G422" i="22"/>
  <c r="H422" i="22"/>
  <c r="I422" i="22"/>
  <c r="J422" i="22"/>
  <c r="K422" i="22"/>
  <c r="L422" i="22"/>
  <c r="M422" i="22"/>
  <c r="N422" i="22"/>
  <c r="F423" i="22"/>
  <c r="G423" i="22"/>
  <c r="H423" i="22"/>
  <c r="I423" i="22"/>
  <c r="J423" i="22"/>
  <c r="K423" i="22"/>
  <c r="L423" i="22"/>
  <c r="M423" i="22"/>
  <c r="N423" i="22"/>
  <c r="F424" i="22"/>
  <c r="G424" i="22"/>
  <c r="H424" i="22"/>
  <c r="I424" i="22"/>
  <c r="J424" i="22"/>
  <c r="K424" i="22"/>
  <c r="L424" i="22"/>
  <c r="M424" i="22"/>
  <c r="N424" i="22"/>
  <c r="F425" i="22"/>
  <c r="G425" i="22"/>
  <c r="H425" i="22"/>
  <c r="I425" i="22"/>
  <c r="J425" i="22"/>
  <c r="K425" i="22"/>
  <c r="L425" i="22"/>
  <c r="M425" i="22"/>
  <c r="N425" i="22"/>
  <c r="F426" i="22"/>
  <c r="G426" i="22"/>
  <c r="H426" i="22"/>
  <c r="I426" i="22"/>
  <c r="J426" i="22"/>
  <c r="K426" i="22"/>
  <c r="L426" i="22"/>
  <c r="M426" i="22"/>
  <c r="N426" i="22"/>
  <c r="F427" i="22"/>
  <c r="G427" i="22"/>
  <c r="H427" i="22"/>
  <c r="I427" i="22"/>
  <c r="J427" i="22"/>
  <c r="K427" i="22"/>
  <c r="L427" i="22"/>
  <c r="M427" i="22"/>
  <c r="N427" i="22"/>
  <c r="F428" i="22"/>
  <c r="G428" i="22"/>
  <c r="H428" i="22"/>
  <c r="I428" i="22"/>
  <c r="J428" i="22"/>
  <c r="K428" i="22"/>
  <c r="L428" i="22"/>
  <c r="M428" i="22"/>
  <c r="N428" i="22"/>
  <c r="F429" i="22"/>
  <c r="G429" i="22"/>
  <c r="H429" i="22"/>
  <c r="I429" i="22"/>
  <c r="J429" i="22"/>
  <c r="K429" i="22"/>
  <c r="L429" i="22"/>
  <c r="M429" i="22"/>
  <c r="N429" i="22"/>
  <c r="F430" i="22"/>
  <c r="G430" i="22"/>
  <c r="H430" i="22"/>
  <c r="I430" i="22"/>
  <c r="J430" i="22"/>
  <c r="K430" i="22"/>
  <c r="L430" i="22"/>
  <c r="M430" i="22"/>
  <c r="N430" i="22"/>
  <c r="F431" i="22"/>
  <c r="G431" i="22"/>
  <c r="H431" i="22"/>
  <c r="I431" i="22"/>
  <c r="J431" i="22"/>
  <c r="K431" i="22"/>
  <c r="L431" i="22"/>
  <c r="M431" i="22"/>
  <c r="N431" i="22"/>
  <c r="F432" i="22"/>
  <c r="G432" i="22"/>
  <c r="H432" i="22"/>
  <c r="I432" i="22"/>
  <c r="J432" i="22"/>
  <c r="K432" i="22"/>
  <c r="L432" i="22"/>
  <c r="M432" i="22"/>
  <c r="N432" i="22"/>
  <c r="F433" i="22"/>
  <c r="G433" i="22"/>
  <c r="H433" i="22"/>
  <c r="I433" i="22"/>
  <c r="J433" i="22"/>
  <c r="K433" i="22"/>
  <c r="L433" i="22"/>
  <c r="M433" i="22"/>
  <c r="N433" i="22"/>
  <c r="F434" i="22"/>
  <c r="G434" i="22"/>
  <c r="H434" i="22"/>
  <c r="I434" i="22"/>
  <c r="J434" i="22"/>
  <c r="K434" i="22"/>
  <c r="L434" i="22"/>
  <c r="M434" i="22"/>
  <c r="N434" i="22"/>
  <c r="F435" i="22"/>
  <c r="G435" i="22"/>
  <c r="H435" i="22"/>
  <c r="I435" i="22"/>
  <c r="J435" i="22"/>
  <c r="K435" i="22"/>
  <c r="L435" i="22"/>
  <c r="M435" i="22"/>
  <c r="N435" i="22"/>
  <c r="F436" i="22"/>
  <c r="G436" i="22"/>
  <c r="H436" i="22"/>
  <c r="I436" i="22"/>
  <c r="J436" i="22"/>
  <c r="K436" i="22"/>
  <c r="L436" i="22"/>
  <c r="M436" i="22"/>
  <c r="N436" i="22"/>
  <c r="F437" i="22"/>
  <c r="G437" i="22"/>
  <c r="H437" i="22"/>
  <c r="I437" i="22"/>
  <c r="J437" i="22"/>
  <c r="K437" i="22"/>
  <c r="L437" i="22"/>
  <c r="M437" i="22"/>
  <c r="N437" i="22"/>
  <c r="F438" i="22"/>
  <c r="G438" i="22"/>
  <c r="H438" i="22"/>
  <c r="I438" i="22"/>
  <c r="J438" i="22"/>
  <c r="K438" i="22"/>
  <c r="L438" i="22"/>
  <c r="M438" i="22"/>
  <c r="N438" i="22"/>
  <c r="F439" i="22"/>
  <c r="G439" i="22"/>
  <c r="H439" i="22"/>
  <c r="I439" i="22"/>
  <c r="J439" i="22"/>
  <c r="K439" i="22"/>
  <c r="L439" i="22"/>
  <c r="M439" i="22"/>
  <c r="N439" i="22"/>
  <c r="F440" i="22"/>
  <c r="G440" i="22"/>
  <c r="H440" i="22"/>
  <c r="I440" i="22"/>
  <c r="J440" i="22"/>
  <c r="K440" i="22"/>
  <c r="L440" i="22"/>
  <c r="M440" i="22"/>
  <c r="N440" i="22"/>
  <c r="F441" i="22"/>
  <c r="G441" i="22"/>
  <c r="H441" i="22"/>
  <c r="I441" i="22"/>
  <c r="J441" i="22"/>
  <c r="K441" i="22"/>
  <c r="L441" i="22"/>
  <c r="M441" i="22"/>
  <c r="N441" i="22"/>
  <c r="F442" i="22"/>
  <c r="G442" i="22"/>
  <c r="H442" i="22"/>
  <c r="I442" i="22"/>
  <c r="J442" i="22"/>
  <c r="K442" i="22"/>
  <c r="L442" i="22"/>
  <c r="M442" i="22"/>
  <c r="N442" i="22"/>
  <c r="F443" i="22"/>
  <c r="G443" i="22"/>
  <c r="H443" i="22"/>
  <c r="I443" i="22"/>
  <c r="J443" i="22"/>
  <c r="K443" i="22"/>
  <c r="L443" i="22"/>
  <c r="M443" i="22"/>
  <c r="N443" i="22"/>
  <c r="F444" i="22"/>
  <c r="G444" i="22"/>
  <c r="H444" i="22"/>
  <c r="I444" i="22"/>
  <c r="J444" i="22"/>
  <c r="K444" i="22"/>
  <c r="L444" i="22"/>
  <c r="M444" i="22"/>
  <c r="N444" i="22"/>
  <c r="F445" i="22"/>
  <c r="G445" i="22"/>
  <c r="H445" i="22"/>
  <c r="I445" i="22"/>
  <c r="J445" i="22"/>
  <c r="K445" i="22"/>
  <c r="L445" i="22"/>
  <c r="M445" i="22"/>
  <c r="N445" i="22"/>
  <c r="F446" i="22"/>
  <c r="G446" i="22"/>
  <c r="H446" i="22"/>
  <c r="I446" i="22"/>
  <c r="J446" i="22"/>
  <c r="K446" i="22"/>
  <c r="L446" i="22"/>
  <c r="M446" i="22"/>
  <c r="N446" i="22"/>
  <c r="F447" i="22"/>
  <c r="G447" i="22"/>
  <c r="H447" i="22"/>
  <c r="I447" i="22"/>
  <c r="J447" i="22"/>
  <c r="K447" i="22"/>
  <c r="L447" i="22"/>
  <c r="M447" i="22"/>
  <c r="N447" i="22"/>
  <c r="F448" i="22"/>
  <c r="G448" i="22"/>
  <c r="H448" i="22"/>
  <c r="I448" i="22"/>
  <c r="J448" i="22"/>
  <c r="K448" i="22"/>
  <c r="L448" i="22"/>
  <c r="M448" i="22"/>
  <c r="N448" i="22"/>
  <c r="F449" i="22"/>
  <c r="G449" i="22"/>
  <c r="H449" i="22"/>
  <c r="I449" i="22"/>
  <c r="J449" i="22"/>
  <c r="K449" i="22"/>
  <c r="L449" i="22"/>
  <c r="M449" i="22"/>
  <c r="N449" i="22"/>
  <c r="F450" i="22"/>
  <c r="G450" i="22"/>
  <c r="H450" i="22"/>
  <c r="I450" i="22"/>
  <c r="J450" i="22"/>
  <c r="K450" i="22"/>
  <c r="L450" i="22"/>
  <c r="M450" i="22"/>
  <c r="N450" i="22"/>
  <c r="F451" i="22"/>
  <c r="G451" i="22"/>
  <c r="H451" i="22"/>
  <c r="I451" i="22"/>
  <c r="J451" i="22"/>
  <c r="K451" i="22"/>
  <c r="L451" i="22"/>
  <c r="M451" i="22"/>
  <c r="N451" i="22"/>
  <c r="F452" i="22"/>
  <c r="G452" i="22"/>
  <c r="H452" i="22"/>
  <c r="I452" i="22"/>
  <c r="J452" i="22"/>
  <c r="K452" i="22"/>
  <c r="L452" i="22"/>
  <c r="M452" i="22"/>
  <c r="N452" i="22"/>
  <c r="F453" i="22"/>
  <c r="G453" i="22"/>
  <c r="H453" i="22"/>
  <c r="I453" i="22"/>
  <c r="J453" i="22"/>
  <c r="K453" i="22"/>
  <c r="L453" i="22"/>
  <c r="M453" i="22"/>
  <c r="N453" i="22"/>
  <c r="F454" i="22"/>
  <c r="G454" i="22"/>
  <c r="H454" i="22"/>
  <c r="I454" i="22"/>
  <c r="J454" i="22"/>
  <c r="K454" i="22"/>
  <c r="L454" i="22"/>
  <c r="M454" i="22"/>
  <c r="N454" i="22"/>
  <c r="F455" i="22"/>
  <c r="G455" i="22"/>
  <c r="H455" i="22"/>
  <c r="I455" i="22"/>
  <c r="J455" i="22"/>
  <c r="K455" i="22"/>
  <c r="L455" i="22"/>
  <c r="M455" i="22"/>
  <c r="N455" i="22"/>
  <c r="F456" i="22"/>
  <c r="G456" i="22"/>
  <c r="H456" i="22"/>
  <c r="I456" i="22"/>
  <c r="J456" i="22"/>
  <c r="K456" i="22"/>
  <c r="L456" i="22"/>
  <c r="M456" i="22"/>
  <c r="N456" i="22"/>
  <c r="F457" i="22"/>
  <c r="G457" i="22"/>
  <c r="H457" i="22"/>
  <c r="I457" i="22"/>
  <c r="J457" i="22"/>
  <c r="K457" i="22"/>
  <c r="L457" i="22"/>
  <c r="M457" i="22"/>
  <c r="N457" i="22"/>
  <c r="F458" i="22"/>
  <c r="G458" i="22"/>
  <c r="H458" i="22"/>
  <c r="I458" i="22"/>
  <c r="J458" i="22"/>
  <c r="K458" i="22"/>
  <c r="L458" i="22"/>
  <c r="M458" i="22"/>
  <c r="N458" i="22"/>
  <c r="F459" i="22"/>
  <c r="G459" i="22"/>
  <c r="H459" i="22"/>
  <c r="I459" i="22"/>
  <c r="J459" i="22"/>
  <c r="K459" i="22"/>
  <c r="L459" i="22"/>
  <c r="M459" i="22"/>
  <c r="N459" i="22"/>
  <c r="F460" i="22"/>
  <c r="G460" i="22"/>
  <c r="H460" i="22"/>
  <c r="I460" i="22"/>
  <c r="J460" i="22"/>
  <c r="K460" i="22"/>
  <c r="L460" i="22"/>
  <c r="M460" i="22"/>
  <c r="N460" i="22"/>
  <c r="F461" i="22"/>
  <c r="G461" i="22"/>
  <c r="H461" i="22"/>
  <c r="I461" i="22"/>
  <c r="J461" i="22"/>
  <c r="K461" i="22"/>
  <c r="L461" i="22"/>
  <c r="M461" i="22"/>
  <c r="N461" i="22"/>
  <c r="F462" i="22"/>
  <c r="G462" i="22"/>
  <c r="H462" i="22"/>
  <c r="I462" i="22"/>
  <c r="J462" i="22"/>
  <c r="K462" i="22"/>
  <c r="L462" i="22"/>
  <c r="M462" i="22"/>
  <c r="N462" i="22"/>
  <c r="F463" i="22"/>
  <c r="G463" i="22"/>
  <c r="H463" i="22"/>
  <c r="I463" i="22"/>
  <c r="J463" i="22"/>
  <c r="K463" i="22"/>
  <c r="L463" i="22"/>
  <c r="M463" i="22"/>
  <c r="N463" i="22"/>
  <c r="F464" i="22"/>
  <c r="G464" i="22"/>
  <c r="H464" i="22"/>
  <c r="I464" i="22"/>
  <c r="J464" i="22"/>
  <c r="K464" i="22"/>
  <c r="L464" i="22"/>
  <c r="M464" i="22"/>
  <c r="N464" i="22"/>
  <c r="F465" i="22"/>
  <c r="G465" i="22"/>
  <c r="H465" i="22"/>
  <c r="I465" i="22"/>
  <c r="J465" i="22"/>
  <c r="K465" i="22"/>
  <c r="L465" i="22"/>
  <c r="M465" i="22"/>
  <c r="N465" i="22"/>
  <c r="F466" i="22"/>
  <c r="G466" i="22"/>
  <c r="H466" i="22"/>
  <c r="I466" i="22"/>
  <c r="J466" i="22"/>
  <c r="K466" i="22"/>
  <c r="L466" i="22"/>
  <c r="M466" i="22"/>
  <c r="N466" i="22"/>
  <c r="F467" i="22"/>
  <c r="G467" i="22"/>
  <c r="H467" i="22"/>
  <c r="I467" i="22"/>
  <c r="J467" i="22"/>
  <c r="K467" i="22"/>
  <c r="L467" i="22"/>
  <c r="M467" i="22"/>
  <c r="N467" i="22"/>
  <c r="F468" i="22"/>
  <c r="G468" i="22"/>
  <c r="H468" i="22"/>
  <c r="I468" i="22"/>
  <c r="J468" i="22"/>
  <c r="K468" i="22"/>
  <c r="L468" i="22"/>
  <c r="M468" i="22"/>
  <c r="N468" i="22"/>
  <c r="F469" i="22"/>
  <c r="G469" i="22"/>
  <c r="H469" i="22"/>
  <c r="I469" i="22"/>
  <c r="J469" i="22"/>
  <c r="K469" i="22"/>
  <c r="L469" i="22"/>
  <c r="M469" i="22"/>
  <c r="N469" i="22"/>
  <c r="F470" i="22"/>
  <c r="G470" i="22"/>
  <c r="H470" i="22"/>
  <c r="I470" i="22"/>
  <c r="J470" i="22"/>
  <c r="K470" i="22"/>
  <c r="L470" i="22"/>
  <c r="M470" i="22"/>
  <c r="N470" i="22"/>
  <c r="F471" i="22"/>
  <c r="G471" i="22"/>
  <c r="H471" i="22"/>
  <c r="I471" i="22"/>
  <c r="J471" i="22"/>
  <c r="K471" i="22"/>
  <c r="L471" i="22"/>
  <c r="M471" i="22"/>
  <c r="N471" i="22"/>
  <c r="F472" i="22"/>
  <c r="G472" i="22"/>
  <c r="H472" i="22"/>
  <c r="I472" i="22"/>
  <c r="J472" i="22"/>
  <c r="K472" i="22"/>
  <c r="L472" i="22"/>
  <c r="M472" i="22"/>
  <c r="N472" i="22"/>
  <c r="F473" i="22"/>
  <c r="G473" i="22"/>
  <c r="H473" i="22"/>
  <c r="I473" i="22"/>
  <c r="J473" i="22"/>
  <c r="K473" i="22"/>
  <c r="L473" i="22"/>
  <c r="M473" i="22"/>
  <c r="N473" i="22"/>
  <c r="F474" i="22"/>
  <c r="G474" i="22"/>
  <c r="H474" i="22"/>
  <c r="I474" i="22"/>
  <c r="J474" i="22"/>
  <c r="K474" i="22"/>
  <c r="L474" i="22"/>
  <c r="M474" i="22"/>
  <c r="N474" i="22"/>
  <c r="F475" i="22"/>
  <c r="G475" i="22"/>
  <c r="H475" i="22"/>
  <c r="I475" i="22"/>
  <c r="J475" i="22"/>
  <c r="K475" i="22"/>
  <c r="L475" i="22"/>
  <c r="M475" i="22"/>
  <c r="N475" i="22"/>
  <c r="F476" i="22"/>
  <c r="G476" i="22"/>
  <c r="H476" i="22"/>
  <c r="I476" i="22"/>
  <c r="J476" i="22"/>
  <c r="K476" i="22"/>
  <c r="L476" i="22"/>
  <c r="M476" i="22"/>
  <c r="N476" i="22"/>
  <c r="F477" i="22"/>
  <c r="G477" i="22"/>
  <c r="H477" i="22"/>
  <c r="I477" i="22"/>
  <c r="J477" i="22"/>
  <c r="K477" i="22"/>
  <c r="L477" i="22"/>
  <c r="M477" i="22"/>
  <c r="N477" i="22"/>
  <c r="F478" i="22"/>
  <c r="G478" i="22"/>
  <c r="H478" i="22"/>
  <c r="I478" i="22"/>
  <c r="J478" i="22"/>
  <c r="K478" i="22"/>
  <c r="L478" i="22"/>
  <c r="M478" i="22"/>
  <c r="N478" i="22"/>
  <c r="F479" i="22"/>
  <c r="G479" i="22"/>
  <c r="H479" i="22"/>
  <c r="I479" i="22"/>
  <c r="J479" i="22"/>
  <c r="K479" i="22"/>
  <c r="L479" i="22"/>
  <c r="M479" i="22"/>
  <c r="N479" i="22"/>
  <c r="F480" i="22"/>
  <c r="G480" i="22"/>
  <c r="H480" i="22"/>
  <c r="I480" i="22"/>
  <c r="J480" i="22"/>
  <c r="K480" i="22"/>
  <c r="L480" i="22"/>
  <c r="M480" i="22"/>
  <c r="N480" i="22"/>
  <c r="F481" i="22"/>
  <c r="G481" i="22"/>
  <c r="H481" i="22"/>
  <c r="I481" i="22"/>
  <c r="J481" i="22"/>
  <c r="K481" i="22"/>
  <c r="L481" i="22"/>
  <c r="M481" i="22"/>
  <c r="N481" i="22"/>
  <c r="F482" i="22"/>
  <c r="G482" i="22"/>
  <c r="H482" i="22"/>
  <c r="I482" i="22"/>
  <c r="J482" i="22"/>
  <c r="K482" i="22"/>
  <c r="L482" i="22"/>
  <c r="M482" i="22"/>
  <c r="N482" i="22"/>
  <c r="F483" i="22"/>
  <c r="G483" i="22"/>
  <c r="H483" i="22"/>
  <c r="I483" i="22"/>
  <c r="J483" i="22"/>
  <c r="K483" i="22"/>
  <c r="L483" i="22"/>
  <c r="M483" i="22"/>
  <c r="N483" i="22"/>
  <c r="F484" i="22"/>
  <c r="G484" i="22"/>
  <c r="H484" i="22"/>
  <c r="I484" i="22"/>
  <c r="J484" i="22"/>
  <c r="K484" i="22"/>
  <c r="L484" i="22"/>
  <c r="M484" i="22"/>
  <c r="N484" i="22"/>
  <c r="F485" i="22"/>
  <c r="G485" i="22"/>
  <c r="H485" i="22"/>
  <c r="I485" i="22"/>
  <c r="J485" i="22"/>
  <c r="K485" i="22"/>
  <c r="L485" i="22"/>
  <c r="M485" i="22"/>
  <c r="N485" i="22"/>
  <c r="F486" i="22"/>
  <c r="G486" i="22"/>
  <c r="H486" i="22"/>
  <c r="I486" i="22"/>
  <c r="J486" i="22"/>
  <c r="K486" i="22"/>
  <c r="L486" i="22"/>
  <c r="M486" i="22"/>
  <c r="N486" i="22"/>
  <c r="F487" i="22"/>
  <c r="G487" i="22"/>
  <c r="H487" i="22"/>
  <c r="I487" i="22"/>
  <c r="J487" i="22"/>
  <c r="K487" i="22"/>
  <c r="L487" i="22"/>
  <c r="M487" i="22"/>
  <c r="N487" i="22"/>
  <c r="F488" i="22"/>
  <c r="G488" i="22"/>
  <c r="H488" i="22"/>
  <c r="I488" i="22"/>
  <c r="J488" i="22"/>
  <c r="K488" i="22"/>
  <c r="L488" i="22"/>
  <c r="M488" i="22"/>
  <c r="N488" i="22"/>
  <c r="F489" i="22"/>
  <c r="G489" i="22"/>
  <c r="H489" i="22"/>
  <c r="I489" i="22"/>
  <c r="J489" i="22"/>
  <c r="K489" i="22"/>
  <c r="L489" i="22"/>
  <c r="M489" i="22"/>
  <c r="N489" i="22"/>
  <c r="F490" i="22"/>
  <c r="G490" i="22"/>
  <c r="H490" i="22"/>
  <c r="I490" i="22"/>
  <c r="J490" i="22"/>
  <c r="K490" i="22"/>
  <c r="L490" i="22"/>
  <c r="M490" i="22"/>
  <c r="N490" i="22"/>
  <c r="F491" i="22"/>
  <c r="G491" i="22"/>
  <c r="H491" i="22"/>
  <c r="I491" i="22"/>
  <c r="J491" i="22"/>
  <c r="K491" i="22"/>
  <c r="L491" i="22"/>
  <c r="M491" i="22"/>
  <c r="N491" i="22"/>
  <c r="F492" i="22"/>
  <c r="G492" i="22"/>
  <c r="H492" i="22"/>
  <c r="I492" i="22"/>
  <c r="J492" i="22"/>
  <c r="K492" i="22"/>
  <c r="L492" i="22"/>
  <c r="M492" i="22"/>
  <c r="N492" i="22"/>
  <c r="F493" i="22"/>
  <c r="G493" i="22"/>
  <c r="H493" i="22"/>
  <c r="I493" i="22"/>
  <c r="J493" i="22"/>
  <c r="K493" i="22"/>
  <c r="L493" i="22"/>
  <c r="M493" i="22"/>
  <c r="N493" i="22"/>
  <c r="F494" i="22"/>
  <c r="G494" i="22"/>
  <c r="H494" i="22"/>
  <c r="I494" i="22"/>
  <c r="J494" i="22"/>
  <c r="K494" i="22"/>
  <c r="L494" i="22"/>
  <c r="M494" i="22"/>
  <c r="N494" i="22"/>
  <c r="F495" i="22"/>
  <c r="G495" i="22"/>
  <c r="H495" i="22"/>
  <c r="I495" i="22"/>
  <c r="J495" i="22"/>
  <c r="K495" i="22"/>
  <c r="L495" i="22"/>
  <c r="M495" i="22"/>
  <c r="N495" i="22"/>
  <c r="F496" i="22"/>
  <c r="G496" i="22"/>
  <c r="H496" i="22"/>
  <c r="I496" i="22"/>
  <c r="J496" i="22"/>
  <c r="K496" i="22"/>
  <c r="L496" i="22"/>
  <c r="M496" i="22"/>
  <c r="N496" i="22"/>
  <c r="F497" i="22"/>
  <c r="G497" i="22"/>
  <c r="H497" i="22"/>
  <c r="I497" i="22"/>
  <c r="J497" i="22"/>
  <c r="K497" i="22"/>
  <c r="L497" i="22"/>
  <c r="M497" i="22"/>
  <c r="N497" i="22"/>
  <c r="F498" i="22"/>
  <c r="G498" i="22"/>
  <c r="H498" i="22"/>
  <c r="I498" i="22"/>
  <c r="J498" i="22"/>
  <c r="K498" i="22"/>
  <c r="L498" i="22"/>
  <c r="M498" i="22"/>
  <c r="N498" i="22"/>
  <c r="F499" i="22"/>
  <c r="G499" i="22"/>
  <c r="H499" i="22"/>
  <c r="I499" i="22"/>
  <c r="J499" i="22"/>
  <c r="K499" i="22"/>
  <c r="L499" i="22"/>
  <c r="M499" i="22"/>
  <c r="N499" i="22"/>
  <c r="F500" i="22"/>
  <c r="G500" i="22"/>
  <c r="H500" i="22"/>
  <c r="I500" i="22"/>
  <c r="J500" i="22"/>
  <c r="K500" i="22"/>
  <c r="L500" i="22"/>
  <c r="M500" i="22"/>
  <c r="N500" i="22"/>
  <c r="F501" i="22"/>
  <c r="G501" i="22"/>
  <c r="H501" i="22"/>
  <c r="I501" i="22"/>
  <c r="J501" i="22"/>
  <c r="K501" i="22"/>
  <c r="L501" i="22"/>
  <c r="M501" i="22"/>
  <c r="N501" i="22"/>
  <c r="F502" i="22"/>
  <c r="G502" i="22"/>
  <c r="H502" i="22"/>
  <c r="I502" i="22"/>
  <c r="J502" i="22"/>
  <c r="K502" i="22"/>
  <c r="L502" i="22"/>
  <c r="M502" i="22"/>
  <c r="N502" i="22"/>
  <c r="F503" i="22"/>
  <c r="G503" i="22"/>
  <c r="H503" i="22"/>
  <c r="I503" i="22"/>
  <c r="J503" i="22"/>
  <c r="K503" i="22"/>
  <c r="L503" i="22"/>
  <c r="M503" i="22"/>
  <c r="N503" i="22"/>
  <c r="F504" i="22"/>
  <c r="G504" i="22"/>
  <c r="H504" i="22"/>
  <c r="I504" i="22"/>
  <c r="J504" i="22"/>
  <c r="K504" i="22"/>
  <c r="L504" i="22"/>
  <c r="M504" i="22"/>
  <c r="N504" i="22"/>
  <c r="F505" i="22"/>
  <c r="G505" i="22"/>
  <c r="H505" i="22"/>
  <c r="I505" i="22"/>
  <c r="J505" i="22"/>
  <c r="K505" i="22"/>
  <c r="L505" i="22"/>
  <c r="M505" i="22"/>
  <c r="N505" i="22"/>
  <c r="F506" i="22"/>
  <c r="G506" i="22"/>
  <c r="H506" i="22"/>
  <c r="I506" i="22"/>
  <c r="J506" i="22"/>
  <c r="K506" i="22"/>
  <c r="L506" i="22"/>
  <c r="M506" i="22"/>
  <c r="N506" i="22"/>
  <c r="F507" i="22"/>
  <c r="G507" i="22"/>
  <c r="H507" i="22"/>
  <c r="I507" i="22"/>
  <c r="J507" i="22"/>
  <c r="K507" i="22"/>
  <c r="L507" i="22"/>
  <c r="M507" i="22"/>
  <c r="N507" i="22"/>
  <c r="F508" i="22"/>
  <c r="G508" i="22"/>
  <c r="H508" i="22"/>
  <c r="I508" i="22"/>
  <c r="J508" i="22"/>
  <c r="K508" i="22"/>
  <c r="L508" i="22"/>
  <c r="M508" i="22"/>
  <c r="N508" i="22"/>
  <c r="F509" i="22"/>
  <c r="G509" i="22"/>
  <c r="H509" i="22"/>
  <c r="I509" i="22"/>
  <c r="J509" i="22"/>
  <c r="K509" i="22"/>
  <c r="L509" i="22"/>
  <c r="M509" i="22"/>
  <c r="N509" i="22"/>
  <c r="F510" i="22"/>
  <c r="G510" i="22"/>
  <c r="H510" i="22"/>
  <c r="I510" i="22"/>
  <c r="J510" i="22"/>
  <c r="K510" i="22"/>
  <c r="L510" i="22"/>
  <c r="M510" i="22"/>
  <c r="N510" i="22"/>
  <c r="F511" i="22"/>
  <c r="G511" i="22"/>
  <c r="H511" i="22"/>
  <c r="I511" i="22"/>
  <c r="J511" i="22"/>
  <c r="K511" i="22"/>
  <c r="L511" i="22"/>
  <c r="M511" i="22"/>
  <c r="N511" i="22"/>
  <c r="F512" i="22"/>
  <c r="G512" i="22"/>
  <c r="H512" i="22"/>
  <c r="I512" i="22"/>
  <c r="J512" i="22"/>
  <c r="K512" i="22"/>
  <c r="L512" i="22"/>
  <c r="M512" i="22"/>
  <c r="N512" i="22"/>
  <c r="F513" i="22"/>
  <c r="G513" i="22"/>
  <c r="H513" i="22"/>
  <c r="I513" i="22"/>
  <c r="J513" i="22"/>
  <c r="K513" i="22"/>
  <c r="L513" i="22"/>
  <c r="M513" i="22"/>
  <c r="N513" i="22"/>
  <c r="F514" i="22"/>
  <c r="G514" i="22"/>
  <c r="H514" i="22"/>
  <c r="I514" i="22"/>
  <c r="J514" i="22"/>
  <c r="K514" i="22"/>
  <c r="L514" i="22"/>
  <c r="M514" i="22"/>
  <c r="N514" i="22"/>
  <c r="F515" i="22"/>
  <c r="G515" i="22"/>
  <c r="H515" i="22"/>
  <c r="I515" i="22"/>
  <c r="J515" i="22"/>
  <c r="K515" i="22"/>
  <c r="L515" i="22"/>
  <c r="M515" i="22"/>
  <c r="N515" i="22"/>
  <c r="F516" i="22"/>
  <c r="G516" i="22"/>
  <c r="H516" i="22"/>
  <c r="I516" i="22"/>
  <c r="J516" i="22"/>
  <c r="K516" i="22"/>
  <c r="L516" i="22"/>
  <c r="M516" i="22"/>
  <c r="N516" i="22"/>
  <c r="F517" i="22"/>
  <c r="G517" i="22"/>
  <c r="H517" i="22"/>
  <c r="I517" i="22"/>
  <c r="J517" i="22"/>
  <c r="K517" i="22"/>
  <c r="L517" i="22"/>
  <c r="M517" i="22"/>
  <c r="N517" i="22"/>
  <c r="F518" i="22"/>
  <c r="G518" i="22"/>
  <c r="H518" i="22"/>
  <c r="I518" i="22"/>
  <c r="J518" i="22"/>
  <c r="K518" i="22"/>
  <c r="L518" i="22"/>
  <c r="M518" i="22"/>
  <c r="N518" i="22"/>
  <c r="F519" i="22"/>
  <c r="G519" i="22"/>
  <c r="H519" i="22"/>
  <c r="I519" i="22"/>
  <c r="J519" i="22"/>
  <c r="K519" i="22"/>
  <c r="L519" i="22"/>
  <c r="M519" i="22"/>
  <c r="N519" i="22"/>
  <c r="F520" i="22"/>
  <c r="G520" i="22"/>
  <c r="H520" i="22"/>
  <c r="I520" i="22"/>
  <c r="J520" i="22"/>
  <c r="K520" i="22"/>
  <c r="L520" i="22"/>
  <c r="M520" i="22"/>
  <c r="N520" i="22"/>
  <c r="F521" i="22"/>
  <c r="G521" i="22"/>
  <c r="H521" i="22"/>
  <c r="I521" i="22"/>
  <c r="J521" i="22"/>
  <c r="K521" i="22"/>
  <c r="L521" i="22"/>
  <c r="M521" i="22"/>
  <c r="N521" i="22"/>
  <c r="F522" i="22"/>
  <c r="G522" i="22"/>
  <c r="H522" i="22"/>
  <c r="I522" i="22"/>
  <c r="J522" i="22"/>
  <c r="K522" i="22"/>
  <c r="L522" i="22"/>
  <c r="M522" i="22"/>
  <c r="N522" i="22"/>
  <c r="F523" i="22"/>
  <c r="G523" i="22"/>
  <c r="H523" i="22"/>
  <c r="I523" i="22"/>
  <c r="J523" i="22"/>
  <c r="K523" i="22"/>
  <c r="L523" i="22"/>
  <c r="M523" i="22"/>
  <c r="N523" i="22"/>
  <c r="F524" i="22"/>
  <c r="G524" i="22"/>
  <c r="H524" i="22"/>
  <c r="I524" i="22"/>
  <c r="J524" i="22"/>
  <c r="K524" i="22"/>
  <c r="L524" i="22"/>
  <c r="M524" i="22"/>
  <c r="N524" i="22"/>
  <c r="F525" i="22"/>
  <c r="G525" i="22"/>
  <c r="H525" i="22"/>
  <c r="I525" i="22"/>
  <c r="J525" i="22"/>
  <c r="K525" i="22"/>
  <c r="L525" i="22"/>
  <c r="M525" i="22"/>
  <c r="N525" i="22"/>
  <c r="F526" i="22"/>
  <c r="G526" i="22"/>
  <c r="H526" i="22"/>
  <c r="I526" i="22"/>
  <c r="J526" i="22"/>
  <c r="K526" i="22"/>
  <c r="L526" i="22"/>
  <c r="M526" i="22"/>
  <c r="N526" i="22"/>
  <c r="F527" i="22"/>
  <c r="G527" i="22"/>
  <c r="H527" i="22"/>
  <c r="I527" i="22"/>
  <c r="J527" i="22"/>
  <c r="K527" i="22"/>
  <c r="L527" i="22"/>
  <c r="M527" i="22"/>
  <c r="N527" i="22"/>
  <c r="F528" i="22"/>
  <c r="G528" i="22"/>
  <c r="H528" i="22"/>
  <c r="I528" i="22"/>
  <c r="J528" i="22"/>
  <c r="K528" i="22"/>
  <c r="L528" i="22"/>
  <c r="M528" i="22"/>
  <c r="N528" i="22"/>
  <c r="F529" i="22"/>
  <c r="G529" i="22"/>
  <c r="H529" i="22"/>
  <c r="I529" i="22"/>
  <c r="J529" i="22"/>
  <c r="K529" i="22"/>
  <c r="L529" i="22"/>
  <c r="M529" i="22"/>
  <c r="N529" i="22"/>
  <c r="F530" i="22"/>
  <c r="G530" i="22"/>
  <c r="H530" i="22"/>
  <c r="I530" i="22"/>
  <c r="J530" i="22"/>
  <c r="K530" i="22"/>
  <c r="L530" i="22"/>
  <c r="M530" i="22"/>
  <c r="N530" i="22"/>
  <c r="F531" i="22"/>
  <c r="G531" i="22"/>
  <c r="H531" i="22"/>
  <c r="I531" i="22"/>
  <c r="J531" i="22"/>
  <c r="K531" i="22"/>
  <c r="L531" i="22"/>
  <c r="M531" i="22"/>
  <c r="N531" i="22"/>
  <c r="F532" i="22"/>
  <c r="G532" i="22"/>
  <c r="H532" i="22"/>
  <c r="I532" i="22"/>
  <c r="J532" i="22"/>
  <c r="K532" i="22"/>
  <c r="L532" i="22"/>
  <c r="M532" i="22"/>
  <c r="N532" i="22"/>
  <c r="F533" i="22"/>
  <c r="G533" i="22"/>
  <c r="H533" i="22"/>
  <c r="I533" i="22"/>
  <c r="J533" i="22"/>
  <c r="K533" i="22"/>
  <c r="L533" i="22"/>
  <c r="M533" i="22"/>
  <c r="N533" i="22"/>
  <c r="F534" i="22"/>
  <c r="G534" i="22"/>
  <c r="H534" i="22"/>
  <c r="I534" i="22"/>
  <c r="J534" i="22"/>
  <c r="K534" i="22"/>
  <c r="L534" i="22"/>
  <c r="M534" i="22"/>
  <c r="N534" i="22"/>
  <c r="F535" i="22"/>
  <c r="G535" i="22"/>
  <c r="H535" i="22"/>
  <c r="I535" i="22"/>
  <c r="J535" i="22"/>
  <c r="K535" i="22"/>
  <c r="L535" i="22"/>
  <c r="M535" i="22"/>
  <c r="N535" i="22"/>
  <c r="F536" i="22"/>
  <c r="G536" i="22"/>
  <c r="H536" i="22"/>
  <c r="I536" i="22"/>
  <c r="J536" i="22"/>
  <c r="K536" i="22"/>
  <c r="L536" i="22"/>
  <c r="M536" i="22"/>
  <c r="N536" i="22"/>
  <c r="F537" i="22"/>
  <c r="G537" i="22"/>
  <c r="H537" i="22"/>
  <c r="I537" i="22"/>
  <c r="J537" i="22"/>
  <c r="K537" i="22"/>
  <c r="L537" i="22"/>
  <c r="M537" i="22"/>
  <c r="N537" i="22"/>
  <c r="F538" i="22"/>
  <c r="G538" i="22"/>
  <c r="H538" i="22"/>
  <c r="I538" i="22"/>
  <c r="J538" i="22"/>
  <c r="K538" i="22"/>
  <c r="L538" i="22"/>
  <c r="M538" i="22"/>
  <c r="N538" i="22"/>
  <c r="F539" i="22"/>
  <c r="G539" i="22"/>
  <c r="H539" i="22"/>
  <c r="I539" i="22"/>
  <c r="J539" i="22"/>
  <c r="K539" i="22"/>
  <c r="L539" i="22"/>
  <c r="M539" i="22"/>
  <c r="N539" i="22"/>
  <c r="F540" i="22"/>
  <c r="G540" i="22"/>
  <c r="H540" i="22"/>
  <c r="I540" i="22"/>
  <c r="J540" i="22"/>
  <c r="K540" i="22"/>
  <c r="L540" i="22"/>
  <c r="M540" i="22"/>
  <c r="N540" i="22"/>
  <c r="F541" i="22"/>
  <c r="G541" i="22"/>
  <c r="H541" i="22"/>
  <c r="I541" i="22"/>
  <c r="J541" i="22"/>
  <c r="K541" i="22"/>
  <c r="L541" i="22"/>
  <c r="M541" i="22"/>
  <c r="N541" i="22"/>
  <c r="F542" i="22"/>
  <c r="G542" i="22"/>
  <c r="H542" i="22"/>
  <c r="I542" i="22"/>
  <c r="J542" i="22"/>
  <c r="K542" i="22"/>
  <c r="L542" i="22"/>
  <c r="M542" i="22"/>
  <c r="N542" i="22"/>
  <c r="F543" i="22"/>
  <c r="G543" i="22"/>
  <c r="H543" i="22"/>
  <c r="I543" i="22"/>
  <c r="J543" i="22"/>
  <c r="K543" i="22"/>
  <c r="L543" i="22"/>
  <c r="M543" i="22"/>
  <c r="N543" i="22"/>
  <c r="F544" i="22"/>
  <c r="G544" i="22"/>
  <c r="H544" i="22"/>
  <c r="I544" i="22"/>
  <c r="J544" i="22"/>
  <c r="K544" i="22"/>
  <c r="L544" i="22"/>
  <c r="M544" i="22"/>
  <c r="N544" i="22"/>
  <c r="F545" i="22"/>
  <c r="G545" i="22"/>
  <c r="H545" i="22"/>
  <c r="I545" i="22"/>
  <c r="J545" i="22"/>
  <c r="K545" i="22"/>
  <c r="L545" i="22"/>
  <c r="M545" i="22"/>
  <c r="N545" i="22"/>
  <c r="F546" i="22"/>
  <c r="G546" i="22"/>
  <c r="H546" i="22"/>
  <c r="I546" i="22"/>
  <c r="J546" i="22"/>
  <c r="K546" i="22"/>
  <c r="L546" i="22"/>
  <c r="M546" i="22"/>
  <c r="N546" i="22"/>
  <c r="F547" i="22"/>
  <c r="G547" i="22"/>
  <c r="H547" i="22"/>
  <c r="I547" i="22"/>
  <c r="J547" i="22"/>
  <c r="K547" i="22"/>
  <c r="L547" i="22"/>
  <c r="M547" i="22"/>
  <c r="N547" i="22"/>
  <c r="F548" i="22"/>
  <c r="G548" i="22"/>
  <c r="H548" i="22"/>
  <c r="I548" i="22"/>
  <c r="J548" i="22"/>
  <c r="K548" i="22"/>
  <c r="L548" i="22"/>
  <c r="M548" i="22"/>
  <c r="N548" i="22"/>
  <c r="F549" i="22"/>
  <c r="G549" i="22"/>
  <c r="H549" i="22"/>
  <c r="I549" i="22"/>
  <c r="J549" i="22"/>
  <c r="K549" i="22"/>
  <c r="L549" i="22"/>
  <c r="M549" i="22"/>
  <c r="N549" i="22"/>
  <c r="F550" i="22"/>
  <c r="G550" i="22"/>
  <c r="H550" i="22"/>
  <c r="I550" i="22"/>
  <c r="J550" i="22"/>
  <c r="K550" i="22"/>
  <c r="L550" i="22"/>
  <c r="M550" i="22"/>
  <c r="N550" i="22"/>
  <c r="F551" i="22"/>
  <c r="G551" i="22"/>
  <c r="H551" i="22"/>
  <c r="I551" i="22"/>
  <c r="J551" i="22"/>
  <c r="K551" i="22"/>
  <c r="L551" i="22"/>
  <c r="M551" i="22"/>
  <c r="N551" i="22"/>
  <c r="F552" i="22"/>
  <c r="G552" i="22"/>
  <c r="H552" i="22"/>
  <c r="I552" i="22"/>
  <c r="J552" i="22"/>
  <c r="K552" i="22"/>
  <c r="L552" i="22"/>
  <c r="M552" i="22"/>
  <c r="N552" i="22"/>
  <c r="F553" i="22"/>
  <c r="G553" i="22"/>
  <c r="H553" i="22"/>
  <c r="I553" i="22"/>
  <c r="J553" i="22"/>
  <c r="K553" i="22"/>
  <c r="L553" i="22"/>
  <c r="M553" i="22"/>
  <c r="N553" i="22"/>
  <c r="F554" i="22"/>
  <c r="G554" i="22"/>
  <c r="H554" i="22"/>
  <c r="I554" i="22"/>
  <c r="J554" i="22"/>
  <c r="K554" i="22"/>
  <c r="L554" i="22"/>
  <c r="M554" i="22"/>
  <c r="N554" i="22"/>
  <c r="F555" i="22"/>
  <c r="G555" i="22"/>
  <c r="H555" i="22"/>
  <c r="I555" i="22"/>
  <c r="J555" i="22"/>
  <c r="K555" i="22"/>
  <c r="L555" i="22"/>
  <c r="M555" i="22"/>
  <c r="N555" i="22"/>
  <c r="F556" i="22"/>
  <c r="G556" i="22"/>
  <c r="H556" i="22"/>
  <c r="I556" i="22"/>
  <c r="J556" i="22"/>
  <c r="K556" i="22"/>
  <c r="L556" i="22"/>
  <c r="M556" i="22"/>
  <c r="N556" i="22"/>
  <c r="F557" i="22"/>
  <c r="G557" i="22"/>
  <c r="H557" i="22"/>
  <c r="I557" i="22"/>
  <c r="J557" i="22"/>
  <c r="K557" i="22"/>
  <c r="L557" i="22"/>
  <c r="M557" i="22"/>
  <c r="N557" i="22"/>
  <c r="F558" i="22"/>
  <c r="G558" i="22"/>
  <c r="H558" i="22"/>
  <c r="I558" i="22"/>
  <c r="J558" i="22"/>
  <c r="K558" i="22"/>
  <c r="L558" i="22"/>
  <c r="M558" i="22"/>
  <c r="N558" i="22"/>
  <c r="F559" i="22"/>
  <c r="G559" i="22"/>
  <c r="H559" i="22"/>
  <c r="I559" i="22"/>
  <c r="J559" i="22"/>
  <c r="K559" i="22"/>
  <c r="L559" i="22"/>
  <c r="M559" i="22"/>
  <c r="N559" i="22"/>
  <c r="F560" i="22"/>
  <c r="G560" i="22"/>
  <c r="H560" i="22"/>
  <c r="I560" i="22"/>
  <c r="J560" i="22"/>
  <c r="K560" i="22"/>
  <c r="L560" i="22"/>
  <c r="M560" i="22"/>
  <c r="N560" i="22"/>
  <c r="F561" i="22"/>
  <c r="G561" i="22"/>
  <c r="H561" i="22"/>
  <c r="I561" i="22"/>
  <c r="J561" i="22"/>
  <c r="K561" i="22"/>
  <c r="L561" i="22"/>
  <c r="M561" i="22"/>
  <c r="N561" i="22"/>
  <c r="F562" i="22"/>
  <c r="G562" i="22"/>
  <c r="H562" i="22"/>
  <c r="I562" i="22"/>
  <c r="J562" i="22"/>
  <c r="K562" i="22"/>
  <c r="L562" i="22"/>
  <c r="M562" i="22"/>
  <c r="N562" i="22"/>
  <c r="F563" i="22"/>
  <c r="G563" i="22"/>
  <c r="H563" i="22"/>
  <c r="I563" i="22"/>
  <c r="J563" i="22"/>
  <c r="K563" i="22"/>
  <c r="L563" i="22"/>
  <c r="M563" i="22"/>
  <c r="N563" i="22"/>
  <c r="F564" i="22"/>
  <c r="G564" i="22"/>
  <c r="H564" i="22"/>
  <c r="I564" i="22"/>
  <c r="J564" i="22"/>
  <c r="K564" i="22"/>
  <c r="L564" i="22"/>
  <c r="M564" i="22"/>
  <c r="N564" i="22"/>
  <c r="F565" i="22"/>
  <c r="G565" i="22"/>
  <c r="H565" i="22"/>
  <c r="I565" i="22"/>
  <c r="J565" i="22"/>
  <c r="K565" i="22"/>
  <c r="L565" i="22"/>
  <c r="M565" i="22"/>
  <c r="N565" i="22"/>
  <c r="F566" i="22"/>
  <c r="G566" i="22"/>
  <c r="H566" i="22"/>
  <c r="I566" i="22"/>
  <c r="J566" i="22"/>
  <c r="K566" i="22"/>
  <c r="L566" i="22"/>
  <c r="M566" i="22"/>
  <c r="N566" i="22"/>
  <c r="F567" i="22"/>
  <c r="G567" i="22"/>
  <c r="H567" i="22"/>
  <c r="I567" i="22"/>
  <c r="J567" i="22"/>
  <c r="K567" i="22"/>
  <c r="L567" i="22"/>
  <c r="M567" i="22"/>
  <c r="N567" i="22"/>
  <c r="F568" i="22"/>
  <c r="G568" i="22"/>
  <c r="H568" i="22"/>
  <c r="I568" i="22"/>
  <c r="J568" i="22"/>
  <c r="K568" i="22"/>
  <c r="L568" i="22"/>
  <c r="M568" i="22"/>
  <c r="N568" i="22"/>
  <c r="F569" i="22"/>
  <c r="G569" i="22"/>
  <c r="H569" i="22"/>
  <c r="I569" i="22"/>
  <c r="J569" i="22"/>
  <c r="K569" i="22"/>
  <c r="L569" i="22"/>
  <c r="M569" i="22"/>
  <c r="N569" i="22"/>
  <c r="F570" i="22"/>
  <c r="G570" i="22"/>
  <c r="H570" i="22"/>
  <c r="I570" i="22"/>
  <c r="J570" i="22"/>
  <c r="K570" i="22"/>
  <c r="L570" i="22"/>
  <c r="M570" i="22"/>
  <c r="N570" i="22"/>
  <c r="F571" i="22"/>
  <c r="G571" i="22"/>
  <c r="H571" i="22"/>
  <c r="I571" i="22"/>
  <c r="J571" i="22"/>
  <c r="K571" i="22"/>
  <c r="L571" i="22"/>
  <c r="M571" i="22"/>
  <c r="N571" i="22"/>
  <c r="F572" i="22"/>
  <c r="G572" i="22"/>
  <c r="H572" i="22"/>
  <c r="I572" i="22"/>
  <c r="J572" i="22"/>
  <c r="K572" i="22"/>
  <c r="L572" i="22"/>
  <c r="M572" i="22"/>
  <c r="N572" i="22"/>
  <c r="F573" i="22"/>
  <c r="G573" i="22"/>
  <c r="H573" i="22"/>
  <c r="I573" i="22"/>
  <c r="J573" i="22"/>
  <c r="K573" i="22"/>
  <c r="L573" i="22"/>
  <c r="M573" i="22"/>
  <c r="N573" i="22"/>
  <c r="F574" i="22"/>
  <c r="G574" i="22"/>
  <c r="H574" i="22"/>
  <c r="I574" i="22"/>
  <c r="J574" i="22"/>
  <c r="K574" i="22"/>
  <c r="L574" i="22"/>
  <c r="M574" i="22"/>
  <c r="N574" i="22"/>
  <c r="F575" i="22"/>
  <c r="G575" i="22"/>
  <c r="H575" i="22"/>
  <c r="I575" i="22"/>
  <c r="J575" i="22"/>
  <c r="K575" i="22"/>
  <c r="L575" i="22"/>
  <c r="M575" i="22"/>
  <c r="N575" i="22"/>
  <c r="F576" i="22"/>
  <c r="G576" i="22"/>
  <c r="H576" i="22"/>
  <c r="I576" i="22"/>
  <c r="J576" i="22"/>
  <c r="K576" i="22"/>
  <c r="L576" i="22"/>
  <c r="M576" i="22"/>
  <c r="N576" i="22"/>
  <c r="F577" i="22"/>
  <c r="G577" i="22"/>
  <c r="H577" i="22"/>
  <c r="I577" i="22"/>
  <c r="J577" i="22"/>
  <c r="K577" i="22"/>
  <c r="L577" i="22"/>
  <c r="M577" i="22"/>
  <c r="N577" i="22"/>
  <c r="F578" i="22"/>
  <c r="G578" i="22"/>
  <c r="H578" i="22"/>
  <c r="I578" i="22"/>
  <c r="J578" i="22"/>
  <c r="K578" i="22"/>
  <c r="L578" i="22"/>
  <c r="M578" i="22"/>
  <c r="N578" i="22"/>
  <c r="F579" i="22"/>
  <c r="G579" i="22"/>
  <c r="H579" i="22"/>
  <c r="I579" i="22"/>
  <c r="J579" i="22"/>
  <c r="K579" i="22"/>
  <c r="L579" i="22"/>
  <c r="M579" i="22"/>
  <c r="N579" i="22"/>
  <c r="F580" i="22"/>
  <c r="G580" i="22"/>
  <c r="H580" i="22"/>
  <c r="I580" i="22"/>
  <c r="J580" i="22"/>
  <c r="K580" i="22"/>
  <c r="L580" i="22"/>
  <c r="M580" i="22"/>
  <c r="N580" i="22"/>
  <c r="F581" i="22"/>
  <c r="G581" i="22"/>
  <c r="H581" i="22"/>
  <c r="I581" i="22"/>
  <c r="J581" i="22"/>
  <c r="K581" i="22"/>
  <c r="L581" i="22"/>
  <c r="M581" i="22"/>
  <c r="N581" i="22"/>
  <c r="F582" i="22"/>
  <c r="G582" i="22"/>
  <c r="H582" i="22"/>
  <c r="I582" i="22"/>
  <c r="J582" i="22"/>
  <c r="K582" i="22"/>
  <c r="L582" i="22"/>
  <c r="M582" i="22"/>
  <c r="N582" i="22"/>
  <c r="F583" i="22"/>
  <c r="G583" i="22"/>
  <c r="H583" i="22"/>
  <c r="I583" i="22"/>
  <c r="J583" i="22"/>
  <c r="K583" i="22"/>
  <c r="L583" i="22"/>
  <c r="M583" i="22"/>
  <c r="N583" i="22"/>
  <c r="F584" i="22"/>
  <c r="G584" i="22"/>
  <c r="H584" i="22"/>
  <c r="I584" i="22"/>
  <c r="J584" i="22"/>
  <c r="K584" i="22"/>
  <c r="L584" i="22"/>
  <c r="M584" i="22"/>
  <c r="N584" i="22"/>
  <c r="F585" i="22"/>
  <c r="G585" i="22"/>
  <c r="H585" i="22"/>
  <c r="I585" i="22"/>
  <c r="J585" i="22"/>
  <c r="K585" i="22"/>
  <c r="L585" i="22"/>
  <c r="M585" i="22"/>
  <c r="N585" i="22"/>
  <c r="F586" i="22"/>
  <c r="G586" i="22"/>
  <c r="H586" i="22"/>
  <c r="I586" i="22"/>
  <c r="J586" i="22"/>
  <c r="K586" i="22"/>
  <c r="L586" i="22"/>
  <c r="M586" i="22"/>
  <c r="N586" i="22"/>
  <c r="F587" i="22"/>
  <c r="G587" i="22"/>
  <c r="H587" i="22"/>
  <c r="I587" i="22"/>
  <c r="J587" i="22"/>
  <c r="K587" i="22"/>
  <c r="L587" i="22"/>
  <c r="M587" i="22"/>
  <c r="N587" i="22"/>
  <c r="F588" i="22"/>
  <c r="G588" i="22"/>
  <c r="H588" i="22"/>
  <c r="I588" i="22"/>
  <c r="J588" i="22"/>
  <c r="K588" i="22"/>
  <c r="L588" i="22"/>
  <c r="M588" i="22"/>
  <c r="N588" i="22"/>
  <c r="F589" i="22"/>
  <c r="G589" i="22"/>
  <c r="H589" i="22"/>
  <c r="I589" i="22"/>
  <c r="J589" i="22"/>
  <c r="K589" i="22"/>
  <c r="L589" i="22"/>
  <c r="M589" i="22"/>
  <c r="N589" i="22"/>
  <c r="F590" i="22"/>
  <c r="G590" i="22"/>
  <c r="H590" i="22"/>
  <c r="I590" i="22"/>
  <c r="J590" i="22"/>
  <c r="K590" i="22"/>
  <c r="L590" i="22"/>
  <c r="M590" i="22"/>
  <c r="N590" i="22"/>
  <c r="F591" i="22"/>
  <c r="G591" i="22"/>
  <c r="H591" i="22"/>
  <c r="I591" i="22"/>
  <c r="J591" i="22"/>
  <c r="K591" i="22"/>
  <c r="L591" i="22"/>
  <c r="M591" i="22"/>
  <c r="N591" i="22"/>
  <c r="F592" i="22"/>
  <c r="G592" i="22"/>
  <c r="H592" i="22"/>
  <c r="I592" i="22"/>
  <c r="J592" i="22"/>
  <c r="K592" i="22"/>
  <c r="L592" i="22"/>
  <c r="M592" i="22"/>
  <c r="N592" i="22"/>
  <c r="F593" i="22"/>
  <c r="G593" i="22"/>
  <c r="H593" i="22"/>
  <c r="I593" i="22"/>
  <c r="J593" i="22"/>
  <c r="K593" i="22"/>
  <c r="L593" i="22"/>
  <c r="M593" i="22"/>
  <c r="N593" i="22"/>
  <c r="F594" i="22"/>
  <c r="G594" i="22"/>
  <c r="H594" i="22"/>
  <c r="I594" i="22"/>
  <c r="J594" i="22"/>
  <c r="K594" i="22"/>
  <c r="L594" i="22"/>
  <c r="M594" i="22"/>
  <c r="N594" i="22"/>
  <c r="F595" i="22"/>
  <c r="G595" i="22"/>
  <c r="H595" i="22"/>
  <c r="I595" i="22"/>
  <c r="J595" i="22"/>
  <c r="K595" i="22"/>
  <c r="L595" i="22"/>
  <c r="M595" i="22"/>
  <c r="N595" i="22"/>
  <c r="F596" i="22"/>
  <c r="G596" i="22"/>
  <c r="H596" i="22"/>
  <c r="I596" i="22"/>
  <c r="J596" i="22"/>
  <c r="K596" i="22"/>
  <c r="L596" i="22"/>
  <c r="M596" i="22"/>
  <c r="N596" i="22"/>
  <c r="F597" i="22"/>
  <c r="G597" i="22"/>
  <c r="H597" i="22"/>
  <c r="I597" i="22"/>
  <c r="J597" i="22"/>
  <c r="K597" i="22"/>
  <c r="L597" i="22"/>
  <c r="M597" i="22"/>
  <c r="N597" i="22"/>
  <c r="F598" i="22"/>
  <c r="G598" i="22"/>
  <c r="H598" i="22"/>
  <c r="I598" i="22"/>
  <c r="J598" i="22"/>
  <c r="K598" i="22"/>
  <c r="L598" i="22"/>
  <c r="M598" i="22"/>
  <c r="N598" i="22"/>
  <c r="F599" i="22"/>
  <c r="G599" i="22"/>
  <c r="H599" i="22"/>
  <c r="I599" i="22"/>
  <c r="J599" i="22"/>
  <c r="K599" i="22"/>
  <c r="L599" i="22"/>
  <c r="M599" i="22"/>
  <c r="N599" i="22"/>
  <c r="F600" i="22"/>
  <c r="G600" i="22"/>
  <c r="H600" i="22"/>
  <c r="I600" i="22"/>
  <c r="J600" i="22"/>
  <c r="K600" i="22"/>
  <c r="L600" i="22"/>
  <c r="M600" i="22"/>
  <c r="N600" i="22"/>
  <c r="F601" i="22"/>
  <c r="G601" i="22"/>
  <c r="H601" i="22"/>
  <c r="I601" i="22"/>
  <c r="J601" i="22"/>
  <c r="K601" i="22"/>
  <c r="L601" i="22"/>
  <c r="M601" i="22"/>
  <c r="N601" i="22"/>
  <c r="F602" i="22"/>
  <c r="G602" i="22"/>
  <c r="H602" i="22"/>
  <c r="I602" i="22"/>
  <c r="J602" i="22"/>
  <c r="K602" i="22"/>
  <c r="L602" i="22"/>
  <c r="M602" i="22"/>
  <c r="N602" i="22"/>
  <c r="F603" i="22"/>
  <c r="G603" i="22"/>
  <c r="H603" i="22"/>
  <c r="I603" i="22"/>
  <c r="J603" i="22"/>
  <c r="K603" i="22"/>
  <c r="L603" i="22"/>
  <c r="M603" i="22"/>
  <c r="N603" i="22"/>
  <c r="F604" i="22"/>
  <c r="G604" i="22"/>
  <c r="H604" i="22"/>
  <c r="I604" i="22"/>
  <c r="J604" i="22"/>
  <c r="K604" i="22"/>
  <c r="L604" i="22"/>
  <c r="M604" i="22"/>
  <c r="N604" i="22"/>
  <c r="F605" i="22"/>
  <c r="G605" i="22"/>
  <c r="H605" i="22"/>
  <c r="I605" i="22"/>
  <c r="J605" i="22"/>
  <c r="K605" i="22"/>
  <c r="L605" i="22"/>
  <c r="M605" i="22"/>
  <c r="N605" i="22"/>
  <c r="F606" i="22"/>
  <c r="G606" i="22"/>
  <c r="H606" i="22"/>
  <c r="I606" i="22"/>
  <c r="J606" i="22"/>
  <c r="K606" i="22"/>
  <c r="L606" i="22"/>
  <c r="M606" i="22"/>
  <c r="N606" i="22"/>
  <c r="F607" i="22"/>
  <c r="G607" i="22"/>
  <c r="H607" i="22"/>
  <c r="I607" i="22"/>
  <c r="J607" i="22"/>
  <c r="K607" i="22"/>
  <c r="L607" i="22"/>
  <c r="M607" i="22"/>
  <c r="N607" i="22"/>
  <c r="F608" i="22"/>
  <c r="G608" i="22"/>
  <c r="H608" i="22"/>
  <c r="I608" i="22"/>
  <c r="J608" i="22"/>
  <c r="K608" i="22"/>
  <c r="L608" i="22"/>
  <c r="M608" i="22"/>
  <c r="N608" i="22"/>
  <c r="F609" i="22"/>
  <c r="G609" i="22"/>
  <c r="H609" i="22"/>
  <c r="I609" i="22"/>
  <c r="J609" i="22"/>
  <c r="K609" i="22"/>
  <c r="L609" i="22"/>
  <c r="M609" i="22"/>
  <c r="N609" i="22"/>
  <c r="F610" i="22"/>
  <c r="G610" i="22"/>
  <c r="H610" i="22"/>
  <c r="I610" i="22"/>
  <c r="J610" i="22"/>
  <c r="K610" i="22"/>
  <c r="L610" i="22"/>
  <c r="M610" i="22"/>
  <c r="N610" i="22"/>
  <c r="F611" i="22"/>
  <c r="G611" i="22"/>
  <c r="H611" i="22"/>
  <c r="I611" i="22"/>
  <c r="J611" i="22"/>
  <c r="K611" i="22"/>
  <c r="L611" i="22"/>
  <c r="M611" i="22"/>
  <c r="N611" i="22"/>
  <c r="F612" i="22"/>
  <c r="G612" i="22"/>
  <c r="H612" i="22"/>
  <c r="I612" i="22"/>
  <c r="J612" i="22"/>
  <c r="K612" i="22"/>
  <c r="L612" i="22"/>
  <c r="M612" i="22"/>
  <c r="N612" i="22"/>
  <c r="F613" i="22"/>
  <c r="G613" i="22"/>
  <c r="H613" i="22"/>
  <c r="I613" i="22"/>
  <c r="J613" i="22"/>
  <c r="K613" i="22"/>
  <c r="L613" i="22"/>
  <c r="M613" i="22"/>
  <c r="N613" i="22"/>
  <c r="F614" i="22"/>
  <c r="G614" i="22"/>
  <c r="H614" i="22"/>
  <c r="I614" i="22"/>
  <c r="J614" i="22"/>
  <c r="K614" i="22"/>
  <c r="L614" i="22"/>
  <c r="M614" i="22"/>
  <c r="N614" i="22"/>
  <c r="F615" i="22"/>
  <c r="G615" i="22"/>
  <c r="H615" i="22"/>
  <c r="I615" i="22"/>
  <c r="J615" i="22"/>
  <c r="K615" i="22"/>
  <c r="L615" i="22"/>
  <c r="M615" i="22"/>
  <c r="N615" i="22"/>
  <c r="F616" i="22"/>
  <c r="G616" i="22"/>
  <c r="H616" i="22"/>
  <c r="I616" i="22"/>
  <c r="J616" i="22"/>
  <c r="K616" i="22"/>
  <c r="L616" i="22"/>
  <c r="M616" i="22"/>
  <c r="N616" i="22"/>
  <c r="F617" i="22"/>
  <c r="G617" i="22"/>
  <c r="H617" i="22"/>
  <c r="I617" i="22"/>
  <c r="J617" i="22"/>
  <c r="K617" i="22"/>
  <c r="L617" i="22"/>
  <c r="M617" i="22"/>
  <c r="N617" i="22"/>
  <c r="F618" i="22"/>
  <c r="G618" i="22"/>
  <c r="H618" i="22"/>
  <c r="I618" i="22"/>
  <c r="J618" i="22"/>
  <c r="K618" i="22"/>
  <c r="L618" i="22"/>
  <c r="M618" i="22"/>
  <c r="N618" i="22"/>
  <c r="F619" i="22"/>
  <c r="G619" i="22"/>
  <c r="H619" i="22"/>
  <c r="I619" i="22"/>
  <c r="J619" i="22"/>
  <c r="K619" i="22"/>
  <c r="L619" i="22"/>
  <c r="M619" i="22"/>
  <c r="N619" i="22"/>
  <c r="F620" i="22"/>
  <c r="G620" i="22"/>
  <c r="H620" i="22"/>
  <c r="I620" i="22"/>
  <c r="J620" i="22"/>
  <c r="K620" i="22"/>
  <c r="L620" i="22"/>
  <c r="M620" i="22"/>
  <c r="N620" i="22"/>
  <c r="F621" i="22"/>
  <c r="G621" i="22"/>
  <c r="H621" i="22"/>
  <c r="I621" i="22"/>
  <c r="J621" i="22"/>
  <c r="K621" i="22"/>
  <c r="L621" i="22"/>
  <c r="M621" i="22"/>
  <c r="N621" i="22"/>
  <c r="F622" i="22"/>
  <c r="G622" i="22"/>
  <c r="H622" i="22"/>
  <c r="I622" i="22"/>
  <c r="J622" i="22"/>
  <c r="K622" i="22"/>
  <c r="L622" i="22"/>
  <c r="M622" i="22"/>
  <c r="N622" i="22"/>
  <c r="F623" i="22"/>
  <c r="G623" i="22"/>
  <c r="H623" i="22"/>
  <c r="I623" i="22"/>
  <c r="J623" i="22"/>
  <c r="K623" i="22"/>
  <c r="L623" i="22"/>
  <c r="M623" i="22"/>
  <c r="N623" i="22"/>
  <c r="F624" i="22"/>
  <c r="G624" i="22"/>
  <c r="H624" i="22"/>
  <c r="I624" i="22"/>
  <c r="J624" i="22"/>
  <c r="K624" i="22"/>
  <c r="L624" i="22"/>
  <c r="M624" i="22"/>
  <c r="N624" i="22"/>
  <c r="F625" i="22"/>
  <c r="G625" i="22"/>
  <c r="H625" i="22"/>
  <c r="I625" i="22"/>
  <c r="J625" i="22"/>
  <c r="K625" i="22"/>
  <c r="L625" i="22"/>
  <c r="M625" i="22"/>
  <c r="N625" i="22"/>
  <c r="F626" i="22"/>
  <c r="G626" i="22"/>
  <c r="H626" i="22"/>
  <c r="I626" i="22"/>
  <c r="J626" i="22"/>
  <c r="K626" i="22"/>
  <c r="L626" i="22"/>
  <c r="M626" i="22"/>
  <c r="N626" i="22"/>
  <c r="F627" i="22"/>
  <c r="G627" i="22"/>
  <c r="H627" i="22"/>
  <c r="I627" i="22"/>
  <c r="J627" i="22"/>
  <c r="K627" i="22"/>
  <c r="L627" i="22"/>
  <c r="M627" i="22"/>
  <c r="N627" i="22"/>
  <c r="F628" i="22"/>
  <c r="G628" i="22"/>
  <c r="H628" i="22"/>
  <c r="I628" i="22"/>
  <c r="J628" i="22"/>
  <c r="K628" i="22"/>
  <c r="L628" i="22"/>
  <c r="M628" i="22"/>
  <c r="N628" i="22"/>
  <c r="F629" i="22"/>
  <c r="G629" i="22"/>
  <c r="H629" i="22"/>
  <c r="I629" i="22"/>
  <c r="J629" i="22"/>
  <c r="K629" i="22"/>
  <c r="L629" i="22"/>
  <c r="M629" i="22"/>
  <c r="N629" i="22"/>
  <c r="F630" i="22"/>
  <c r="G630" i="22"/>
  <c r="H630" i="22"/>
  <c r="I630" i="22"/>
  <c r="J630" i="22"/>
  <c r="K630" i="22"/>
  <c r="L630" i="22"/>
  <c r="M630" i="22"/>
  <c r="N630" i="22"/>
  <c r="F631" i="22"/>
  <c r="G631" i="22"/>
  <c r="H631" i="22"/>
  <c r="I631" i="22"/>
  <c r="J631" i="22"/>
  <c r="K631" i="22"/>
  <c r="L631" i="22"/>
  <c r="M631" i="22"/>
  <c r="N631" i="22"/>
  <c r="F632" i="22"/>
  <c r="G632" i="22"/>
  <c r="H632" i="22"/>
  <c r="I632" i="22"/>
  <c r="J632" i="22"/>
  <c r="K632" i="22"/>
  <c r="L632" i="22"/>
  <c r="M632" i="22"/>
  <c r="N632" i="22"/>
  <c r="F633" i="22"/>
  <c r="G633" i="22"/>
  <c r="H633" i="22"/>
  <c r="I633" i="22"/>
  <c r="J633" i="22"/>
  <c r="K633" i="22"/>
  <c r="L633" i="22"/>
  <c r="M633" i="22"/>
  <c r="N633" i="22"/>
  <c r="F634" i="22"/>
  <c r="G634" i="22"/>
  <c r="H634" i="22"/>
  <c r="I634" i="22"/>
  <c r="J634" i="22"/>
  <c r="K634" i="22"/>
  <c r="L634" i="22"/>
  <c r="M634" i="22"/>
  <c r="N634" i="22"/>
  <c r="F635" i="22"/>
  <c r="G635" i="22"/>
  <c r="H635" i="22"/>
  <c r="I635" i="22"/>
  <c r="J635" i="22"/>
  <c r="K635" i="22"/>
  <c r="L635" i="22"/>
  <c r="M635" i="22"/>
  <c r="N635" i="22"/>
  <c r="F636" i="22"/>
  <c r="G636" i="22"/>
  <c r="H636" i="22"/>
  <c r="I636" i="22"/>
  <c r="J636" i="22"/>
  <c r="K636" i="22"/>
  <c r="L636" i="22"/>
  <c r="M636" i="22"/>
  <c r="N636" i="22"/>
  <c r="F637" i="22"/>
  <c r="G637" i="22"/>
  <c r="H637" i="22"/>
  <c r="I637" i="22"/>
  <c r="J637" i="22"/>
  <c r="K637" i="22"/>
  <c r="L637" i="22"/>
  <c r="M637" i="22"/>
  <c r="N637" i="22"/>
  <c r="F638" i="22"/>
  <c r="G638" i="22"/>
  <c r="H638" i="22"/>
  <c r="I638" i="22"/>
  <c r="J638" i="22"/>
  <c r="K638" i="22"/>
  <c r="L638" i="22"/>
  <c r="M638" i="22"/>
  <c r="N638" i="22"/>
  <c r="F639" i="22"/>
  <c r="G639" i="22"/>
  <c r="H639" i="22"/>
  <c r="I639" i="22"/>
  <c r="J639" i="22"/>
  <c r="K639" i="22"/>
  <c r="L639" i="22"/>
  <c r="M639" i="22"/>
  <c r="N639" i="22"/>
  <c r="F640" i="22"/>
  <c r="G640" i="22"/>
  <c r="H640" i="22"/>
  <c r="I640" i="22"/>
  <c r="J640" i="22"/>
  <c r="K640" i="22"/>
  <c r="L640" i="22"/>
  <c r="M640" i="22"/>
  <c r="N640" i="22"/>
  <c r="F641" i="22"/>
  <c r="G641" i="22"/>
  <c r="H641" i="22"/>
  <c r="I641" i="22"/>
  <c r="J641" i="22"/>
  <c r="K641" i="22"/>
  <c r="L641" i="22"/>
  <c r="M641" i="22"/>
  <c r="N641" i="22"/>
  <c r="F642" i="22"/>
  <c r="G642" i="22"/>
  <c r="H642" i="22"/>
  <c r="I642" i="22"/>
  <c r="J642" i="22"/>
  <c r="K642" i="22"/>
  <c r="L642" i="22"/>
  <c r="M642" i="22"/>
  <c r="N642" i="22"/>
  <c r="F643" i="22"/>
  <c r="G643" i="22"/>
  <c r="H643" i="22"/>
  <c r="I643" i="22"/>
  <c r="J643" i="22"/>
  <c r="K643" i="22"/>
  <c r="L643" i="22"/>
  <c r="M643" i="22"/>
  <c r="N643" i="22"/>
  <c r="F644" i="22"/>
  <c r="G644" i="22"/>
  <c r="H644" i="22"/>
  <c r="I644" i="22"/>
  <c r="J644" i="22"/>
  <c r="K644" i="22"/>
  <c r="L644" i="22"/>
  <c r="M644" i="22"/>
  <c r="N644" i="22"/>
  <c r="F645" i="22"/>
  <c r="G645" i="22"/>
  <c r="H645" i="22"/>
  <c r="I645" i="22"/>
  <c r="J645" i="22"/>
  <c r="K645" i="22"/>
  <c r="L645" i="22"/>
  <c r="M645" i="22"/>
  <c r="N645" i="22"/>
  <c r="F646" i="22"/>
  <c r="G646" i="22"/>
  <c r="H646" i="22"/>
  <c r="I646" i="22"/>
  <c r="J646" i="22"/>
  <c r="K646" i="22"/>
  <c r="L646" i="22"/>
  <c r="M646" i="22"/>
  <c r="N646" i="22"/>
  <c r="F647" i="22"/>
  <c r="G647" i="22"/>
  <c r="H647" i="22"/>
  <c r="I647" i="22"/>
  <c r="J647" i="22"/>
  <c r="K647" i="22"/>
  <c r="L647" i="22"/>
  <c r="M647" i="22"/>
  <c r="N647" i="22"/>
  <c r="F648" i="22"/>
  <c r="G648" i="22"/>
  <c r="H648" i="22"/>
  <c r="I648" i="22"/>
  <c r="J648" i="22"/>
  <c r="K648" i="22"/>
  <c r="L648" i="22"/>
  <c r="M648" i="22"/>
  <c r="N648" i="22"/>
  <c r="F649" i="22"/>
  <c r="G649" i="22"/>
  <c r="H649" i="22"/>
  <c r="I649" i="22"/>
  <c r="J649" i="22"/>
  <c r="K649" i="22"/>
  <c r="L649" i="22"/>
  <c r="M649" i="22"/>
  <c r="N649" i="22"/>
  <c r="F650" i="22"/>
  <c r="G650" i="22"/>
  <c r="H650" i="22"/>
  <c r="I650" i="22"/>
  <c r="J650" i="22"/>
  <c r="K650" i="22"/>
  <c r="L650" i="22"/>
  <c r="M650" i="22"/>
  <c r="N650" i="22"/>
  <c r="F651" i="22"/>
  <c r="G651" i="22"/>
  <c r="H651" i="22"/>
  <c r="I651" i="22"/>
  <c r="J651" i="22"/>
  <c r="K651" i="22"/>
  <c r="L651" i="22"/>
  <c r="M651" i="22"/>
  <c r="N651" i="22"/>
  <c r="F652" i="22"/>
  <c r="G652" i="22"/>
  <c r="H652" i="22"/>
  <c r="I652" i="22"/>
  <c r="J652" i="22"/>
  <c r="K652" i="22"/>
  <c r="L652" i="22"/>
  <c r="M652" i="22"/>
  <c r="N652" i="22"/>
  <c r="F653" i="22"/>
  <c r="G653" i="22"/>
  <c r="H653" i="22"/>
  <c r="I653" i="22"/>
  <c r="J653" i="22"/>
  <c r="K653" i="22"/>
  <c r="L653" i="22"/>
  <c r="M653" i="22"/>
  <c r="N653" i="22"/>
  <c r="F654" i="22"/>
  <c r="G654" i="22"/>
  <c r="H654" i="22"/>
  <c r="I654" i="22"/>
  <c r="J654" i="22"/>
  <c r="K654" i="22"/>
  <c r="L654" i="22"/>
  <c r="M654" i="22"/>
  <c r="N654" i="22"/>
  <c r="F655" i="22"/>
  <c r="G655" i="22"/>
  <c r="H655" i="22"/>
  <c r="I655" i="22"/>
  <c r="J655" i="22"/>
  <c r="K655" i="22"/>
  <c r="L655" i="22"/>
  <c r="M655" i="22"/>
  <c r="N655" i="22"/>
  <c r="F656" i="22"/>
  <c r="G656" i="22"/>
  <c r="H656" i="22"/>
  <c r="I656" i="22"/>
  <c r="J656" i="22"/>
  <c r="K656" i="22"/>
  <c r="L656" i="22"/>
  <c r="M656" i="22"/>
  <c r="N656" i="22"/>
  <c r="F657" i="22"/>
  <c r="G657" i="22"/>
  <c r="H657" i="22"/>
  <c r="I657" i="22"/>
  <c r="J657" i="22"/>
  <c r="K657" i="22"/>
  <c r="L657" i="22"/>
  <c r="M657" i="22"/>
  <c r="N657" i="22"/>
  <c r="F658" i="22"/>
  <c r="G658" i="22"/>
  <c r="H658" i="22"/>
  <c r="I658" i="22"/>
  <c r="J658" i="22"/>
  <c r="K658" i="22"/>
  <c r="L658" i="22"/>
  <c r="M658" i="22"/>
  <c r="N658" i="22"/>
  <c r="F659" i="22"/>
  <c r="G659" i="22"/>
  <c r="H659" i="22"/>
  <c r="I659" i="22"/>
  <c r="J659" i="22"/>
  <c r="K659" i="22"/>
  <c r="L659" i="22"/>
  <c r="M659" i="22"/>
  <c r="N659" i="22"/>
  <c r="F660" i="22"/>
  <c r="G660" i="22"/>
  <c r="H660" i="22"/>
  <c r="I660" i="22"/>
  <c r="J660" i="22"/>
  <c r="K660" i="22"/>
  <c r="L660" i="22"/>
  <c r="M660" i="22"/>
  <c r="N660" i="22"/>
  <c r="F661" i="22"/>
  <c r="G661" i="22"/>
  <c r="H661" i="22"/>
  <c r="I661" i="22"/>
  <c r="J661" i="22"/>
  <c r="K661" i="22"/>
  <c r="L661" i="22"/>
  <c r="M661" i="22"/>
  <c r="N661" i="22"/>
  <c r="F662" i="22"/>
  <c r="G662" i="22"/>
  <c r="H662" i="22"/>
  <c r="I662" i="22"/>
  <c r="J662" i="22"/>
  <c r="K662" i="22"/>
  <c r="L662" i="22"/>
  <c r="M662" i="22"/>
  <c r="N662" i="22"/>
  <c r="F663" i="22"/>
  <c r="G663" i="22"/>
  <c r="H663" i="22"/>
  <c r="I663" i="22"/>
  <c r="J663" i="22"/>
  <c r="K663" i="22"/>
  <c r="L663" i="22"/>
  <c r="M663" i="22"/>
  <c r="N663" i="22"/>
  <c r="F664" i="22"/>
  <c r="G664" i="22"/>
  <c r="H664" i="22"/>
  <c r="I664" i="22"/>
  <c r="J664" i="22"/>
  <c r="K664" i="22"/>
  <c r="L664" i="22"/>
  <c r="M664" i="22"/>
  <c r="N664" i="22"/>
  <c r="F665" i="22"/>
  <c r="G665" i="22"/>
  <c r="H665" i="22"/>
  <c r="I665" i="22"/>
  <c r="J665" i="22"/>
  <c r="K665" i="22"/>
  <c r="L665" i="22"/>
  <c r="M665" i="22"/>
  <c r="N665" i="22"/>
  <c r="F666" i="22"/>
  <c r="G666" i="22"/>
  <c r="H666" i="22"/>
  <c r="I666" i="22"/>
  <c r="J666" i="22"/>
  <c r="K666" i="22"/>
  <c r="L666" i="22"/>
  <c r="M666" i="22"/>
  <c r="N666" i="22"/>
  <c r="F667" i="22"/>
  <c r="G667" i="22"/>
  <c r="H667" i="22"/>
  <c r="I667" i="22"/>
  <c r="J667" i="22"/>
  <c r="K667" i="22"/>
  <c r="L667" i="22"/>
  <c r="M667" i="22"/>
  <c r="N667" i="22"/>
  <c r="F668" i="22"/>
  <c r="G668" i="22"/>
  <c r="H668" i="22"/>
  <c r="I668" i="22"/>
  <c r="J668" i="22"/>
  <c r="K668" i="22"/>
  <c r="L668" i="22"/>
  <c r="M668" i="22"/>
  <c r="N668" i="22"/>
  <c r="F669" i="22"/>
  <c r="G669" i="22"/>
  <c r="H669" i="22"/>
  <c r="I669" i="22"/>
  <c r="J669" i="22"/>
  <c r="K669" i="22"/>
  <c r="L669" i="22"/>
  <c r="M669" i="22"/>
  <c r="N669" i="22"/>
  <c r="F670" i="22"/>
  <c r="G670" i="22"/>
  <c r="H670" i="22"/>
  <c r="I670" i="22"/>
  <c r="J670" i="22"/>
  <c r="K670" i="22"/>
  <c r="L670" i="22"/>
  <c r="M670" i="22"/>
  <c r="N670" i="22"/>
  <c r="F671" i="22"/>
  <c r="G671" i="22"/>
  <c r="H671" i="22"/>
  <c r="I671" i="22"/>
  <c r="J671" i="22"/>
  <c r="K671" i="22"/>
  <c r="L671" i="22"/>
  <c r="M671" i="22"/>
  <c r="N671" i="22"/>
  <c r="F672" i="22"/>
  <c r="G672" i="22"/>
  <c r="H672" i="22"/>
  <c r="I672" i="22"/>
  <c r="J672" i="22"/>
  <c r="K672" i="22"/>
  <c r="L672" i="22"/>
  <c r="M672" i="22"/>
  <c r="N672" i="22"/>
  <c r="F673" i="22"/>
  <c r="G673" i="22"/>
  <c r="H673" i="22"/>
  <c r="I673" i="22"/>
  <c r="J673" i="22"/>
  <c r="K673" i="22"/>
  <c r="L673" i="22"/>
  <c r="M673" i="22"/>
  <c r="N673" i="22"/>
  <c r="F674" i="22"/>
  <c r="G674" i="22"/>
  <c r="H674" i="22"/>
  <c r="I674" i="22"/>
  <c r="J674" i="22"/>
  <c r="K674" i="22"/>
  <c r="L674" i="22"/>
  <c r="M674" i="22"/>
  <c r="N674" i="22"/>
  <c r="F675" i="22"/>
  <c r="G675" i="22"/>
  <c r="H675" i="22"/>
  <c r="I675" i="22"/>
  <c r="J675" i="22"/>
  <c r="K675" i="22"/>
  <c r="L675" i="22"/>
  <c r="M675" i="22"/>
  <c r="N675" i="22"/>
  <c r="F676" i="22"/>
  <c r="G676" i="22"/>
  <c r="H676" i="22"/>
  <c r="I676" i="22"/>
  <c r="J676" i="22"/>
  <c r="K676" i="22"/>
  <c r="L676" i="22"/>
  <c r="M676" i="22"/>
  <c r="N676" i="22"/>
  <c r="F677" i="22"/>
  <c r="G677" i="22"/>
  <c r="H677" i="22"/>
  <c r="I677" i="22"/>
  <c r="J677" i="22"/>
  <c r="K677" i="22"/>
  <c r="L677" i="22"/>
  <c r="M677" i="22"/>
  <c r="N677" i="22"/>
  <c r="F678" i="22"/>
  <c r="G678" i="22"/>
  <c r="H678" i="22"/>
  <c r="I678" i="22"/>
  <c r="J678" i="22"/>
  <c r="K678" i="22"/>
  <c r="L678" i="22"/>
  <c r="M678" i="22"/>
  <c r="N678" i="22"/>
  <c r="F679" i="22"/>
  <c r="G679" i="22"/>
  <c r="H679" i="22"/>
  <c r="I679" i="22"/>
  <c r="J679" i="22"/>
  <c r="K679" i="22"/>
  <c r="L679" i="22"/>
  <c r="M679" i="22"/>
  <c r="N679" i="22"/>
  <c r="F680" i="22"/>
  <c r="G680" i="22"/>
  <c r="H680" i="22"/>
  <c r="I680" i="22"/>
  <c r="J680" i="22"/>
  <c r="K680" i="22"/>
  <c r="L680" i="22"/>
  <c r="M680" i="22"/>
  <c r="N680" i="22"/>
  <c r="F681" i="22"/>
  <c r="G681" i="22"/>
  <c r="H681" i="22"/>
  <c r="I681" i="22"/>
  <c r="J681" i="22"/>
  <c r="K681" i="22"/>
  <c r="L681" i="22"/>
  <c r="M681" i="22"/>
  <c r="N681" i="22"/>
  <c r="F682" i="22"/>
  <c r="G682" i="22"/>
  <c r="H682" i="22"/>
  <c r="I682" i="22"/>
  <c r="J682" i="22"/>
  <c r="K682" i="22"/>
  <c r="L682" i="22"/>
  <c r="M682" i="22"/>
  <c r="N682" i="22"/>
  <c r="F683" i="22"/>
  <c r="G683" i="22"/>
  <c r="H683" i="22"/>
  <c r="I683" i="22"/>
  <c r="J683" i="22"/>
  <c r="K683" i="22"/>
  <c r="L683" i="22"/>
  <c r="M683" i="22"/>
  <c r="N683" i="22"/>
  <c r="F684" i="22"/>
  <c r="G684" i="22"/>
  <c r="H684" i="22"/>
  <c r="I684" i="22"/>
  <c r="J684" i="22"/>
  <c r="K684" i="22"/>
  <c r="L684" i="22"/>
  <c r="M684" i="22"/>
  <c r="N684" i="22"/>
  <c r="F685" i="22"/>
  <c r="G685" i="22"/>
  <c r="H685" i="22"/>
  <c r="I685" i="22"/>
  <c r="J685" i="22"/>
  <c r="K685" i="22"/>
  <c r="L685" i="22"/>
  <c r="M685" i="22"/>
  <c r="N685" i="22"/>
  <c r="F686" i="22"/>
  <c r="G686" i="22"/>
  <c r="H686" i="22"/>
  <c r="I686" i="22"/>
  <c r="J686" i="22"/>
  <c r="K686" i="22"/>
  <c r="L686" i="22"/>
  <c r="M686" i="22"/>
  <c r="N686" i="22"/>
  <c r="F687" i="22"/>
  <c r="G687" i="22"/>
  <c r="H687" i="22"/>
  <c r="I687" i="22"/>
  <c r="J687" i="22"/>
  <c r="K687" i="22"/>
  <c r="L687" i="22"/>
  <c r="M687" i="22"/>
  <c r="N687" i="22"/>
  <c r="F688" i="22"/>
  <c r="G688" i="22"/>
  <c r="H688" i="22"/>
  <c r="I688" i="22"/>
  <c r="J688" i="22"/>
  <c r="K688" i="22"/>
  <c r="L688" i="22"/>
  <c r="M688" i="22"/>
  <c r="N688" i="22"/>
  <c r="F689" i="22"/>
  <c r="G689" i="22"/>
  <c r="H689" i="22"/>
  <c r="I689" i="22"/>
  <c r="J689" i="22"/>
  <c r="K689" i="22"/>
  <c r="L689" i="22"/>
  <c r="M689" i="22"/>
  <c r="N689" i="22"/>
  <c r="F690" i="22"/>
  <c r="G690" i="22"/>
  <c r="H690" i="22"/>
  <c r="I690" i="22"/>
  <c r="J690" i="22"/>
  <c r="K690" i="22"/>
  <c r="L690" i="22"/>
  <c r="M690" i="22"/>
  <c r="N690" i="22"/>
  <c r="F691" i="22"/>
  <c r="G691" i="22"/>
  <c r="H691" i="22"/>
  <c r="I691" i="22"/>
  <c r="J691" i="22"/>
  <c r="K691" i="22"/>
  <c r="L691" i="22"/>
  <c r="M691" i="22"/>
  <c r="N691" i="22"/>
  <c r="F692" i="22"/>
  <c r="G692" i="22"/>
  <c r="H692" i="22"/>
  <c r="I692" i="22"/>
  <c r="J692" i="22"/>
  <c r="K692" i="22"/>
  <c r="L692" i="22"/>
  <c r="M692" i="22"/>
  <c r="N692" i="22"/>
  <c r="F693" i="22"/>
  <c r="G693" i="22"/>
  <c r="H693" i="22"/>
  <c r="I693" i="22"/>
  <c r="J693" i="22"/>
  <c r="K693" i="22"/>
  <c r="L693" i="22"/>
  <c r="M693" i="22"/>
  <c r="N693" i="22"/>
  <c r="F694" i="22"/>
  <c r="G694" i="22"/>
  <c r="H694" i="22"/>
  <c r="I694" i="22"/>
  <c r="J694" i="22"/>
  <c r="K694" i="22"/>
  <c r="L694" i="22"/>
  <c r="M694" i="22"/>
  <c r="N694" i="22"/>
  <c r="F695" i="22"/>
  <c r="G695" i="22"/>
  <c r="H695" i="22"/>
  <c r="I695" i="22"/>
  <c r="J695" i="22"/>
  <c r="K695" i="22"/>
  <c r="L695" i="22"/>
  <c r="M695" i="22"/>
  <c r="N695" i="22"/>
  <c r="F696" i="22"/>
  <c r="G696" i="22"/>
  <c r="H696" i="22"/>
  <c r="I696" i="22"/>
  <c r="J696" i="22"/>
  <c r="K696" i="22"/>
  <c r="L696" i="22"/>
  <c r="M696" i="22"/>
  <c r="N696" i="22"/>
  <c r="F697" i="22"/>
  <c r="G697" i="22"/>
  <c r="H697" i="22"/>
  <c r="I697" i="22"/>
  <c r="J697" i="22"/>
  <c r="K697" i="22"/>
  <c r="L697" i="22"/>
  <c r="M697" i="22"/>
  <c r="N697" i="22"/>
  <c r="F698" i="22"/>
  <c r="G698" i="22"/>
  <c r="H698" i="22"/>
  <c r="I698" i="22"/>
  <c r="J698" i="22"/>
  <c r="K698" i="22"/>
  <c r="L698" i="22"/>
  <c r="M698" i="22"/>
  <c r="N698" i="22"/>
  <c r="F699" i="22"/>
  <c r="G699" i="22"/>
  <c r="H699" i="22"/>
  <c r="I699" i="22"/>
  <c r="J699" i="22"/>
  <c r="K699" i="22"/>
  <c r="L699" i="22"/>
  <c r="M699" i="22"/>
  <c r="N699" i="22"/>
  <c r="F700" i="22"/>
  <c r="G700" i="22"/>
  <c r="H700" i="22"/>
  <c r="I700" i="22"/>
  <c r="J700" i="22"/>
  <c r="K700" i="22"/>
  <c r="L700" i="22"/>
  <c r="M700" i="22"/>
  <c r="N700" i="22"/>
  <c r="F701" i="22"/>
  <c r="G701" i="22"/>
  <c r="H701" i="22"/>
  <c r="I701" i="22"/>
  <c r="J701" i="22"/>
  <c r="K701" i="22"/>
  <c r="L701" i="22"/>
  <c r="M701" i="22"/>
  <c r="N701" i="22"/>
  <c r="F702" i="22"/>
  <c r="G702" i="22"/>
  <c r="H702" i="22"/>
  <c r="I702" i="22"/>
  <c r="J702" i="22"/>
  <c r="K702" i="22"/>
  <c r="L702" i="22"/>
  <c r="M702" i="22"/>
  <c r="N702" i="22"/>
  <c r="F703" i="22"/>
  <c r="G703" i="22"/>
  <c r="H703" i="22"/>
  <c r="I703" i="22"/>
  <c r="J703" i="22"/>
  <c r="K703" i="22"/>
  <c r="L703" i="22"/>
  <c r="M703" i="22"/>
  <c r="N703" i="22"/>
  <c r="F704" i="22"/>
  <c r="G704" i="22"/>
  <c r="H704" i="22"/>
  <c r="I704" i="22"/>
  <c r="J704" i="22"/>
  <c r="K704" i="22"/>
  <c r="L704" i="22"/>
  <c r="M704" i="22"/>
  <c r="N704" i="22"/>
  <c r="F705" i="22"/>
  <c r="G705" i="22"/>
  <c r="H705" i="22"/>
  <c r="I705" i="22"/>
  <c r="J705" i="22"/>
  <c r="K705" i="22"/>
  <c r="L705" i="22"/>
  <c r="M705" i="22"/>
  <c r="N705" i="22"/>
  <c r="F706" i="22"/>
  <c r="G706" i="22"/>
  <c r="H706" i="22"/>
  <c r="I706" i="22"/>
  <c r="J706" i="22"/>
  <c r="K706" i="22"/>
  <c r="L706" i="22"/>
  <c r="M706" i="22"/>
  <c r="N706" i="22"/>
  <c r="F707" i="22"/>
  <c r="G707" i="22"/>
  <c r="H707" i="22"/>
  <c r="I707" i="22"/>
  <c r="J707" i="22"/>
  <c r="K707" i="22"/>
  <c r="L707" i="22"/>
  <c r="M707" i="22"/>
  <c r="N707" i="22"/>
  <c r="F708" i="22"/>
  <c r="G708" i="22"/>
  <c r="H708" i="22"/>
  <c r="I708" i="22"/>
  <c r="J708" i="22"/>
  <c r="K708" i="22"/>
  <c r="L708" i="22"/>
  <c r="M708" i="22"/>
  <c r="N708" i="22"/>
  <c r="F709" i="22"/>
  <c r="G709" i="22"/>
  <c r="H709" i="22"/>
  <c r="I709" i="22"/>
  <c r="J709" i="22"/>
  <c r="K709" i="22"/>
  <c r="L709" i="22"/>
  <c r="M709" i="22"/>
  <c r="N709" i="22"/>
  <c r="F710" i="22"/>
  <c r="G710" i="22"/>
  <c r="H710" i="22"/>
  <c r="I710" i="22"/>
  <c r="J710" i="22"/>
  <c r="K710" i="22"/>
  <c r="L710" i="22"/>
  <c r="M710" i="22"/>
  <c r="N710" i="22"/>
  <c r="F711" i="22"/>
  <c r="G711" i="22"/>
  <c r="H711" i="22"/>
  <c r="I711" i="22"/>
  <c r="J711" i="22"/>
  <c r="K711" i="22"/>
  <c r="L711" i="22"/>
  <c r="M711" i="22"/>
  <c r="N711" i="22"/>
  <c r="F712" i="22"/>
  <c r="G712" i="22"/>
  <c r="H712" i="22"/>
  <c r="I712" i="22"/>
  <c r="J712" i="22"/>
  <c r="K712" i="22"/>
  <c r="L712" i="22"/>
  <c r="M712" i="22"/>
  <c r="N712" i="22"/>
  <c r="F713" i="22"/>
  <c r="G713" i="22"/>
  <c r="H713" i="22"/>
  <c r="I713" i="22"/>
  <c r="J713" i="22"/>
  <c r="K713" i="22"/>
  <c r="L713" i="22"/>
  <c r="M713" i="22"/>
  <c r="N713" i="22"/>
  <c r="F714" i="22"/>
  <c r="G714" i="22"/>
  <c r="H714" i="22"/>
  <c r="I714" i="22"/>
  <c r="J714" i="22"/>
  <c r="K714" i="22"/>
  <c r="L714" i="22"/>
  <c r="M714" i="22"/>
  <c r="N714" i="22"/>
  <c r="F715" i="22"/>
  <c r="G715" i="22"/>
  <c r="H715" i="22"/>
  <c r="I715" i="22"/>
  <c r="J715" i="22"/>
  <c r="K715" i="22"/>
  <c r="L715" i="22"/>
  <c r="M715" i="22"/>
  <c r="N715" i="22"/>
  <c r="F716" i="22"/>
  <c r="G716" i="22"/>
  <c r="H716" i="22"/>
  <c r="I716" i="22"/>
  <c r="J716" i="22"/>
  <c r="K716" i="22"/>
  <c r="L716" i="22"/>
  <c r="M716" i="22"/>
  <c r="N716" i="22"/>
  <c r="F717" i="22"/>
  <c r="G717" i="22"/>
  <c r="H717" i="22"/>
  <c r="I717" i="22"/>
  <c r="J717" i="22"/>
  <c r="K717" i="22"/>
  <c r="L717" i="22"/>
  <c r="M717" i="22"/>
  <c r="N717" i="22"/>
  <c r="F718" i="22"/>
  <c r="G718" i="22"/>
  <c r="H718" i="22"/>
  <c r="I718" i="22"/>
  <c r="J718" i="22"/>
  <c r="K718" i="22"/>
  <c r="L718" i="22"/>
  <c r="M718" i="22"/>
  <c r="N718" i="22"/>
  <c r="F719" i="22"/>
  <c r="G719" i="22"/>
  <c r="H719" i="22"/>
  <c r="I719" i="22"/>
  <c r="J719" i="22"/>
  <c r="K719" i="22"/>
  <c r="L719" i="22"/>
  <c r="M719" i="22"/>
  <c r="N719" i="22"/>
  <c r="F720" i="22"/>
  <c r="G720" i="22"/>
  <c r="H720" i="22"/>
  <c r="I720" i="22"/>
  <c r="J720" i="22"/>
  <c r="K720" i="22"/>
  <c r="L720" i="22"/>
  <c r="M720" i="22"/>
  <c r="N720" i="22"/>
  <c r="F721" i="22"/>
  <c r="G721" i="22"/>
  <c r="H721" i="22"/>
  <c r="I721" i="22"/>
  <c r="J721" i="22"/>
  <c r="K721" i="22"/>
  <c r="L721" i="22"/>
  <c r="M721" i="22"/>
  <c r="N721" i="22"/>
  <c r="F722" i="22"/>
  <c r="G722" i="22"/>
  <c r="H722" i="22"/>
  <c r="I722" i="22"/>
  <c r="J722" i="22"/>
  <c r="K722" i="22"/>
  <c r="L722" i="22"/>
  <c r="M722" i="22"/>
  <c r="N722" i="22"/>
  <c r="F723" i="22"/>
  <c r="G723" i="22"/>
  <c r="H723" i="22"/>
  <c r="I723" i="22"/>
  <c r="J723" i="22"/>
  <c r="K723" i="22"/>
  <c r="L723" i="22"/>
  <c r="M723" i="22"/>
  <c r="N723" i="22"/>
  <c r="F724" i="22"/>
  <c r="G724" i="22"/>
  <c r="H724" i="22"/>
  <c r="I724" i="22"/>
  <c r="J724" i="22"/>
  <c r="K724" i="22"/>
  <c r="L724" i="22"/>
  <c r="M724" i="22"/>
  <c r="N724" i="22"/>
  <c r="F725" i="22"/>
  <c r="G725" i="22"/>
  <c r="H725" i="22"/>
  <c r="I725" i="22"/>
  <c r="J725" i="22"/>
  <c r="K725" i="22"/>
  <c r="L725" i="22"/>
  <c r="M725" i="22"/>
  <c r="N725" i="22"/>
  <c r="F726" i="22"/>
  <c r="G726" i="22"/>
  <c r="H726" i="22"/>
  <c r="I726" i="22"/>
  <c r="J726" i="22"/>
  <c r="K726" i="22"/>
  <c r="L726" i="22"/>
  <c r="M726" i="22"/>
  <c r="N726" i="22"/>
  <c r="F727" i="22"/>
  <c r="G727" i="22"/>
  <c r="H727" i="22"/>
  <c r="I727" i="22"/>
  <c r="J727" i="22"/>
  <c r="K727" i="22"/>
  <c r="L727" i="22"/>
  <c r="M727" i="22"/>
  <c r="N727" i="22"/>
  <c r="F728" i="22"/>
  <c r="G728" i="22"/>
  <c r="H728" i="22"/>
  <c r="I728" i="22"/>
  <c r="J728" i="22"/>
  <c r="K728" i="22"/>
  <c r="L728" i="22"/>
  <c r="M728" i="22"/>
  <c r="N728" i="22"/>
  <c r="F729" i="22"/>
  <c r="G729" i="22"/>
  <c r="H729" i="22"/>
  <c r="I729" i="22"/>
  <c r="J729" i="22"/>
  <c r="K729" i="22"/>
  <c r="L729" i="22"/>
  <c r="M729" i="22"/>
  <c r="N729" i="22"/>
  <c r="F730" i="22"/>
  <c r="G730" i="22"/>
  <c r="H730" i="22"/>
  <c r="I730" i="22"/>
  <c r="J730" i="22"/>
  <c r="K730" i="22"/>
  <c r="L730" i="22"/>
  <c r="M730" i="22"/>
  <c r="N730" i="22"/>
  <c r="F731" i="22"/>
  <c r="G731" i="22"/>
  <c r="H731" i="22"/>
  <c r="I731" i="22"/>
  <c r="J731" i="22"/>
  <c r="K731" i="22"/>
  <c r="L731" i="22"/>
  <c r="M731" i="22"/>
  <c r="N731" i="22"/>
  <c r="F732" i="22"/>
  <c r="G732" i="22"/>
  <c r="H732" i="22"/>
  <c r="I732" i="22"/>
  <c r="J732" i="22"/>
  <c r="K732" i="22"/>
  <c r="L732" i="22"/>
  <c r="M732" i="22"/>
  <c r="N732" i="22"/>
  <c r="F733" i="22"/>
  <c r="G733" i="22"/>
  <c r="H733" i="22"/>
  <c r="I733" i="22"/>
  <c r="J733" i="22"/>
  <c r="K733" i="22"/>
  <c r="L733" i="22"/>
  <c r="M733" i="22"/>
  <c r="N733" i="22"/>
  <c r="F734" i="22"/>
  <c r="G734" i="22"/>
  <c r="H734" i="22"/>
  <c r="I734" i="22"/>
  <c r="J734" i="22"/>
  <c r="K734" i="22"/>
  <c r="L734" i="22"/>
  <c r="M734" i="22"/>
  <c r="N734" i="22"/>
  <c r="F735" i="22"/>
  <c r="G735" i="22"/>
  <c r="H735" i="22"/>
  <c r="I735" i="22"/>
  <c r="J735" i="22"/>
  <c r="K735" i="22"/>
  <c r="L735" i="22"/>
  <c r="M735" i="22"/>
  <c r="N735" i="22"/>
  <c r="F736" i="22"/>
  <c r="G736" i="22"/>
  <c r="H736" i="22"/>
  <c r="I736" i="22"/>
  <c r="J736" i="22"/>
  <c r="K736" i="22"/>
  <c r="L736" i="22"/>
  <c r="M736" i="22"/>
  <c r="N736" i="22"/>
  <c r="F737" i="22"/>
  <c r="G737" i="22"/>
  <c r="H737" i="22"/>
  <c r="I737" i="22"/>
  <c r="J737" i="22"/>
  <c r="K737" i="22"/>
  <c r="L737" i="22"/>
  <c r="M737" i="22"/>
  <c r="N737" i="22"/>
  <c r="F738" i="22"/>
  <c r="G738" i="22"/>
  <c r="H738" i="22"/>
  <c r="I738" i="22"/>
  <c r="J738" i="22"/>
  <c r="K738" i="22"/>
  <c r="L738" i="22"/>
  <c r="M738" i="22"/>
  <c r="N738" i="22"/>
  <c r="F739" i="22"/>
  <c r="G739" i="22"/>
  <c r="H739" i="22"/>
  <c r="I739" i="22"/>
  <c r="J739" i="22"/>
  <c r="K739" i="22"/>
  <c r="L739" i="22"/>
  <c r="M739" i="22"/>
  <c r="N739" i="22"/>
  <c r="F740" i="22"/>
  <c r="G740" i="22"/>
  <c r="H740" i="22"/>
  <c r="I740" i="22"/>
  <c r="J740" i="22"/>
  <c r="K740" i="22"/>
  <c r="L740" i="22"/>
  <c r="M740" i="22"/>
  <c r="N740" i="22"/>
  <c r="F741" i="22"/>
  <c r="G741" i="22"/>
  <c r="H741" i="22"/>
  <c r="I741" i="22"/>
  <c r="J741" i="22"/>
  <c r="K741" i="22"/>
  <c r="L741" i="22"/>
  <c r="M741" i="22"/>
  <c r="N741" i="22"/>
  <c r="F742" i="22"/>
  <c r="G742" i="22"/>
  <c r="H742" i="22"/>
  <c r="I742" i="22"/>
  <c r="J742" i="22"/>
  <c r="K742" i="22"/>
  <c r="L742" i="22"/>
  <c r="M742" i="22"/>
  <c r="N742" i="22"/>
  <c r="F743" i="22"/>
  <c r="G743" i="22"/>
  <c r="H743" i="22"/>
  <c r="I743" i="22"/>
  <c r="J743" i="22"/>
  <c r="K743" i="22"/>
  <c r="L743" i="22"/>
  <c r="M743" i="22"/>
  <c r="N743" i="22"/>
  <c r="F744" i="22"/>
  <c r="G744" i="22"/>
  <c r="H744" i="22"/>
  <c r="I744" i="22"/>
  <c r="J744" i="22"/>
  <c r="K744" i="22"/>
  <c r="L744" i="22"/>
  <c r="M744" i="22"/>
  <c r="N744" i="22"/>
  <c r="F745" i="22"/>
  <c r="G745" i="22"/>
  <c r="H745" i="22"/>
  <c r="I745" i="22"/>
  <c r="J745" i="22"/>
  <c r="K745" i="22"/>
  <c r="L745" i="22"/>
  <c r="M745" i="22"/>
  <c r="N745" i="22"/>
  <c r="F746" i="22"/>
  <c r="G746" i="22"/>
  <c r="H746" i="22"/>
  <c r="I746" i="22"/>
  <c r="J746" i="22"/>
  <c r="K746" i="22"/>
  <c r="L746" i="22"/>
  <c r="M746" i="22"/>
  <c r="N746" i="22"/>
  <c r="F747" i="22"/>
  <c r="G747" i="22"/>
  <c r="H747" i="22"/>
  <c r="I747" i="22"/>
  <c r="J747" i="22"/>
  <c r="K747" i="22"/>
  <c r="L747" i="22"/>
  <c r="M747" i="22"/>
  <c r="N747" i="22"/>
  <c r="F748" i="22"/>
  <c r="G748" i="22"/>
  <c r="H748" i="22"/>
  <c r="I748" i="22"/>
  <c r="J748" i="22"/>
  <c r="K748" i="22"/>
  <c r="L748" i="22"/>
  <c r="M748" i="22"/>
  <c r="N748" i="22"/>
  <c r="F749" i="22"/>
  <c r="G749" i="22"/>
  <c r="H749" i="22"/>
  <c r="I749" i="22"/>
  <c r="J749" i="22"/>
  <c r="K749" i="22"/>
  <c r="L749" i="22"/>
  <c r="M749" i="22"/>
  <c r="N749" i="22"/>
  <c r="F750" i="22"/>
  <c r="G750" i="22"/>
  <c r="H750" i="22"/>
  <c r="I750" i="22"/>
  <c r="J750" i="22"/>
  <c r="K750" i="22"/>
  <c r="L750" i="22"/>
  <c r="M750" i="22"/>
  <c r="N750" i="22"/>
  <c r="F751" i="22"/>
  <c r="G751" i="22"/>
  <c r="H751" i="22"/>
  <c r="I751" i="22"/>
  <c r="J751" i="22"/>
  <c r="K751" i="22"/>
  <c r="L751" i="22"/>
  <c r="M751" i="22"/>
  <c r="N751" i="22"/>
  <c r="F752" i="22"/>
  <c r="G752" i="22"/>
  <c r="H752" i="22"/>
  <c r="I752" i="22"/>
  <c r="J752" i="22"/>
  <c r="K752" i="22"/>
  <c r="L752" i="22"/>
  <c r="M752" i="22"/>
  <c r="N752" i="22"/>
  <c r="F753" i="22"/>
  <c r="G753" i="22"/>
  <c r="H753" i="22"/>
  <c r="I753" i="22"/>
  <c r="J753" i="22"/>
  <c r="K753" i="22"/>
  <c r="L753" i="22"/>
  <c r="M753" i="22"/>
  <c r="N753" i="22"/>
  <c r="F754" i="22"/>
  <c r="G754" i="22"/>
  <c r="H754" i="22"/>
  <c r="I754" i="22"/>
  <c r="J754" i="22"/>
  <c r="K754" i="22"/>
  <c r="L754" i="22"/>
  <c r="M754" i="22"/>
  <c r="N754" i="22"/>
  <c r="F755" i="22"/>
  <c r="G755" i="22"/>
  <c r="H755" i="22"/>
  <c r="I755" i="22"/>
  <c r="J755" i="22"/>
  <c r="K755" i="22"/>
  <c r="L755" i="22"/>
  <c r="M755" i="22"/>
  <c r="N755" i="22"/>
  <c r="F756" i="22"/>
  <c r="G756" i="22"/>
  <c r="H756" i="22"/>
  <c r="I756" i="22"/>
  <c r="J756" i="22"/>
  <c r="K756" i="22"/>
  <c r="L756" i="22"/>
  <c r="M756" i="22"/>
  <c r="N756" i="22"/>
  <c r="F757" i="22"/>
  <c r="G757" i="22"/>
  <c r="H757" i="22"/>
  <c r="I757" i="22"/>
  <c r="J757" i="22"/>
  <c r="K757" i="22"/>
  <c r="L757" i="22"/>
  <c r="M757" i="22"/>
  <c r="N757" i="22"/>
  <c r="F758" i="22"/>
  <c r="G758" i="22"/>
  <c r="H758" i="22"/>
  <c r="I758" i="22"/>
  <c r="J758" i="22"/>
  <c r="K758" i="22"/>
  <c r="L758" i="22"/>
  <c r="M758" i="22"/>
  <c r="N758" i="22"/>
  <c r="F759" i="22"/>
  <c r="G759" i="22"/>
  <c r="H759" i="22"/>
  <c r="I759" i="22"/>
  <c r="J759" i="22"/>
  <c r="K759" i="22"/>
  <c r="L759" i="22"/>
  <c r="M759" i="22"/>
  <c r="N759" i="22"/>
  <c r="F760" i="22"/>
  <c r="G760" i="22"/>
  <c r="H760" i="22"/>
  <c r="I760" i="22"/>
  <c r="J760" i="22"/>
  <c r="K760" i="22"/>
  <c r="L760" i="22"/>
  <c r="M760" i="22"/>
  <c r="N760" i="22"/>
  <c r="F761" i="22"/>
  <c r="G761" i="22"/>
  <c r="H761" i="22"/>
  <c r="I761" i="22"/>
  <c r="J761" i="22"/>
  <c r="K761" i="22"/>
  <c r="L761" i="22"/>
  <c r="M761" i="22"/>
  <c r="N761" i="22"/>
  <c r="F762" i="22"/>
  <c r="G762" i="22"/>
  <c r="H762" i="22"/>
  <c r="I762" i="22"/>
  <c r="J762" i="22"/>
  <c r="K762" i="22"/>
  <c r="L762" i="22"/>
  <c r="M762" i="22"/>
  <c r="N762" i="22"/>
  <c r="F763" i="22"/>
  <c r="G763" i="22"/>
  <c r="H763" i="22"/>
  <c r="I763" i="22"/>
  <c r="J763" i="22"/>
  <c r="K763" i="22"/>
  <c r="L763" i="22"/>
  <c r="M763" i="22"/>
  <c r="N763" i="22"/>
  <c r="F764" i="22"/>
  <c r="G764" i="22"/>
  <c r="H764" i="22"/>
  <c r="I764" i="22"/>
  <c r="J764" i="22"/>
  <c r="K764" i="22"/>
  <c r="L764" i="22"/>
  <c r="M764" i="22"/>
  <c r="N764" i="22"/>
  <c r="F765" i="22"/>
  <c r="G765" i="22"/>
  <c r="H765" i="22"/>
  <c r="I765" i="22"/>
  <c r="J765" i="22"/>
  <c r="K765" i="22"/>
  <c r="L765" i="22"/>
  <c r="M765" i="22"/>
  <c r="N765" i="22"/>
  <c r="F766" i="22"/>
  <c r="G766" i="22"/>
  <c r="H766" i="22"/>
  <c r="I766" i="22"/>
  <c r="J766" i="22"/>
  <c r="K766" i="22"/>
  <c r="L766" i="22"/>
  <c r="M766" i="22"/>
  <c r="N766" i="22"/>
  <c r="F767" i="22"/>
  <c r="G767" i="22"/>
  <c r="H767" i="22"/>
  <c r="I767" i="22"/>
  <c r="J767" i="22"/>
  <c r="K767" i="22"/>
  <c r="L767" i="22"/>
  <c r="M767" i="22"/>
  <c r="N767" i="22"/>
  <c r="F768" i="22"/>
  <c r="G768" i="22"/>
  <c r="H768" i="22"/>
  <c r="I768" i="22"/>
  <c r="J768" i="22"/>
  <c r="K768" i="22"/>
  <c r="L768" i="22"/>
  <c r="M768" i="22"/>
  <c r="N768" i="22"/>
  <c r="F769" i="22"/>
  <c r="G769" i="22"/>
  <c r="H769" i="22"/>
  <c r="I769" i="22"/>
  <c r="J769" i="22"/>
  <c r="K769" i="22"/>
  <c r="L769" i="22"/>
  <c r="M769" i="22"/>
  <c r="N769" i="22"/>
  <c r="F770" i="22"/>
  <c r="G770" i="22"/>
  <c r="H770" i="22"/>
  <c r="I770" i="22"/>
  <c r="J770" i="22"/>
  <c r="K770" i="22"/>
  <c r="L770" i="22"/>
  <c r="M770" i="22"/>
  <c r="N770" i="22"/>
  <c r="F771" i="22"/>
  <c r="G771" i="22"/>
  <c r="H771" i="22"/>
  <c r="I771" i="22"/>
  <c r="J771" i="22"/>
  <c r="K771" i="22"/>
  <c r="L771" i="22"/>
  <c r="M771" i="22"/>
  <c r="N771" i="22"/>
  <c r="F772" i="22"/>
  <c r="G772" i="22"/>
  <c r="H772" i="22"/>
  <c r="I772" i="22"/>
  <c r="J772" i="22"/>
  <c r="K772" i="22"/>
  <c r="L772" i="22"/>
  <c r="M772" i="22"/>
  <c r="N772" i="22"/>
  <c r="F773" i="22"/>
  <c r="G773" i="22"/>
  <c r="H773" i="22"/>
  <c r="I773" i="22"/>
  <c r="J773" i="22"/>
  <c r="K773" i="22"/>
  <c r="L773" i="22"/>
  <c r="M773" i="22"/>
  <c r="N773" i="22"/>
  <c r="F774" i="22"/>
  <c r="G774" i="22"/>
  <c r="H774" i="22"/>
  <c r="I774" i="22"/>
  <c r="J774" i="22"/>
  <c r="K774" i="22"/>
  <c r="L774" i="22"/>
  <c r="M774" i="22"/>
  <c r="N774" i="22"/>
  <c r="F775" i="22"/>
  <c r="G775" i="22"/>
  <c r="H775" i="22"/>
  <c r="I775" i="22"/>
  <c r="J775" i="22"/>
  <c r="K775" i="22"/>
  <c r="L775" i="22"/>
  <c r="M775" i="22"/>
  <c r="N775" i="22"/>
  <c r="F776" i="22"/>
  <c r="G776" i="22"/>
  <c r="H776" i="22"/>
  <c r="I776" i="22"/>
  <c r="J776" i="22"/>
  <c r="K776" i="22"/>
  <c r="L776" i="22"/>
  <c r="M776" i="22"/>
  <c r="N776" i="22"/>
  <c r="F777" i="22"/>
  <c r="G777" i="22"/>
  <c r="H777" i="22"/>
  <c r="I777" i="22"/>
  <c r="J777" i="22"/>
  <c r="K777" i="22"/>
  <c r="L777" i="22"/>
  <c r="M777" i="22"/>
  <c r="N777" i="22"/>
  <c r="F778" i="22"/>
  <c r="G778" i="22"/>
  <c r="H778" i="22"/>
  <c r="I778" i="22"/>
  <c r="J778" i="22"/>
  <c r="K778" i="22"/>
  <c r="L778" i="22"/>
  <c r="M778" i="22"/>
  <c r="N778" i="22"/>
  <c r="F779" i="22"/>
  <c r="G779" i="22"/>
  <c r="H779" i="22"/>
  <c r="I779" i="22"/>
  <c r="J779" i="22"/>
  <c r="K779" i="22"/>
  <c r="L779" i="22"/>
  <c r="M779" i="22"/>
  <c r="N779" i="22"/>
  <c r="F780" i="22"/>
  <c r="G780" i="22"/>
  <c r="H780" i="22"/>
  <c r="I780" i="22"/>
  <c r="J780" i="22"/>
  <c r="K780" i="22"/>
  <c r="L780" i="22"/>
  <c r="M780" i="22"/>
  <c r="N780" i="22"/>
  <c r="F781" i="22"/>
  <c r="G781" i="22"/>
  <c r="H781" i="22"/>
  <c r="I781" i="22"/>
  <c r="J781" i="22"/>
  <c r="K781" i="22"/>
  <c r="L781" i="22"/>
  <c r="M781" i="22"/>
  <c r="N781" i="22"/>
  <c r="F782" i="22"/>
  <c r="G782" i="22"/>
  <c r="H782" i="22"/>
  <c r="I782" i="22"/>
  <c r="J782" i="22"/>
  <c r="K782" i="22"/>
  <c r="L782" i="22"/>
  <c r="M782" i="22"/>
  <c r="N782" i="22"/>
  <c r="F783" i="22"/>
  <c r="G783" i="22"/>
  <c r="H783" i="22"/>
  <c r="I783" i="22"/>
  <c r="J783" i="22"/>
  <c r="K783" i="22"/>
  <c r="L783" i="22"/>
  <c r="M783" i="22"/>
  <c r="N783" i="22"/>
  <c r="F784" i="22"/>
  <c r="G784" i="22"/>
  <c r="H784" i="22"/>
  <c r="I784" i="22"/>
  <c r="J784" i="22"/>
  <c r="K784" i="22"/>
  <c r="L784" i="22"/>
  <c r="M784" i="22"/>
  <c r="N784" i="22"/>
  <c r="F785" i="22"/>
  <c r="G785" i="22"/>
  <c r="H785" i="22"/>
  <c r="I785" i="22"/>
  <c r="J785" i="22"/>
  <c r="K785" i="22"/>
  <c r="L785" i="22"/>
  <c r="M785" i="22"/>
  <c r="N785" i="22"/>
  <c r="F786" i="22"/>
  <c r="G786" i="22"/>
  <c r="H786" i="22"/>
  <c r="I786" i="22"/>
  <c r="J786" i="22"/>
  <c r="K786" i="22"/>
  <c r="L786" i="22"/>
  <c r="M786" i="22"/>
  <c r="N786" i="22"/>
  <c r="F787" i="22"/>
  <c r="G787" i="22"/>
  <c r="H787" i="22"/>
  <c r="I787" i="22"/>
  <c r="J787" i="22"/>
  <c r="K787" i="22"/>
  <c r="L787" i="22"/>
  <c r="M787" i="22"/>
  <c r="N787" i="22"/>
  <c r="F788" i="22"/>
  <c r="G788" i="22"/>
  <c r="H788" i="22"/>
  <c r="I788" i="22"/>
  <c r="J788" i="22"/>
  <c r="K788" i="22"/>
  <c r="L788" i="22"/>
  <c r="M788" i="22"/>
  <c r="N788" i="22"/>
  <c r="F789" i="22"/>
  <c r="G789" i="22"/>
  <c r="H789" i="22"/>
  <c r="I789" i="22"/>
  <c r="J789" i="22"/>
  <c r="K789" i="22"/>
  <c r="L789" i="22"/>
  <c r="M789" i="22"/>
  <c r="N789" i="22"/>
  <c r="F790" i="22"/>
  <c r="G790" i="22"/>
  <c r="H790" i="22"/>
  <c r="I790" i="22"/>
  <c r="J790" i="22"/>
  <c r="K790" i="22"/>
  <c r="L790" i="22"/>
  <c r="M790" i="22"/>
  <c r="N790" i="22"/>
  <c r="F791" i="22"/>
  <c r="G791" i="22"/>
  <c r="H791" i="22"/>
  <c r="I791" i="22"/>
  <c r="J791" i="22"/>
  <c r="K791" i="22"/>
  <c r="L791" i="22"/>
  <c r="M791" i="22"/>
  <c r="N791" i="22"/>
  <c r="F792" i="22"/>
  <c r="G792" i="22"/>
  <c r="H792" i="22"/>
  <c r="I792" i="22"/>
  <c r="J792" i="22"/>
  <c r="K792" i="22"/>
  <c r="L792" i="22"/>
  <c r="M792" i="22"/>
  <c r="N792" i="22"/>
  <c r="F793" i="22"/>
  <c r="G793" i="22"/>
  <c r="H793" i="22"/>
  <c r="I793" i="22"/>
  <c r="J793" i="22"/>
  <c r="K793" i="22"/>
  <c r="L793" i="22"/>
  <c r="M793" i="22"/>
  <c r="N793" i="22"/>
  <c r="F794" i="22"/>
  <c r="G794" i="22"/>
  <c r="H794" i="22"/>
  <c r="I794" i="22"/>
  <c r="J794" i="22"/>
  <c r="K794" i="22"/>
  <c r="L794" i="22"/>
  <c r="M794" i="22"/>
  <c r="N794" i="22"/>
  <c r="F795" i="22"/>
  <c r="G795" i="22"/>
  <c r="H795" i="22"/>
  <c r="I795" i="22"/>
  <c r="J795" i="22"/>
  <c r="K795" i="22"/>
  <c r="L795" i="22"/>
  <c r="M795" i="22"/>
  <c r="N795" i="22"/>
  <c r="F796" i="22"/>
  <c r="G796" i="22"/>
  <c r="H796" i="22"/>
  <c r="I796" i="22"/>
  <c r="J796" i="22"/>
  <c r="K796" i="22"/>
  <c r="L796" i="22"/>
  <c r="M796" i="22"/>
  <c r="N796" i="22"/>
  <c r="F797" i="22"/>
  <c r="G797" i="22"/>
  <c r="H797" i="22"/>
  <c r="I797" i="22"/>
  <c r="J797" i="22"/>
  <c r="K797" i="22"/>
  <c r="L797" i="22"/>
  <c r="M797" i="22"/>
  <c r="N797" i="22"/>
  <c r="F798" i="22"/>
  <c r="G798" i="22"/>
  <c r="H798" i="22"/>
  <c r="I798" i="22"/>
  <c r="J798" i="22"/>
  <c r="K798" i="22"/>
  <c r="L798" i="22"/>
  <c r="M798" i="22"/>
  <c r="N798" i="22"/>
  <c r="F799" i="22"/>
  <c r="G799" i="22"/>
  <c r="H799" i="22"/>
  <c r="I799" i="22"/>
  <c r="J799" i="22"/>
  <c r="K799" i="22"/>
  <c r="L799" i="22"/>
  <c r="M799" i="22"/>
  <c r="N799" i="22"/>
  <c r="F800" i="22"/>
  <c r="G800" i="22"/>
  <c r="H800" i="22"/>
  <c r="I800" i="22"/>
  <c r="J800" i="22"/>
  <c r="K800" i="22"/>
  <c r="L800" i="22"/>
  <c r="M800" i="22"/>
  <c r="N800" i="22"/>
  <c r="F801" i="22"/>
  <c r="G801" i="22"/>
  <c r="H801" i="22"/>
  <c r="I801" i="22"/>
  <c r="J801" i="22"/>
  <c r="K801" i="22"/>
  <c r="L801" i="22"/>
  <c r="M801" i="22"/>
  <c r="N801" i="22"/>
  <c r="F802" i="22"/>
  <c r="G802" i="22"/>
  <c r="H802" i="22"/>
  <c r="I802" i="22"/>
  <c r="J802" i="22"/>
  <c r="K802" i="22"/>
  <c r="L802" i="22"/>
  <c r="M802" i="22"/>
  <c r="N802" i="22"/>
  <c r="F803" i="22"/>
  <c r="G803" i="22"/>
  <c r="H803" i="22"/>
  <c r="I803" i="22"/>
  <c r="J803" i="22"/>
  <c r="K803" i="22"/>
  <c r="L803" i="22"/>
  <c r="M803" i="22"/>
  <c r="N803" i="22"/>
  <c r="F804" i="22"/>
  <c r="G804" i="22"/>
  <c r="H804" i="22"/>
  <c r="I804" i="22"/>
  <c r="J804" i="22"/>
  <c r="K804" i="22"/>
  <c r="L804" i="22"/>
  <c r="M804" i="22"/>
  <c r="N804" i="22"/>
  <c r="F805" i="22"/>
  <c r="G805" i="22"/>
  <c r="H805" i="22"/>
  <c r="I805" i="22"/>
  <c r="J805" i="22"/>
  <c r="K805" i="22"/>
  <c r="L805" i="22"/>
  <c r="M805" i="22"/>
  <c r="N805" i="22"/>
  <c r="F806" i="22"/>
  <c r="G806" i="22"/>
  <c r="H806" i="22"/>
  <c r="I806" i="22"/>
  <c r="J806" i="22"/>
  <c r="K806" i="22"/>
  <c r="L806" i="22"/>
  <c r="M806" i="22"/>
  <c r="N806" i="22"/>
  <c r="F807" i="22"/>
  <c r="G807" i="22"/>
  <c r="H807" i="22"/>
  <c r="I807" i="22"/>
  <c r="J807" i="22"/>
  <c r="K807" i="22"/>
  <c r="L807" i="22"/>
  <c r="M807" i="22"/>
  <c r="N807" i="22"/>
  <c r="F808" i="22"/>
  <c r="G808" i="22"/>
  <c r="H808" i="22"/>
  <c r="I808" i="22"/>
  <c r="J808" i="22"/>
  <c r="K808" i="22"/>
  <c r="L808" i="22"/>
  <c r="M808" i="22"/>
  <c r="N808" i="22"/>
  <c r="F809" i="22"/>
  <c r="G809" i="22"/>
  <c r="H809" i="22"/>
  <c r="I809" i="22"/>
  <c r="J809" i="22"/>
  <c r="K809" i="22"/>
  <c r="L809" i="22"/>
  <c r="M809" i="22"/>
  <c r="N809" i="22"/>
  <c r="F810" i="22"/>
  <c r="G810" i="22"/>
  <c r="H810" i="22"/>
  <c r="I810" i="22"/>
  <c r="J810" i="22"/>
  <c r="K810" i="22"/>
  <c r="L810" i="22"/>
  <c r="M810" i="22"/>
  <c r="N810" i="22"/>
  <c r="F811" i="22"/>
  <c r="G811" i="22"/>
  <c r="H811" i="22"/>
  <c r="I811" i="22"/>
  <c r="J811" i="22"/>
  <c r="K811" i="22"/>
  <c r="L811" i="22"/>
  <c r="M811" i="22"/>
  <c r="N811" i="22"/>
  <c r="F812" i="22"/>
  <c r="G812" i="22"/>
  <c r="H812" i="22"/>
  <c r="I812" i="22"/>
  <c r="J812" i="22"/>
  <c r="K812" i="22"/>
  <c r="L812" i="22"/>
  <c r="M812" i="22"/>
  <c r="N812" i="22"/>
  <c r="F813" i="22"/>
  <c r="G813" i="22"/>
  <c r="H813" i="22"/>
  <c r="I813" i="22"/>
  <c r="J813" i="22"/>
  <c r="K813" i="22"/>
  <c r="L813" i="22"/>
  <c r="M813" i="22"/>
  <c r="N813" i="22"/>
  <c r="F814" i="22"/>
  <c r="G814" i="22"/>
  <c r="H814" i="22"/>
  <c r="I814" i="22"/>
  <c r="J814" i="22"/>
  <c r="K814" i="22"/>
  <c r="L814" i="22"/>
  <c r="M814" i="22"/>
  <c r="N814" i="22"/>
  <c r="F815" i="22"/>
  <c r="G815" i="22"/>
  <c r="H815" i="22"/>
  <c r="I815" i="22"/>
  <c r="J815" i="22"/>
  <c r="K815" i="22"/>
  <c r="L815" i="22"/>
  <c r="M815" i="22"/>
  <c r="N815" i="22"/>
  <c r="F816" i="22"/>
  <c r="G816" i="22"/>
  <c r="H816" i="22"/>
  <c r="I816" i="22"/>
  <c r="J816" i="22"/>
  <c r="K816" i="22"/>
  <c r="L816" i="22"/>
  <c r="M816" i="22"/>
  <c r="N816" i="22"/>
  <c r="F817" i="22"/>
  <c r="G817" i="22"/>
  <c r="H817" i="22"/>
  <c r="I817" i="22"/>
  <c r="J817" i="22"/>
  <c r="K817" i="22"/>
  <c r="L817" i="22"/>
  <c r="M817" i="22"/>
  <c r="N817" i="22"/>
  <c r="F818" i="22"/>
  <c r="G818" i="22"/>
  <c r="H818" i="22"/>
  <c r="I818" i="22"/>
  <c r="J818" i="22"/>
  <c r="K818" i="22"/>
  <c r="L818" i="22"/>
  <c r="M818" i="22"/>
  <c r="N818" i="22"/>
  <c r="F819" i="22"/>
  <c r="G819" i="22"/>
  <c r="H819" i="22"/>
  <c r="I819" i="22"/>
  <c r="J819" i="22"/>
  <c r="K819" i="22"/>
  <c r="L819" i="22"/>
  <c r="M819" i="22"/>
  <c r="N819" i="22"/>
  <c r="F820" i="22"/>
  <c r="G820" i="22"/>
  <c r="H820" i="22"/>
  <c r="I820" i="22"/>
  <c r="J820" i="22"/>
  <c r="K820" i="22"/>
  <c r="L820" i="22"/>
  <c r="M820" i="22"/>
  <c r="N820" i="22"/>
  <c r="F821" i="22"/>
  <c r="G821" i="22"/>
  <c r="H821" i="22"/>
  <c r="I821" i="22"/>
  <c r="J821" i="22"/>
  <c r="K821" i="22"/>
  <c r="L821" i="22"/>
  <c r="M821" i="22"/>
  <c r="N821" i="22"/>
  <c r="F822" i="22"/>
  <c r="G822" i="22"/>
  <c r="H822" i="22"/>
  <c r="I822" i="22"/>
  <c r="J822" i="22"/>
  <c r="K822" i="22"/>
  <c r="L822" i="22"/>
  <c r="M822" i="22"/>
  <c r="N822" i="22"/>
  <c r="F823" i="22"/>
  <c r="G823" i="22"/>
  <c r="H823" i="22"/>
  <c r="I823" i="22"/>
  <c r="J823" i="22"/>
  <c r="K823" i="22"/>
  <c r="L823" i="22"/>
  <c r="M823" i="22"/>
  <c r="N823" i="22"/>
  <c r="F824" i="22"/>
  <c r="G824" i="22"/>
  <c r="H824" i="22"/>
  <c r="I824" i="22"/>
  <c r="J824" i="22"/>
  <c r="K824" i="22"/>
  <c r="L824" i="22"/>
  <c r="M824" i="22"/>
  <c r="N824" i="22"/>
  <c r="F825" i="22"/>
  <c r="G825" i="22"/>
  <c r="H825" i="22"/>
  <c r="I825" i="22"/>
  <c r="J825" i="22"/>
  <c r="K825" i="22"/>
  <c r="L825" i="22"/>
  <c r="M825" i="22"/>
  <c r="N825" i="22"/>
  <c r="F826" i="22"/>
  <c r="G826" i="22"/>
  <c r="H826" i="22"/>
  <c r="I826" i="22"/>
  <c r="J826" i="22"/>
  <c r="K826" i="22"/>
  <c r="L826" i="22"/>
  <c r="M826" i="22"/>
  <c r="N826" i="22"/>
  <c r="F827" i="22"/>
  <c r="G827" i="22"/>
  <c r="H827" i="22"/>
  <c r="I827" i="22"/>
  <c r="J827" i="22"/>
  <c r="K827" i="22"/>
  <c r="L827" i="22"/>
  <c r="M827" i="22"/>
  <c r="N827" i="22"/>
  <c r="F828" i="22"/>
  <c r="G828" i="22"/>
  <c r="H828" i="22"/>
  <c r="I828" i="22"/>
  <c r="J828" i="22"/>
  <c r="K828" i="22"/>
  <c r="L828" i="22"/>
  <c r="M828" i="22"/>
  <c r="N828" i="22"/>
  <c r="F829" i="22"/>
  <c r="G829" i="22"/>
  <c r="H829" i="22"/>
  <c r="I829" i="22"/>
  <c r="J829" i="22"/>
  <c r="K829" i="22"/>
  <c r="L829" i="22"/>
  <c r="M829" i="22"/>
  <c r="N829" i="22"/>
  <c r="F830" i="22"/>
  <c r="G830" i="22"/>
  <c r="H830" i="22"/>
  <c r="I830" i="22"/>
  <c r="J830" i="22"/>
  <c r="K830" i="22"/>
  <c r="L830" i="22"/>
  <c r="M830" i="22"/>
  <c r="N830" i="22"/>
  <c r="F831" i="22"/>
  <c r="G831" i="22"/>
  <c r="H831" i="22"/>
  <c r="I831" i="22"/>
  <c r="J831" i="22"/>
  <c r="K831" i="22"/>
  <c r="L831" i="22"/>
  <c r="M831" i="22"/>
  <c r="N831" i="22"/>
  <c r="F832" i="22"/>
  <c r="G832" i="22"/>
  <c r="H832" i="22"/>
  <c r="I832" i="22"/>
  <c r="J832" i="22"/>
  <c r="K832" i="22"/>
  <c r="L832" i="22"/>
  <c r="M832" i="22"/>
  <c r="N832" i="22"/>
  <c r="F833" i="22"/>
  <c r="G833" i="22"/>
  <c r="H833" i="22"/>
  <c r="I833" i="22"/>
  <c r="J833" i="22"/>
  <c r="K833" i="22"/>
  <c r="L833" i="22"/>
  <c r="M833" i="22"/>
  <c r="N833" i="22"/>
  <c r="F834" i="22"/>
  <c r="G834" i="22"/>
  <c r="H834" i="22"/>
  <c r="I834" i="22"/>
  <c r="J834" i="22"/>
  <c r="K834" i="22"/>
  <c r="L834" i="22"/>
  <c r="M834" i="22"/>
  <c r="N834" i="22"/>
  <c r="F835" i="22"/>
  <c r="G835" i="22"/>
  <c r="H835" i="22"/>
  <c r="I835" i="22"/>
  <c r="J835" i="22"/>
  <c r="K835" i="22"/>
  <c r="L835" i="22"/>
  <c r="M835" i="22"/>
  <c r="N835" i="22"/>
  <c r="F836" i="22"/>
  <c r="G836" i="22"/>
  <c r="H836" i="22"/>
  <c r="I836" i="22"/>
  <c r="J836" i="22"/>
  <c r="K836" i="22"/>
  <c r="L836" i="22"/>
  <c r="M836" i="22"/>
  <c r="N836" i="22"/>
  <c r="F837" i="22"/>
  <c r="G837" i="22"/>
  <c r="H837" i="22"/>
  <c r="I837" i="22"/>
  <c r="J837" i="22"/>
  <c r="K837" i="22"/>
  <c r="L837" i="22"/>
  <c r="M837" i="22"/>
  <c r="N837" i="22"/>
  <c r="F838" i="22"/>
  <c r="G838" i="22"/>
  <c r="H838" i="22"/>
  <c r="I838" i="22"/>
  <c r="J838" i="22"/>
  <c r="K838" i="22"/>
  <c r="L838" i="22"/>
  <c r="M838" i="22"/>
  <c r="N838" i="22"/>
  <c r="F839" i="22"/>
  <c r="G839" i="22"/>
  <c r="H839" i="22"/>
  <c r="I839" i="22"/>
  <c r="J839" i="22"/>
  <c r="K839" i="22"/>
  <c r="L839" i="22"/>
  <c r="M839" i="22"/>
  <c r="N839" i="22"/>
  <c r="F840" i="22"/>
  <c r="G840" i="22"/>
  <c r="H840" i="22"/>
  <c r="I840" i="22"/>
  <c r="J840" i="22"/>
  <c r="K840" i="22"/>
  <c r="L840" i="22"/>
  <c r="M840" i="22"/>
  <c r="N840" i="22"/>
  <c r="F841" i="22"/>
  <c r="G841" i="22"/>
  <c r="H841" i="22"/>
  <c r="I841" i="22"/>
  <c r="J841" i="22"/>
  <c r="K841" i="22"/>
  <c r="L841" i="22"/>
  <c r="M841" i="22"/>
  <c r="N841" i="22"/>
  <c r="F842" i="22"/>
  <c r="G842" i="22"/>
  <c r="H842" i="22"/>
  <c r="I842" i="22"/>
  <c r="J842" i="22"/>
  <c r="K842" i="22"/>
  <c r="L842" i="22"/>
  <c r="M842" i="22"/>
  <c r="N842" i="22"/>
  <c r="F843" i="22"/>
  <c r="G843" i="22"/>
  <c r="H843" i="22"/>
  <c r="I843" i="22"/>
  <c r="J843" i="22"/>
  <c r="K843" i="22"/>
  <c r="L843" i="22"/>
  <c r="M843" i="22"/>
  <c r="N843" i="22"/>
  <c r="F844" i="22"/>
  <c r="G844" i="22"/>
  <c r="H844" i="22"/>
  <c r="I844" i="22"/>
  <c r="J844" i="22"/>
  <c r="K844" i="22"/>
  <c r="L844" i="22"/>
  <c r="M844" i="22"/>
  <c r="N844" i="22"/>
  <c r="F845" i="22"/>
  <c r="G845" i="22"/>
  <c r="H845" i="22"/>
  <c r="I845" i="22"/>
  <c r="J845" i="22"/>
  <c r="K845" i="22"/>
  <c r="L845" i="22"/>
  <c r="M845" i="22"/>
  <c r="N845" i="22"/>
  <c r="F846" i="22"/>
  <c r="G846" i="22"/>
  <c r="H846" i="22"/>
  <c r="I846" i="22"/>
  <c r="J846" i="22"/>
  <c r="K846" i="22"/>
  <c r="L846" i="22"/>
  <c r="M846" i="22"/>
  <c r="N846" i="22"/>
  <c r="F847" i="22"/>
  <c r="G847" i="22"/>
  <c r="H847" i="22"/>
  <c r="I847" i="22"/>
  <c r="J847" i="22"/>
  <c r="K847" i="22"/>
  <c r="L847" i="22"/>
  <c r="M847" i="22"/>
  <c r="N847" i="22"/>
  <c r="F848" i="22"/>
  <c r="G848" i="22"/>
  <c r="H848" i="22"/>
  <c r="I848" i="22"/>
  <c r="J848" i="22"/>
  <c r="K848" i="22"/>
  <c r="L848" i="22"/>
  <c r="M848" i="22"/>
  <c r="N848" i="22"/>
  <c r="F849" i="22"/>
  <c r="G849" i="22"/>
  <c r="H849" i="22"/>
  <c r="I849" i="22"/>
  <c r="J849" i="22"/>
  <c r="K849" i="22"/>
  <c r="L849" i="22"/>
  <c r="M849" i="22"/>
  <c r="N849" i="22"/>
  <c r="F850" i="22"/>
  <c r="G850" i="22"/>
  <c r="H850" i="22"/>
  <c r="I850" i="22"/>
  <c r="J850" i="22"/>
  <c r="K850" i="22"/>
  <c r="L850" i="22"/>
  <c r="M850" i="22"/>
  <c r="N850" i="22"/>
  <c r="F851" i="22"/>
  <c r="G851" i="22"/>
  <c r="H851" i="22"/>
  <c r="I851" i="22"/>
  <c r="J851" i="22"/>
  <c r="K851" i="22"/>
  <c r="L851" i="22"/>
  <c r="M851" i="22"/>
  <c r="N851" i="22"/>
  <c r="F852" i="22"/>
  <c r="G852" i="22"/>
  <c r="H852" i="22"/>
  <c r="I852" i="22"/>
  <c r="J852" i="22"/>
  <c r="K852" i="22"/>
  <c r="L852" i="22"/>
  <c r="M852" i="22"/>
  <c r="N852" i="22"/>
  <c r="F853" i="22"/>
  <c r="G853" i="22"/>
  <c r="H853" i="22"/>
  <c r="I853" i="22"/>
  <c r="J853" i="22"/>
  <c r="K853" i="22"/>
  <c r="L853" i="22"/>
  <c r="M853" i="22"/>
  <c r="N853" i="22"/>
  <c r="F854" i="22"/>
  <c r="G854" i="22"/>
  <c r="H854" i="22"/>
  <c r="I854" i="22"/>
  <c r="J854" i="22"/>
  <c r="K854" i="22"/>
  <c r="L854" i="22"/>
  <c r="M854" i="22"/>
  <c r="N854" i="22"/>
  <c r="F855" i="22"/>
  <c r="G855" i="22"/>
  <c r="H855" i="22"/>
  <c r="I855" i="22"/>
  <c r="J855" i="22"/>
  <c r="K855" i="22"/>
  <c r="L855" i="22"/>
  <c r="M855" i="22"/>
  <c r="N855" i="22"/>
  <c r="F856" i="22"/>
  <c r="G856" i="22"/>
  <c r="H856" i="22"/>
  <c r="I856" i="22"/>
  <c r="J856" i="22"/>
  <c r="K856" i="22"/>
  <c r="L856" i="22"/>
  <c r="M856" i="22"/>
  <c r="N856" i="22"/>
  <c r="F857" i="22"/>
  <c r="G857" i="22"/>
  <c r="H857" i="22"/>
  <c r="I857" i="22"/>
  <c r="J857" i="22"/>
  <c r="K857" i="22"/>
  <c r="L857" i="22"/>
  <c r="M857" i="22"/>
  <c r="N857" i="22"/>
  <c r="F858" i="22"/>
  <c r="G858" i="22"/>
  <c r="H858" i="22"/>
  <c r="I858" i="22"/>
  <c r="J858" i="22"/>
  <c r="K858" i="22"/>
  <c r="L858" i="22"/>
  <c r="M858" i="22"/>
  <c r="N858" i="22"/>
  <c r="F859" i="22"/>
  <c r="G859" i="22"/>
  <c r="H859" i="22"/>
  <c r="I859" i="22"/>
  <c r="J859" i="22"/>
  <c r="K859" i="22"/>
  <c r="L859" i="22"/>
  <c r="M859" i="22"/>
  <c r="N859" i="22"/>
  <c r="F860" i="22"/>
  <c r="G860" i="22"/>
  <c r="H860" i="22"/>
  <c r="I860" i="22"/>
  <c r="J860" i="22"/>
  <c r="K860" i="22"/>
  <c r="L860" i="22"/>
  <c r="M860" i="22"/>
  <c r="N860" i="22"/>
  <c r="F861" i="22"/>
  <c r="G861" i="22"/>
  <c r="H861" i="22"/>
  <c r="I861" i="22"/>
  <c r="J861" i="22"/>
  <c r="K861" i="22"/>
  <c r="L861" i="22"/>
  <c r="M861" i="22"/>
  <c r="N861" i="22"/>
  <c r="F862" i="22"/>
  <c r="G862" i="22"/>
  <c r="H862" i="22"/>
  <c r="I862" i="22"/>
  <c r="J862" i="22"/>
  <c r="K862" i="22"/>
  <c r="L862" i="22"/>
  <c r="M862" i="22"/>
  <c r="N862" i="22"/>
  <c r="F863" i="22"/>
  <c r="G863" i="22"/>
  <c r="H863" i="22"/>
  <c r="I863" i="22"/>
  <c r="J863" i="22"/>
  <c r="K863" i="22"/>
  <c r="L863" i="22"/>
  <c r="M863" i="22"/>
  <c r="N863" i="22"/>
  <c r="F864" i="22"/>
  <c r="G864" i="22"/>
  <c r="H864" i="22"/>
  <c r="I864" i="22"/>
  <c r="J864" i="22"/>
  <c r="K864" i="22"/>
  <c r="L864" i="22"/>
  <c r="M864" i="22"/>
  <c r="N864" i="22"/>
  <c r="F865" i="22"/>
  <c r="G865" i="22"/>
  <c r="H865" i="22"/>
  <c r="I865" i="22"/>
  <c r="J865" i="22"/>
  <c r="K865" i="22"/>
  <c r="L865" i="22"/>
  <c r="M865" i="22"/>
  <c r="N865" i="22"/>
  <c r="F866" i="22"/>
  <c r="G866" i="22"/>
  <c r="H866" i="22"/>
  <c r="I866" i="22"/>
  <c r="J866" i="22"/>
  <c r="K866" i="22"/>
  <c r="L866" i="22"/>
  <c r="M866" i="22"/>
  <c r="N866" i="22"/>
  <c r="F867" i="22"/>
  <c r="G867" i="22"/>
  <c r="H867" i="22"/>
  <c r="I867" i="22"/>
  <c r="J867" i="22"/>
  <c r="K867" i="22"/>
  <c r="L867" i="22"/>
  <c r="M867" i="22"/>
  <c r="N867" i="22"/>
  <c r="F868" i="22"/>
  <c r="G868" i="22"/>
  <c r="H868" i="22"/>
  <c r="I868" i="22"/>
  <c r="J868" i="22"/>
  <c r="K868" i="22"/>
  <c r="L868" i="22"/>
  <c r="M868" i="22"/>
  <c r="N868" i="22"/>
  <c r="F869" i="22"/>
  <c r="G869" i="22"/>
  <c r="H869" i="22"/>
  <c r="I869" i="22"/>
  <c r="J869" i="22"/>
  <c r="K869" i="22"/>
  <c r="L869" i="22"/>
  <c r="M869" i="22"/>
  <c r="N869" i="22"/>
  <c r="F870" i="22"/>
  <c r="G870" i="22"/>
  <c r="H870" i="22"/>
  <c r="I870" i="22"/>
  <c r="J870" i="22"/>
  <c r="K870" i="22"/>
  <c r="L870" i="22"/>
  <c r="M870" i="22"/>
  <c r="N870" i="22"/>
  <c r="F871" i="22"/>
  <c r="G871" i="22"/>
  <c r="H871" i="22"/>
  <c r="I871" i="22"/>
  <c r="J871" i="22"/>
  <c r="K871" i="22"/>
  <c r="L871" i="22"/>
  <c r="M871" i="22"/>
  <c r="N871" i="22"/>
  <c r="F872" i="22"/>
  <c r="G872" i="22"/>
  <c r="H872" i="22"/>
  <c r="I872" i="22"/>
  <c r="J872" i="22"/>
  <c r="K872" i="22"/>
  <c r="L872" i="22"/>
  <c r="M872" i="22"/>
  <c r="N872" i="22"/>
  <c r="F873" i="22"/>
  <c r="G873" i="22"/>
  <c r="H873" i="22"/>
  <c r="I873" i="22"/>
  <c r="J873" i="22"/>
  <c r="K873" i="22"/>
  <c r="L873" i="22"/>
  <c r="M873" i="22"/>
  <c r="N873" i="22"/>
  <c r="F874" i="22"/>
  <c r="G874" i="22"/>
  <c r="H874" i="22"/>
  <c r="I874" i="22"/>
  <c r="J874" i="22"/>
  <c r="K874" i="22"/>
  <c r="L874" i="22"/>
  <c r="M874" i="22"/>
  <c r="N874" i="22"/>
  <c r="F875" i="22"/>
  <c r="G875" i="22"/>
  <c r="H875" i="22"/>
  <c r="I875" i="22"/>
  <c r="J875" i="22"/>
  <c r="K875" i="22"/>
  <c r="L875" i="22"/>
  <c r="M875" i="22"/>
  <c r="N875" i="22"/>
  <c r="F876" i="22"/>
  <c r="G876" i="22"/>
  <c r="H876" i="22"/>
  <c r="I876" i="22"/>
  <c r="J876" i="22"/>
  <c r="K876" i="22"/>
  <c r="L876" i="22"/>
  <c r="M876" i="22"/>
  <c r="N876" i="22"/>
  <c r="F877" i="22"/>
  <c r="G877" i="22"/>
  <c r="H877" i="22"/>
  <c r="I877" i="22"/>
  <c r="J877" i="22"/>
  <c r="K877" i="22"/>
  <c r="L877" i="22"/>
  <c r="M877" i="22"/>
  <c r="N877" i="22"/>
  <c r="F878" i="22"/>
  <c r="G878" i="22"/>
  <c r="H878" i="22"/>
  <c r="I878" i="22"/>
  <c r="J878" i="22"/>
  <c r="K878" i="22"/>
  <c r="L878" i="22"/>
  <c r="M878" i="22"/>
  <c r="N878" i="22"/>
  <c r="F879" i="22"/>
  <c r="G879" i="22"/>
  <c r="H879" i="22"/>
  <c r="I879" i="22"/>
  <c r="J879" i="22"/>
  <c r="K879" i="22"/>
  <c r="L879" i="22"/>
  <c r="M879" i="22"/>
  <c r="N879" i="22"/>
  <c r="F880" i="22"/>
  <c r="G880" i="22"/>
  <c r="H880" i="22"/>
  <c r="I880" i="22"/>
  <c r="J880" i="22"/>
  <c r="K880" i="22"/>
  <c r="L880" i="22"/>
  <c r="M880" i="22"/>
  <c r="N880" i="22"/>
  <c r="F881" i="22"/>
  <c r="G881" i="22"/>
  <c r="H881" i="22"/>
  <c r="I881" i="22"/>
  <c r="J881" i="22"/>
  <c r="K881" i="22"/>
  <c r="L881" i="22"/>
  <c r="M881" i="22"/>
  <c r="N881" i="22"/>
  <c r="F882" i="22"/>
  <c r="G882" i="22"/>
  <c r="H882" i="22"/>
  <c r="I882" i="22"/>
  <c r="J882" i="22"/>
  <c r="K882" i="22"/>
  <c r="L882" i="22"/>
  <c r="M882" i="22"/>
  <c r="N882" i="22"/>
  <c r="F883" i="22"/>
  <c r="G883" i="22"/>
  <c r="H883" i="22"/>
  <c r="I883" i="22"/>
  <c r="J883" i="22"/>
  <c r="K883" i="22"/>
  <c r="L883" i="22"/>
  <c r="M883" i="22"/>
  <c r="N883" i="22"/>
  <c r="F884" i="22"/>
  <c r="G884" i="22"/>
  <c r="H884" i="22"/>
  <c r="I884" i="22"/>
  <c r="J884" i="22"/>
  <c r="K884" i="22"/>
  <c r="L884" i="22"/>
  <c r="M884" i="22"/>
  <c r="N884" i="22"/>
  <c r="F885" i="22"/>
  <c r="G885" i="22"/>
  <c r="H885" i="22"/>
  <c r="I885" i="22"/>
  <c r="J885" i="22"/>
  <c r="K885" i="22"/>
  <c r="L885" i="22"/>
  <c r="M885" i="22"/>
  <c r="N885" i="22"/>
  <c r="F886" i="22"/>
  <c r="G886" i="22"/>
  <c r="H886" i="22"/>
  <c r="I886" i="22"/>
  <c r="J886" i="22"/>
  <c r="K886" i="22"/>
  <c r="L886" i="22"/>
  <c r="M886" i="22"/>
  <c r="N886" i="22"/>
  <c r="F887" i="22"/>
  <c r="G887" i="22"/>
  <c r="H887" i="22"/>
  <c r="I887" i="22"/>
  <c r="J887" i="22"/>
  <c r="K887" i="22"/>
  <c r="L887" i="22"/>
  <c r="M887" i="22"/>
  <c r="N887" i="22"/>
  <c r="F888" i="22"/>
  <c r="G888" i="22"/>
  <c r="H888" i="22"/>
  <c r="I888" i="22"/>
  <c r="J888" i="22"/>
  <c r="K888" i="22"/>
  <c r="L888" i="22"/>
  <c r="M888" i="22"/>
  <c r="N888" i="22"/>
  <c r="F889" i="22"/>
  <c r="G889" i="22"/>
  <c r="H889" i="22"/>
  <c r="I889" i="22"/>
  <c r="J889" i="22"/>
  <c r="K889" i="22"/>
  <c r="L889" i="22"/>
  <c r="M889" i="22"/>
  <c r="N889" i="22"/>
  <c r="F890" i="22"/>
  <c r="G890" i="22"/>
  <c r="H890" i="22"/>
  <c r="I890" i="22"/>
  <c r="J890" i="22"/>
  <c r="K890" i="22"/>
  <c r="L890" i="22"/>
  <c r="M890" i="22"/>
  <c r="N890" i="22"/>
  <c r="F891" i="22"/>
  <c r="G891" i="22"/>
  <c r="H891" i="22"/>
  <c r="I891" i="22"/>
  <c r="J891" i="22"/>
  <c r="K891" i="22"/>
  <c r="L891" i="22"/>
  <c r="M891" i="22"/>
  <c r="N891" i="22"/>
  <c r="F892" i="22"/>
  <c r="G892" i="22"/>
  <c r="H892" i="22"/>
  <c r="I892" i="22"/>
  <c r="J892" i="22"/>
  <c r="K892" i="22"/>
  <c r="L892" i="22"/>
  <c r="M892" i="22"/>
  <c r="N892" i="22"/>
  <c r="F893" i="22"/>
  <c r="G893" i="22"/>
  <c r="H893" i="22"/>
  <c r="I893" i="22"/>
  <c r="J893" i="22"/>
  <c r="K893" i="22"/>
  <c r="L893" i="22"/>
  <c r="M893" i="22"/>
  <c r="N893" i="22"/>
  <c r="F894" i="22"/>
  <c r="G894" i="22"/>
  <c r="H894" i="22"/>
  <c r="I894" i="22"/>
  <c r="J894" i="22"/>
  <c r="K894" i="22"/>
  <c r="L894" i="22"/>
  <c r="M894" i="22"/>
  <c r="N894" i="22"/>
  <c r="F895" i="22"/>
  <c r="G895" i="22"/>
  <c r="H895" i="22"/>
  <c r="I895" i="22"/>
  <c r="J895" i="22"/>
  <c r="K895" i="22"/>
  <c r="L895" i="22"/>
  <c r="M895" i="22"/>
  <c r="N895" i="22"/>
  <c r="F896" i="22"/>
  <c r="G896" i="22"/>
  <c r="H896" i="22"/>
  <c r="I896" i="22"/>
  <c r="J896" i="22"/>
  <c r="K896" i="22"/>
  <c r="L896" i="22"/>
  <c r="M896" i="22"/>
  <c r="N896" i="22"/>
  <c r="F897" i="22"/>
  <c r="G897" i="22"/>
  <c r="H897" i="22"/>
  <c r="I897" i="22"/>
  <c r="J897" i="22"/>
  <c r="K897" i="22"/>
  <c r="L897" i="22"/>
  <c r="M897" i="22"/>
  <c r="N897" i="22"/>
  <c r="F898" i="22"/>
  <c r="G898" i="22"/>
  <c r="H898" i="22"/>
  <c r="I898" i="22"/>
  <c r="J898" i="22"/>
  <c r="K898" i="22"/>
  <c r="L898" i="22"/>
  <c r="M898" i="22"/>
  <c r="N898" i="22"/>
  <c r="F899" i="22"/>
  <c r="G899" i="22"/>
  <c r="H899" i="22"/>
  <c r="I899" i="22"/>
  <c r="J899" i="22"/>
  <c r="K899" i="22"/>
  <c r="L899" i="22"/>
  <c r="M899" i="22"/>
  <c r="N899" i="22"/>
  <c r="F900" i="22"/>
  <c r="G900" i="22"/>
  <c r="H900" i="22"/>
  <c r="I900" i="22"/>
  <c r="J900" i="22"/>
  <c r="K900" i="22"/>
  <c r="L900" i="22"/>
  <c r="M900" i="22"/>
  <c r="N900" i="22"/>
  <c r="F901" i="22"/>
  <c r="G901" i="22"/>
  <c r="H901" i="22"/>
  <c r="I901" i="22"/>
  <c r="J901" i="22"/>
  <c r="K901" i="22"/>
  <c r="L901" i="22"/>
  <c r="M901" i="22"/>
  <c r="N901" i="22"/>
  <c r="F902" i="22"/>
  <c r="G902" i="22"/>
  <c r="H902" i="22"/>
  <c r="I902" i="22"/>
  <c r="J902" i="22"/>
  <c r="K902" i="22"/>
  <c r="L902" i="22"/>
  <c r="M902" i="22"/>
  <c r="N902" i="22"/>
  <c r="F903" i="22"/>
  <c r="G903" i="22"/>
  <c r="H903" i="22"/>
  <c r="I903" i="22"/>
  <c r="J903" i="22"/>
  <c r="K903" i="22"/>
  <c r="L903" i="22"/>
  <c r="M903" i="22"/>
  <c r="N903" i="22"/>
  <c r="F904" i="22"/>
  <c r="G904" i="22"/>
  <c r="H904" i="22"/>
  <c r="I904" i="22"/>
  <c r="J904" i="22"/>
  <c r="K904" i="22"/>
  <c r="L904" i="22"/>
  <c r="M904" i="22"/>
  <c r="N904" i="22"/>
  <c r="F905" i="22"/>
  <c r="G905" i="22"/>
  <c r="H905" i="22"/>
  <c r="I905" i="22"/>
  <c r="J905" i="22"/>
  <c r="K905" i="22"/>
  <c r="L905" i="22"/>
  <c r="M905" i="22"/>
  <c r="N905" i="22"/>
  <c r="F906" i="22"/>
  <c r="G906" i="22"/>
  <c r="H906" i="22"/>
  <c r="I906" i="22"/>
  <c r="J906" i="22"/>
  <c r="K906" i="22"/>
  <c r="L906" i="22"/>
  <c r="M906" i="22"/>
  <c r="N906" i="22"/>
  <c r="F907" i="22"/>
  <c r="G907" i="22"/>
  <c r="H907" i="22"/>
  <c r="I907" i="22"/>
  <c r="J907" i="22"/>
  <c r="K907" i="22"/>
  <c r="L907" i="22"/>
  <c r="M907" i="22"/>
  <c r="N907" i="22"/>
  <c r="F908" i="22"/>
  <c r="G908" i="22"/>
  <c r="H908" i="22"/>
  <c r="I908" i="22"/>
  <c r="J908" i="22"/>
  <c r="K908" i="22"/>
  <c r="L908" i="22"/>
  <c r="M908" i="22"/>
  <c r="N908" i="22"/>
  <c r="F909" i="22"/>
  <c r="G909" i="22"/>
  <c r="H909" i="22"/>
  <c r="I909" i="22"/>
  <c r="J909" i="22"/>
  <c r="K909" i="22"/>
  <c r="L909" i="22"/>
  <c r="M909" i="22"/>
  <c r="N909" i="22"/>
  <c r="F910" i="22"/>
  <c r="G910" i="22"/>
  <c r="H910" i="22"/>
  <c r="I910" i="22"/>
  <c r="J910" i="22"/>
  <c r="K910" i="22"/>
  <c r="L910" i="22"/>
  <c r="M910" i="22"/>
  <c r="N910" i="22"/>
  <c r="F911" i="22"/>
  <c r="G911" i="22"/>
  <c r="H911" i="22"/>
  <c r="I911" i="22"/>
  <c r="J911" i="22"/>
  <c r="K911" i="22"/>
  <c r="L911" i="22"/>
  <c r="M911" i="22"/>
  <c r="N911" i="22"/>
  <c r="F912" i="22"/>
  <c r="G912" i="22"/>
  <c r="H912" i="22"/>
  <c r="I912" i="22"/>
  <c r="J912" i="22"/>
  <c r="K912" i="22"/>
  <c r="L912" i="22"/>
  <c r="M912" i="22"/>
  <c r="N912" i="22"/>
  <c r="F913" i="22"/>
  <c r="G913" i="22"/>
  <c r="H913" i="22"/>
  <c r="I913" i="22"/>
  <c r="J913" i="22"/>
  <c r="K913" i="22"/>
  <c r="L913" i="22"/>
  <c r="M913" i="22"/>
  <c r="N913" i="22"/>
  <c r="F914" i="22"/>
  <c r="G914" i="22"/>
  <c r="H914" i="22"/>
  <c r="I914" i="22"/>
  <c r="J914" i="22"/>
  <c r="K914" i="22"/>
  <c r="L914" i="22"/>
  <c r="M914" i="22"/>
  <c r="N914" i="22"/>
  <c r="F915" i="22"/>
  <c r="G915" i="22"/>
  <c r="H915" i="22"/>
  <c r="I915" i="22"/>
  <c r="J915" i="22"/>
  <c r="K915" i="22"/>
  <c r="L915" i="22"/>
  <c r="M915" i="22"/>
  <c r="N915" i="22"/>
  <c r="F916" i="22"/>
  <c r="G916" i="22"/>
  <c r="H916" i="22"/>
  <c r="I916" i="22"/>
  <c r="J916" i="22"/>
  <c r="K916" i="22"/>
  <c r="L916" i="22"/>
  <c r="M916" i="22"/>
  <c r="N916" i="22"/>
  <c r="F917" i="22"/>
  <c r="G917" i="22"/>
  <c r="H917" i="22"/>
  <c r="I917" i="22"/>
  <c r="J917" i="22"/>
  <c r="K917" i="22"/>
  <c r="L917" i="22"/>
  <c r="M917" i="22"/>
  <c r="N917" i="22"/>
  <c r="F918" i="22"/>
  <c r="G918" i="22"/>
  <c r="H918" i="22"/>
  <c r="I918" i="22"/>
  <c r="J918" i="22"/>
  <c r="K918" i="22"/>
  <c r="L918" i="22"/>
  <c r="M918" i="22"/>
  <c r="N918" i="22"/>
  <c r="F919" i="22"/>
  <c r="G919" i="22"/>
  <c r="H919" i="22"/>
  <c r="I919" i="22"/>
  <c r="J919" i="22"/>
  <c r="K919" i="22"/>
  <c r="L919" i="22"/>
  <c r="M919" i="22"/>
  <c r="N919" i="22"/>
  <c r="F920" i="22"/>
  <c r="G920" i="22"/>
  <c r="H920" i="22"/>
  <c r="I920" i="22"/>
  <c r="J920" i="22"/>
  <c r="K920" i="22"/>
  <c r="L920" i="22"/>
  <c r="M920" i="22"/>
  <c r="N920" i="22"/>
  <c r="F921" i="22"/>
  <c r="G921" i="22"/>
  <c r="H921" i="22"/>
  <c r="I921" i="22"/>
  <c r="J921" i="22"/>
  <c r="K921" i="22"/>
  <c r="L921" i="22"/>
  <c r="M921" i="22"/>
  <c r="N921" i="22"/>
  <c r="F922" i="22"/>
  <c r="G922" i="22"/>
  <c r="H922" i="22"/>
  <c r="I922" i="22"/>
  <c r="J922" i="22"/>
  <c r="K922" i="22"/>
  <c r="L922" i="22"/>
  <c r="M922" i="22"/>
  <c r="N922" i="22"/>
  <c r="F923" i="22"/>
  <c r="G923" i="22"/>
  <c r="H923" i="22"/>
  <c r="I923" i="22"/>
  <c r="J923" i="22"/>
  <c r="K923" i="22"/>
  <c r="L923" i="22"/>
  <c r="M923" i="22"/>
  <c r="N923" i="22"/>
  <c r="F924" i="22"/>
  <c r="G924" i="22"/>
  <c r="H924" i="22"/>
  <c r="I924" i="22"/>
  <c r="J924" i="22"/>
  <c r="K924" i="22"/>
  <c r="L924" i="22"/>
  <c r="M924" i="22"/>
  <c r="N924" i="22"/>
  <c r="F925" i="22"/>
  <c r="G925" i="22"/>
  <c r="H925" i="22"/>
  <c r="I925" i="22"/>
  <c r="J925" i="22"/>
  <c r="K925" i="22"/>
  <c r="L925" i="22"/>
  <c r="M925" i="22"/>
  <c r="N925" i="22"/>
  <c r="F926" i="22"/>
  <c r="G926" i="22"/>
  <c r="H926" i="22"/>
  <c r="I926" i="22"/>
  <c r="J926" i="22"/>
  <c r="K926" i="22"/>
  <c r="L926" i="22"/>
  <c r="M926" i="22"/>
  <c r="N926" i="22"/>
  <c r="F927" i="22"/>
  <c r="G927" i="22"/>
  <c r="H927" i="22"/>
  <c r="I927" i="22"/>
  <c r="J927" i="22"/>
  <c r="K927" i="22"/>
  <c r="L927" i="22"/>
  <c r="M927" i="22"/>
  <c r="N927" i="22"/>
  <c r="F928" i="22"/>
  <c r="G928" i="22"/>
  <c r="H928" i="22"/>
  <c r="I928" i="22"/>
  <c r="J928" i="22"/>
  <c r="K928" i="22"/>
  <c r="L928" i="22"/>
  <c r="M928" i="22"/>
  <c r="N928" i="22"/>
  <c r="F929" i="22"/>
  <c r="G929" i="22"/>
  <c r="H929" i="22"/>
  <c r="I929" i="22"/>
  <c r="J929" i="22"/>
  <c r="K929" i="22"/>
  <c r="L929" i="22"/>
  <c r="M929" i="22"/>
  <c r="N929" i="22"/>
  <c r="F930" i="22"/>
  <c r="G930" i="22"/>
  <c r="H930" i="22"/>
  <c r="I930" i="22"/>
  <c r="J930" i="22"/>
  <c r="K930" i="22"/>
  <c r="L930" i="22"/>
  <c r="M930" i="22"/>
  <c r="N930" i="22"/>
  <c r="F931" i="22"/>
  <c r="G931" i="22"/>
  <c r="H931" i="22"/>
  <c r="I931" i="22"/>
  <c r="J931" i="22"/>
  <c r="K931" i="22"/>
  <c r="L931" i="22"/>
  <c r="M931" i="22"/>
  <c r="N931" i="22"/>
  <c r="F932" i="22"/>
  <c r="G932" i="22"/>
  <c r="H932" i="22"/>
  <c r="I932" i="22"/>
  <c r="J932" i="22"/>
  <c r="K932" i="22"/>
  <c r="L932" i="22"/>
  <c r="M932" i="22"/>
  <c r="N932" i="22"/>
  <c r="F933" i="22"/>
  <c r="G933" i="22"/>
  <c r="H933" i="22"/>
  <c r="I933" i="22"/>
  <c r="J933" i="22"/>
  <c r="K933" i="22"/>
  <c r="L933" i="22"/>
  <c r="M933" i="22"/>
  <c r="N933" i="22"/>
  <c r="F934" i="22"/>
  <c r="G934" i="22"/>
  <c r="H934" i="22"/>
  <c r="I934" i="22"/>
  <c r="J934" i="22"/>
  <c r="K934" i="22"/>
  <c r="L934" i="22"/>
  <c r="M934" i="22"/>
  <c r="N934" i="22"/>
  <c r="F935" i="22"/>
  <c r="G935" i="22"/>
  <c r="H935" i="22"/>
  <c r="I935" i="22"/>
  <c r="J935" i="22"/>
  <c r="K935" i="22"/>
  <c r="L935" i="22"/>
  <c r="M935" i="22"/>
  <c r="N935" i="22"/>
  <c r="F936" i="22"/>
  <c r="G936" i="22"/>
  <c r="H936" i="22"/>
  <c r="I936" i="22"/>
  <c r="J936" i="22"/>
  <c r="K936" i="22"/>
  <c r="L936" i="22"/>
  <c r="M936" i="22"/>
  <c r="N936" i="22"/>
  <c r="F937" i="22"/>
  <c r="G937" i="22"/>
  <c r="H937" i="22"/>
  <c r="I937" i="22"/>
  <c r="J937" i="22"/>
  <c r="K937" i="22"/>
  <c r="L937" i="22"/>
  <c r="M937" i="22"/>
  <c r="N937" i="22"/>
  <c r="F938" i="22"/>
  <c r="G938" i="22"/>
  <c r="H938" i="22"/>
  <c r="I938" i="22"/>
  <c r="J938" i="22"/>
  <c r="K938" i="22"/>
  <c r="L938" i="22"/>
  <c r="M938" i="22"/>
  <c r="N938" i="22"/>
  <c r="F939" i="22"/>
  <c r="G939" i="22"/>
  <c r="H939" i="22"/>
  <c r="I939" i="22"/>
  <c r="J939" i="22"/>
  <c r="K939" i="22"/>
  <c r="L939" i="22"/>
  <c r="M939" i="22"/>
  <c r="N939" i="22"/>
  <c r="F940" i="22"/>
  <c r="G940" i="22"/>
  <c r="H940" i="22"/>
  <c r="I940" i="22"/>
  <c r="J940" i="22"/>
  <c r="K940" i="22"/>
  <c r="L940" i="22"/>
  <c r="M940" i="22"/>
  <c r="N940" i="22"/>
  <c r="F941" i="22"/>
  <c r="G941" i="22"/>
  <c r="H941" i="22"/>
  <c r="I941" i="22"/>
  <c r="J941" i="22"/>
  <c r="K941" i="22"/>
  <c r="L941" i="22"/>
  <c r="M941" i="22"/>
  <c r="N941" i="22"/>
  <c r="F942" i="22"/>
  <c r="G942" i="22"/>
  <c r="H942" i="22"/>
  <c r="I942" i="22"/>
  <c r="J942" i="22"/>
  <c r="K942" i="22"/>
  <c r="L942" i="22"/>
  <c r="M942" i="22"/>
  <c r="N942" i="22"/>
  <c r="F943" i="22"/>
  <c r="G943" i="22"/>
  <c r="H943" i="22"/>
  <c r="I943" i="22"/>
  <c r="J943" i="22"/>
  <c r="K943" i="22"/>
  <c r="L943" i="22"/>
  <c r="M943" i="22"/>
  <c r="N943" i="22"/>
  <c r="F944" i="22"/>
  <c r="G944" i="22"/>
  <c r="H944" i="22"/>
  <c r="I944" i="22"/>
  <c r="J944" i="22"/>
  <c r="K944" i="22"/>
  <c r="L944" i="22"/>
  <c r="M944" i="22"/>
  <c r="N944" i="22"/>
  <c r="F945" i="22"/>
  <c r="G945" i="22"/>
  <c r="H945" i="22"/>
  <c r="I945" i="22"/>
  <c r="J945" i="22"/>
  <c r="K945" i="22"/>
  <c r="L945" i="22"/>
  <c r="M945" i="22"/>
  <c r="N945" i="22"/>
  <c r="F946" i="22"/>
  <c r="G946" i="22"/>
  <c r="H946" i="22"/>
  <c r="I946" i="22"/>
  <c r="J946" i="22"/>
  <c r="K946" i="22"/>
  <c r="L946" i="22"/>
  <c r="M946" i="22"/>
  <c r="N946" i="22"/>
  <c r="F947" i="22"/>
  <c r="G947" i="22"/>
  <c r="H947" i="22"/>
  <c r="I947" i="22"/>
  <c r="J947" i="22"/>
  <c r="K947" i="22"/>
  <c r="L947" i="22"/>
  <c r="M947" i="22"/>
  <c r="N947" i="22"/>
  <c r="F948" i="22"/>
  <c r="G948" i="22"/>
  <c r="H948" i="22"/>
  <c r="I948" i="22"/>
  <c r="J948" i="22"/>
  <c r="K948" i="22"/>
  <c r="L948" i="22"/>
  <c r="M948" i="22"/>
  <c r="N948" i="22"/>
  <c r="F949" i="22"/>
  <c r="G949" i="22"/>
  <c r="H949" i="22"/>
  <c r="I949" i="22"/>
  <c r="J949" i="22"/>
  <c r="K949" i="22"/>
  <c r="L949" i="22"/>
  <c r="M949" i="22"/>
  <c r="N949" i="22"/>
  <c r="F950" i="22"/>
  <c r="G950" i="22"/>
  <c r="H950" i="22"/>
  <c r="I950" i="22"/>
  <c r="J950" i="22"/>
  <c r="K950" i="22"/>
  <c r="L950" i="22"/>
  <c r="M950" i="22"/>
  <c r="N950" i="22"/>
  <c r="F951" i="22"/>
  <c r="G951" i="22"/>
  <c r="H951" i="22"/>
  <c r="I951" i="22"/>
  <c r="J951" i="22"/>
  <c r="K951" i="22"/>
  <c r="L951" i="22"/>
  <c r="M951" i="22"/>
  <c r="N951" i="22"/>
  <c r="F952" i="22"/>
  <c r="G952" i="22"/>
  <c r="H952" i="22"/>
  <c r="I952" i="22"/>
  <c r="J952" i="22"/>
  <c r="K952" i="22"/>
  <c r="L952" i="22"/>
  <c r="M952" i="22"/>
  <c r="N952" i="22"/>
  <c r="F953" i="22"/>
  <c r="G953" i="22"/>
  <c r="H953" i="22"/>
  <c r="I953" i="22"/>
  <c r="J953" i="22"/>
  <c r="K953" i="22"/>
  <c r="L953" i="22"/>
  <c r="M953" i="22"/>
  <c r="N953" i="22"/>
  <c r="F954" i="22"/>
  <c r="G954" i="22"/>
  <c r="H954" i="22"/>
  <c r="I954" i="22"/>
  <c r="J954" i="22"/>
  <c r="K954" i="22"/>
  <c r="L954" i="22"/>
  <c r="M954" i="22"/>
  <c r="N954" i="22"/>
  <c r="F955" i="22"/>
  <c r="G955" i="22"/>
  <c r="H955" i="22"/>
  <c r="I955" i="22"/>
  <c r="J955" i="22"/>
  <c r="K955" i="22"/>
  <c r="L955" i="22"/>
  <c r="M955" i="22"/>
  <c r="N955" i="22"/>
  <c r="F956" i="22"/>
  <c r="G956" i="22"/>
  <c r="H956" i="22"/>
  <c r="I956" i="22"/>
  <c r="J956" i="22"/>
  <c r="K956" i="22"/>
  <c r="L956" i="22"/>
  <c r="M956" i="22"/>
  <c r="N956" i="22"/>
  <c r="F957" i="22"/>
  <c r="G957" i="22"/>
  <c r="H957" i="22"/>
  <c r="I957" i="22"/>
  <c r="J957" i="22"/>
  <c r="K957" i="22"/>
  <c r="L957" i="22"/>
  <c r="M957" i="22"/>
  <c r="N957" i="22"/>
  <c r="F958" i="22"/>
  <c r="G958" i="22"/>
  <c r="H958" i="22"/>
  <c r="I958" i="22"/>
  <c r="J958" i="22"/>
  <c r="K958" i="22"/>
  <c r="L958" i="22"/>
  <c r="M958" i="22"/>
  <c r="N958" i="22"/>
  <c r="F959" i="22"/>
  <c r="G959" i="22"/>
  <c r="H959" i="22"/>
  <c r="I959" i="22"/>
  <c r="J959" i="22"/>
  <c r="K959" i="22"/>
  <c r="L959" i="22"/>
  <c r="M959" i="22"/>
  <c r="N959" i="22"/>
  <c r="F960" i="22"/>
  <c r="G960" i="22"/>
  <c r="H960" i="22"/>
  <c r="I960" i="22"/>
  <c r="J960" i="22"/>
  <c r="K960" i="22"/>
  <c r="L960" i="22"/>
  <c r="M960" i="22"/>
  <c r="N960" i="22"/>
  <c r="F961" i="22"/>
  <c r="G961" i="22"/>
  <c r="H961" i="22"/>
  <c r="I961" i="22"/>
  <c r="J961" i="22"/>
  <c r="K961" i="22"/>
  <c r="L961" i="22"/>
  <c r="M961" i="22"/>
  <c r="N961" i="22"/>
  <c r="F962" i="22"/>
  <c r="G962" i="22"/>
  <c r="H962" i="22"/>
  <c r="I962" i="22"/>
  <c r="J962" i="22"/>
  <c r="K962" i="22"/>
  <c r="L962" i="22"/>
  <c r="M962" i="22"/>
  <c r="N962" i="22"/>
  <c r="F963" i="22"/>
  <c r="G963" i="22"/>
  <c r="H963" i="22"/>
  <c r="I963" i="22"/>
  <c r="J963" i="22"/>
  <c r="K963" i="22"/>
  <c r="L963" i="22"/>
  <c r="M963" i="22"/>
  <c r="N963" i="22"/>
  <c r="F964" i="22"/>
  <c r="G964" i="22"/>
  <c r="H964" i="22"/>
  <c r="I964" i="22"/>
  <c r="J964" i="22"/>
  <c r="K964" i="22"/>
  <c r="L964" i="22"/>
  <c r="M964" i="22"/>
  <c r="N964" i="22"/>
  <c r="F965" i="22"/>
  <c r="G965" i="22"/>
  <c r="H965" i="22"/>
  <c r="I965" i="22"/>
  <c r="J965" i="22"/>
  <c r="K965" i="22"/>
  <c r="L965" i="22"/>
  <c r="M965" i="22"/>
  <c r="N965" i="22"/>
  <c r="F966" i="22"/>
  <c r="G966" i="22"/>
  <c r="H966" i="22"/>
  <c r="I966" i="22"/>
  <c r="J966" i="22"/>
  <c r="K966" i="22"/>
  <c r="L966" i="22"/>
  <c r="M966" i="22"/>
  <c r="N966" i="22"/>
  <c r="F967" i="22"/>
  <c r="G967" i="22"/>
  <c r="H967" i="22"/>
  <c r="I967" i="22"/>
  <c r="J967" i="22"/>
  <c r="K967" i="22"/>
  <c r="L967" i="22"/>
  <c r="M967" i="22"/>
  <c r="N967" i="22"/>
  <c r="F968" i="22"/>
  <c r="G968" i="22"/>
  <c r="H968" i="22"/>
  <c r="I968" i="22"/>
  <c r="J968" i="22"/>
  <c r="K968" i="22"/>
  <c r="L968" i="22"/>
  <c r="M968" i="22"/>
  <c r="N968" i="22"/>
  <c r="F969" i="22"/>
  <c r="G969" i="22"/>
  <c r="H969" i="22"/>
  <c r="I969" i="22"/>
  <c r="J969" i="22"/>
  <c r="K969" i="22"/>
  <c r="L969" i="22"/>
  <c r="M969" i="22"/>
  <c r="N969" i="22"/>
  <c r="F970" i="22"/>
  <c r="G970" i="22"/>
  <c r="H970" i="22"/>
  <c r="I970" i="22"/>
  <c r="J970" i="22"/>
  <c r="K970" i="22"/>
  <c r="L970" i="22"/>
  <c r="M970" i="22"/>
  <c r="N970" i="22"/>
  <c r="F971" i="22"/>
  <c r="G971" i="22"/>
  <c r="H971" i="22"/>
  <c r="I971" i="22"/>
  <c r="J971" i="22"/>
  <c r="K971" i="22"/>
  <c r="L971" i="22"/>
  <c r="M971" i="22"/>
  <c r="N971" i="22"/>
  <c r="F972" i="22"/>
  <c r="G972" i="22"/>
  <c r="H972" i="22"/>
  <c r="I972" i="22"/>
  <c r="J972" i="22"/>
  <c r="K972" i="22"/>
  <c r="L972" i="22"/>
  <c r="M972" i="22"/>
  <c r="N972" i="22"/>
  <c r="F973" i="22"/>
  <c r="G973" i="22"/>
  <c r="H973" i="22"/>
  <c r="I973" i="22"/>
  <c r="J973" i="22"/>
  <c r="K973" i="22"/>
  <c r="L973" i="22"/>
  <c r="M973" i="22"/>
  <c r="N973" i="22"/>
  <c r="F974" i="22"/>
  <c r="G974" i="22"/>
  <c r="H974" i="22"/>
  <c r="I974" i="22"/>
  <c r="J974" i="22"/>
  <c r="K974" i="22"/>
  <c r="L974" i="22"/>
  <c r="M974" i="22"/>
  <c r="N974" i="22"/>
  <c r="F975" i="22"/>
  <c r="G975" i="22"/>
  <c r="H975" i="22"/>
  <c r="I975" i="22"/>
  <c r="J975" i="22"/>
  <c r="K975" i="22"/>
  <c r="L975" i="22"/>
  <c r="M975" i="22"/>
  <c r="N975" i="22"/>
  <c r="F976" i="22"/>
  <c r="G976" i="22"/>
  <c r="H976" i="22"/>
  <c r="I976" i="22"/>
  <c r="J976" i="22"/>
  <c r="K976" i="22"/>
  <c r="L976" i="22"/>
  <c r="M976" i="22"/>
  <c r="N976" i="22"/>
  <c r="F977" i="22"/>
  <c r="G977" i="22"/>
  <c r="H977" i="22"/>
  <c r="I977" i="22"/>
  <c r="J977" i="22"/>
  <c r="K977" i="22"/>
  <c r="L977" i="22"/>
  <c r="M977" i="22"/>
  <c r="N977" i="22"/>
  <c r="F978" i="22"/>
  <c r="G978" i="22"/>
  <c r="H978" i="22"/>
  <c r="I978" i="22"/>
  <c r="J978" i="22"/>
  <c r="K978" i="22"/>
  <c r="L978" i="22"/>
  <c r="M978" i="22"/>
  <c r="N978" i="22"/>
  <c r="F979" i="22"/>
  <c r="G979" i="22"/>
  <c r="H979" i="22"/>
  <c r="I979" i="22"/>
  <c r="J979" i="22"/>
  <c r="K979" i="22"/>
  <c r="L979" i="22"/>
  <c r="M979" i="22"/>
  <c r="N979" i="22"/>
  <c r="F980" i="22"/>
  <c r="G980" i="22"/>
  <c r="H980" i="22"/>
  <c r="I980" i="22"/>
  <c r="J980" i="22"/>
  <c r="K980" i="22"/>
  <c r="L980" i="22"/>
  <c r="M980" i="22"/>
  <c r="N980" i="22"/>
  <c r="F981" i="22"/>
  <c r="G981" i="22"/>
  <c r="H981" i="22"/>
  <c r="I981" i="22"/>
  <c r="J981" i="22"/>
  <c r="K981" i="22"/>
  <c r="L981" i="22"/>
  <c r="M981" i="22"/>
  <c r="N981" i="22"/>
  <c r="F982" i="22"/>
  <c r="G982" i="22"/>
  <c r="H982" i="22"/>
  <c r="I982" i="22"/>
  <c r="J982" i="22"/>
  <c r="K982" i="22"/>
  <c r="L982" i="22"/>
  <c r="M982" i="22"/>
  <c r="N982" i="22"/>
  <c r="F983" i="22"/>
  <c r="G983" i="22"/>
  <c r="H983" i="22"/>
  <c r="I983" i="22"/>
  <c r="J983" i="22"/>
  <c r="K983" i="22"/>
  <c r="L983" i="22"/>
  <c r="M983" i="22"/>
  <c r="N983" i="22"/>
  <c r="F984" i="22"/>
  <c r="G984" i="22"/>
  <c r="H984" i="22"/>
  <c r="I984" i="22"/>
  <c r="J984" i="22"/>
  <c r="K984" i="22"/>
  <c r="L984" i="22"/>
  <c r="M984" i="22"/>
  <c r="N984" i="22"/>
  <c r="F985" i="22"/>
  <c r="G985" i="22"/>
  <c r="H985" i="22"/>
  <c r="I985" i="22"/>
  <c r="J985" i="22"/>
  <c r="K985" i="22"/>
  <c r="L985" i="22"/>
  <c r="M985" i="22"/>
  <c r="N985" i="22"/>
  <c r="F986" i="22"/>
  <c r="G986" i="22"/>
  <c r="H986" i="22"/>
  <c r="I986" i="22"/>
  <c r="J986" i="22"/>
  <c r="K986" i="22"/>
  <c r="L986" i="22"/>
  <c r="M986" i="22"/>
  <c r="N986" i="22"/>
  <c r="F987" i="22"/>
  <c r="G987" i="22"/>
  <c r="H987" i="22"/>
  <c r="I987" i="22"/>
  <c r="J987" i="22"/>
  <c r="K987" i="22"/>
  <c r="L987" i="22"/>
  <c r="M987" i="22"/>
  <c r="N987" i="22"/>
  <c r="F988" i="22"/>
  <c r="G988" i="22"/>
  <c r="H988" i="22"/>
  <c r="I988" i="22"/>
  <c r="J988" i="22"/>
  <c r="K988" i="22"/>
  <c r="L988" i="22"/>
  <c r="M988" i="22"/>
  <c r="N988" i="22"/>
  <c r="F989" i="22"/>
  <c r="G989" i="22"/>
  <c r="H989" i="22"/>
  <c r="I989" i="22"/>
  <c r="J989" i="22"/>
  <c r="K989" i="22"/>
  <c r="L989" i="22"/>
  <c r="M989" i="22"/>
  <c r="N989" i="22"/>
  <c r="F990" i="22"/>
  <c r="G990" i="22"/>
  <c r="H990" i="22"/>
  <c r="I990" i="22"/>
  <c r="J990" i="22"/>
  <c r="K990" i="22"/>
  <c r="L990" i="22"/>
  <c r="M990" i="22"/>
  <c r="N990" i="22"/>
  <c r="F991" i="22"/>
  <c r="G991" i="22"/>
  <c r="H991" i="22"/>
  <c r="I991" i="22"/>
  <c r="J991" i="22"/>
  <c r="K991" i="22"/>
  <c r="L991" i="22"/>
  <c r="M991" i="22"/>
  <c r="N991" i="22"/>
  <c r="F992" i="22"/>
  <c r="G992" i="22"/>
  <c r="H992" i="22"/>
  <c r="I992" i="22"/>
  <c r="J992" i="22"/>
  <c r="K992" i="22"/>
  <c r="L992" i="22"/>
  <c r="M992" i="22"/>
  <c r="N992" i="22"/>
  <c r="F993" i="22"/>
  <c r="G993" i="22"/>
  <c r="H993" i="22"/>
  <c r="I993" i="22"/>
  <c r="J993" i="22"/>
  <c r="K993" i="22"/>
  <c r="L993" i="22"/>
  <c r="M993" i="22"/>
  <c r="N993" i="22"/>
  <c r="F994" i="22"/>
  <c r="G994" i="22"/>
  <c r="H994" i="22"/>
  <c r="I994" i="22"/>
  <c r="J994" i="22"/>
  <c r="K994" i="22"/>
  <c r="L994" i="22"/>
  <c r="M994" i="22"/>
  <c r="N994" i="22"/>
  <c r="F995" i="22"/>
  <c r="G995" i="22"/>
  <c r="H995" i="22"/>
  <c r="I995" i="22"/>
  <c r="J995" i="22"/>
  <c r="K995" i="22"/>
  <c r="L995" i="22"/>
  <c r="M995" i="22"/>
  <c r="N995" i="22"/>
  <c r="F996" i="22"/>
  <c r="G996" i="22"/>
  <c r="H996" i="22"/>
  <c r="I996" i="22"/>
  <c r="J996" i="22"/>
  <c r="K996" i="22"/>
  <c r="L996" i="22"/>
  <c r="M996" i="22"/>
  <c r="N996" i="22"/>
  <c r="F997" i="22"/>
  <c r="G997" i="22"/>
  <c r="H997" i="22"/>
  <c r="I997" i="22"/>
  <c r="J997" i="22"/>
  <c r="K997" i="22"/>
  <c r="L997" i="22"/>
  <c r="M997" i="22"/>
  <c r="N997" i="22"/>
  <c r="F998" i="22"/>
  <c r="G998" i="22"/>
  <c r="H998" i="22"/>
  <c r="I998" i="22"/>
  <c r="J998" i="22"/>
  <c r="K998" i="22"/>
  <c r="L998" i="22"/>
  <c r="M998" i="22"/>
  <c r="N998" i="22"/>
  <c r="F999" i="22"/>
  <c r="G999" i="22"/>
  <c r="H999" i="22"/>
  <c r="I999" i="22"/>
  <c r="J999" i="22"/>
  <c r="K999" i="22"/>
  <c r="L999" i="22"/>
  <c r="M999" i="22"/>
  <c r="N999" i="22"/>
  <c r="F1000" i="22"/>
  <c r="G1000" i="22"/>
  <c r="H1000" i="22"/>
  <c r="I1000" i="22"/>
  <c r="J1000" i="22"/>
  <c r="K1000" i="22"/>
  <c r="L1000" i="22"/>
  <c r="M1000" i="22"/>
  <c r="N1000" i="22"/>
  <c r="F1001" i="22"/>
  <c r="G1001" i="22"/>
  <c r="H1001" i="22"/>
  <c r="I1001" i="22"/>
  <c r="J1001" i="22"/>
  <c r="K1001" i="22"/>
  <c r="L1001" i="22"/>
  <c r="M1001" i="22"/>
  <c r="N1001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C2" i="22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402" i="22"/>
  <c r="C403" i="22"/>
  <c r="C404" i="22"/>
  <c r="C405" i="22"/>
  <c r="C406" i="22"/>
  <c r="C407" i="22"/>
  <c r="C408" i="22"/>
  <c r="C409" i="22"/>
  <c r="C410" i="22"/>
  <c r="C411" i="22"/>
  <c r="C412" i="22"/>
  <c r="C413" i="22"/>
  <c r="C414" i="22"/>
  <c r="C415" i="22"/>
  <c r="C416" i="22"/>
  <c r="C417" i="22"/>
  <c r="C418" i="22"/>
  <c r="C419" i="22"/>
  <c r="C420" i="22"/>
  <c r="C421" i="22"/>
  <c r="C422" i="22"/>
  <c r="C423" i="22"/>
  <c r="C424" i="22"/>
  <c r="C425" i="22"/>
  <c r="C426" i="22"/>
  <c r="C427" i="22"/>
  <c r="C428" i="22"/>
  <c r="C429" i="22"/>
  <c r="C430" i="22"/>
  <c r="C431" i="22"/>
  <c r="C432" i="22"/>
  <c r="C433" i="22"/>
  <c r="C434" i="22"/>
  <c r="C435" i="22"/>
  <c r="C436" i="22"/>
  <c r="C437" i="22"/>
  <c r="C438" i="22"/>
  <c r="C439" i="22"/>
  <c r="C440" i="22"/>
  <c r="C441" i="22"/>
  <c r="C442" i="22"/>
  <c r="C443" i="22"/>
  <c r="C444" i="22"/>
  <c r="C445" i="22"/>
  <c r="C446" i="22"/>
  <c r="C447" i="22"/>
  <c r="C448" i="22"/>
  <c r="C449" i="22"/>
  <c r="C450" i="22"/>
  <c r="C451" i="22"/>
  <c r="C452" i="22"/>
  <c r="C453" i="22"/>
  <c r="C454" i="22"/>
  <c r="C455" i="22"/>
  <c r="C456" i="22"/>
  <c r="C457" i="22"/>
  <c r="C458" i="22"/>
  <c r="C459" i="22"/>
  <c r="C460" i="22"/>
  <c r="C461" i="22"/>
  <c r="C462" i="22"/>
  <c r="C463" i="22"/>
  <c r="C464" i="22"/>
  <c r="C465" i="22"/>
  <c r="C466" i="22"/>
  <c r="C467" i="22"/>
  <c r="C468" i="22"/>
  <c r="C469" i="22"/>
  <c r="C470" i="22"/>
  <c r="C471" i="22"/>
  <c r="C472" i="22"/>
  <c r="C473" i="22"/>
  <c r="C474" i="22"/>
  <c r="C475" i="22"/>
  <c r="C476" i="22"/>
  <c r="C477" i="22"/>
  <c r="C478" i="22"/>
  <c r="C479" i="22"/>
  <c r="C480" i="22"/>
  <c r="C481" i="22"/>
  <c r="C482" i="22"/>
  <c r="C483" i="22"/>
  <c r="C484" i="22"/>
  <c r="C485" i="22"/>
  <c r="C486" i="22"/>
  <c r="C487" i="22"/>
  <c r="C488" i="22"/>
  <c r="C489" i="22"/>
  <c r="C490" i="22"/>
  <c r="C491" i="22"/>
  <c r="C492" i="22"/>
  <c r="C493" i="22"/>
  <c r="C494" i="22"/>
  <c r="C495" i="22"/>
  <c r="C496" i="22"/>
  <c r="C497" i="22"/>
  <c r="C498" i="22"/>
  <c r="C499" i="22"/>
  <c r="C500" i="22"/>
  <c r="C501" i="22"/>
  <c r="C502" i="22"/>
  <c r="C503" i="22"/>
  <c r="C504" i="22"/>
  <c r="C505" i="22"/>
  <c r="C506" i="22"/>
  <c r="C507" i="22"/>
  <c r="C508" i="22"/>
  <c r="C509" i="22"/>
  <c r="C510" i="22"/>
  <c r="C511" i="22"/>
  <c r="C512" i="22"/>
  <c r="C513" i="22"/>
  <c r="C514" i="22"/>
  <c r="C515" i="22"/>
  <c r="C516" i="22"/>
  <c r="C517" i="22"/>
  <c r="C518" i="22"/>
  <c r="C519" i="22"/>
  <c r="C520" i="22"/>
  <c r="C521" i="22"/>
  <c r="C522" i="22"/>
  <c r="C523" i="22"/>
  <c r="C524" i="22"/>
  <c r="C525" i="22"/>
  <c r="C526" i="22"/>
  <c r="C527" i="22"/>
  <c r="C528" i="22"/>
  <c r="C529" i="22"/>
  <c r="C530" i="22"/>
  <c r="C531" i="22"/>
  <c r="C532" i="22"/>
  <c r="C533" i="22"/>
  <c r="C534" i="22"/>
  <c r="C535" i="22"/>
  <c r="C536" i="22"/>
  <c r="C537" i="22"/>
  <c r="C538" i="22"/>
  <c r="C539" i="22"/>
  <c r="C540" i="22"/>
  <c r="C541" i="22"/>
  <c r="C542" i="22"/>
  <c r="C543" i="22"/>
  <c r="C544" i="22"/>
  <c r="C545" i="22"/>
  <c r="C546" i="22"/>
  <c r="C547" i="22"/>
  <c r="C548" i="22"/>
  <c r="C549" i="22"/>
  <c r="C550" i="22"/>
  <c r="C551" i="22"/>
  <c r="C552" i="22"/>
  <c r="C553" i="22"/>
  <c r="C554" i="22"/>
  <c r="C555" i="22"/>
  <c r="C556" i="22"/>
  <c r="C557" i="22"/>
  <c r="C558" i="22"/>
  <c r="C559" i="22"/>
  <c r="C560" i="22"/>
  <c r="C561" i="22"/>
  <c r="C562" i="22"/>
  <c r="C563" i="22"/>
  <c r="C564" i="22"/>
  <c r="C565" i="22"/>
  <c r="C566" i="22"/>
  <c r="C567" i="22"/>
  <c r="C568" i="22"/>
  <c r="C569" i="22"/>
  <c r="C570" i="22"/>
  <c r="C571" i="22"/>
  <c r="C572" i="22"/>
  <c r="C573" i="22"/>
  <c r="C574" i="22"/>
  <c r="C575" i="22"/>
  <c r="C576" i="22"/>
  <c r="C577" i="22"/>
  <c r="C578" i="22"/>
  <c r="C579" i="22"/>
  <c r="C580" i="22"/>
  <c r="C581" i="22"/>
  <c r="C582" i="22"/>
  <c r="C583" i="22"/>
  <c r="C584" i="22"/>
  <c r="C585" i="22"/>
  <c r="C586" i="22"/>
  <c r="C587" i="22"/>
  <c r="C588" i="22"/>
  <c r="C589" i="22"/>
  <c r="C590" i="22"/>
  <c r="C591" i="22"/>
  <c r="C592" i="22"/>
  <c r="C593" i="22"/>
  <c r="C594" i="22"/>
  <c r="C595" i="22"/>
  <c r="C596" i="22"/>
  <c r="C597" i="22"/>
  <c r="C598" i="22"/>
  <c r="C599" i="22"/>
  <c r="C600" i="22"/>
  <c r="C601" i="22"/>
  <c r="C602" i="22"/>
  <c r="C603" i="22"/>
  <c r="C604" i="22"/>
  <c r="C605" i="22"/>
  <c r="C606" i="22"/>
  <c r="C607" i="22"/>
  <c r="C608" i="22"/>
  <c r="C609" i="22"/>
  <c r="C610" i="22"/>
  <c r="C611" i="22"/>
  <c r="C612" i="22"/>
  <c r="C613" i="22"/>
  <c r="C614" i="22"/>
  <c r="C615" i="22"/>
  <c r="C616" i="22"/>
  <c r="C617" i="22"/>
  <c r="C618" i="22"/>
  <c r="C619" i="22"/>
  <c r="C620" i="22"/>
  <c r="C621" i="22"/>
  <c r="C622" i="22"/>
  <c r="C623" i="22"/>
  <c r="C624" i="22"/>
  <c r="C625" i="22"/>
  <c r="C626" i="22"/>
  <c r="C627" i="22"/>
  <c r="C628" i="22"/>
  <c r="C629" i="22"/>
  <c r="C630" i="22"/>
  <c r="C631" i="22"/>
  <c r="C632" i="22"/>
  <c r="C633" i="22"/>
  <c r="C634" i="22"/>
  <c r="C635" i="22"/>
  <c r="C636" i="22"/>
  <c r="C637" i="22"/>
  <c r="C638" i="22"/>
  <c r="C639" i="22"/>
  <c r="C640" i="22"/>
  <c r="C641" i="22"/>
  <c r="C642" i="22"/>
  <c r="C643" i="22"/>
  <c r="C644" i="22"/>
  <c r="C645" i="22"/>
  <c r="C646" i="22"/>
  <c r="C647" i="22"/>
  <c r="C648" i="22"/>
  <c r="C649" i="22"/>
  <c r="C650" i="22"/>
  <c r="C651" i="22"/>
  <c r="C652" i="22"/>
  <c r="C653" i="22"/>
  <c r="C654" i="22"/>
  <c r="C655" i="22"/>
  <c r="C656" i="22"/>
  <c r="C657" i="22"/>
  <c r="C658" i="22"/>
  <c r="C659" i="22"/>
  <c r="C660" i="22"/>
  <c r="C661" i="22"/>
  <c r="C662" i="22"/>
  <c r="C663" i="22"/>
  <c r="C664" i="22"/>
  <c r="C665" i="22"/>
  <c r="C666" i="22"/>
  <c r="C667" i="22"/>
  <c r="C668" i="22"/>
  <c r="C669" i="22"/>
  <c r="C670" i="22"/>
  <c r="C671" i="22"/>
  <c r="C672" i="22"/>
  <c r="C673" i="22"/>
  <c r="C674" i="22"/>
  <c r="C675" i="22"/>
  <c r="C676" i="22"/>
  <c r="C677" i="22"/>
  <c r="C678" i="22"/>
  <c r="C679" i="22"/>
  <c r="C680" i="22"/>
  <c r="C681" i="22"/>
  <c r="C682" i="22"/>
  <c r="C683" i="22"/>
  <c r="C684" i="22"/>
  <c r="C685" i="22"/>
  <c r="C686" i="22"/>
  <c r="C687" i="22"/>
  <c r="C688" i="22"/>
  <c r="C689" i="22"/>
  <c r="C690" i="22"/>
  <c r="C691" i="22"/>
  <c r="C692" i="22"/>
  <c r="C693" i="22"/>
  <c r="C694" i="22"/>
  <c r="C695" i="22"/>
  <c r="C696" i="22"/>
  <c r="C697" i="22"/>
  <c r="C698" i="22"/>
  <c r="C699" i="22"/>
  <c r="C700" i="22"/>
  <c r="C701" i="22"/>
  <c r="C702" i="22"/>
  <c r="C703" i="22"/>
  <c r="C704" i="22"/>
  <c r="C705" i="22"/>
  <c r="C706" i="22"/>
  <c r="C707" i="22"/>
  <c r="C708" i="22"/>
  <c r="C709" i="22"/>
  <c r="C710" i="22"/>
  <c r="C711" i="22"/>
  <c r="C712" i="22"/>
  <c r="C713" i="22"/>
  <c r="C714" i="22"/>
  <c r="C715" i="22"/>
  <c r="C716" i="22"/>
  <c r="C717" i="22"/>
  <c r="C718" i="22"/>
  <c r="C719" i="22"/>
  <c r="C720" i="22"/>
  <c r="C721" i="22"/>
  <c r="C722" i="22"/>
  <c r="C723" i="22"/>
  <c r="C724" i="22"/>
  <c r="C725" i="22"/>
  <c r="C726" i="22"/>
  <c r="C727" i="22"/>
  <c r="C728" i="22"/>
  <c r="C729" i="22"/>
  <c r="C730" i="22"/>
  <c r="C731" i="22"/>
  <c r="C732" i="22"/>
  <c r="C733" i="22"/>
  <c r="C734" i="22"/>
  <c r="C735" i="22"/>
  <c r="C736" i="22"/>
  <c r="C737" i="22"/>
  <c r="C738" i="22"/>
  <c r="C739" i="22"/>
  <c r="C740" i="22"/>
  <c r="C741" i="22"/>
  <c r="C742" i="22"/>
  <c r="C743" i="22"/>
  <c r="C744" i="22"/>
  <c r="C745" i="22"/>
  <c r="C746" i="22"/>
  <c r="C747" i="22"/>
  <c r="C748" i="22"/>
  <c r="C749" i="22"/>
  <c r="C750" i="22"/>
  <c r="C751" i="22"/>
  <c r="C752" i="22"/>
  <c r="C753" i="22"/>
  <c r="C754" i="22"/>
  <c r="C755" i="22"/>
  <c r="C756" i="22"/>
  <c r="C757" i="22"/>
  <c r="C758" i="22"/>
  <c r="C759" i="22"/>
  <c r="C760" i="22"/>
  <c r="C761" i="22"/>
  <c r="C762" i="22"/>
  <c r="C763" i="22"/>
  <c r="C764" i="22"/>
  <c r="C765" i="22"/>
  <c r="C766" i="22"/>
  <c r="C767" i="22"/>
  <c r="C768" i="22"/>
  <c r="C769" i="22"/>
  <c r="C770" i="22"/>
  <c r="C771" i="22"/>
  <c r="C772" i="22"/>
  <c r="C773" i="22"/>
  <c r="C774" i="22"/>
  <c r="C775" i="22"/>
  <c r="C776" i="22"/>
  <c r="C777" i="22"/>
  <c r="C778" i="22"/>
  <c r="C779" i="22"/>
  <c r="C780" i="22"/>
  <c r="C781" i="22"/>
  <c r="C782" i="22"/>
  <c r="C783" i="22"/>
  <c r="C784" i="22"/>
  <c r="C785" i="22"/>
  <c r="C786" i="22"/>
  <c r="C787" i="22"/>
  <c r="C788" i="22"/>
  <c r="C789" i="22"/>
  <c r="C790" i="22"/>
  <c r="C791" i="22"/>
  <c r="C792" i="22"/>
  <c r="C793" i="22"/>
  <c r="C794" i="22"/>
  <c r="C795" i="22"/>
  <c r="C796" i="22"/>
  <c r="C797" i="22"/>
  <c r="C798" i="22"/>
  <c r="C799" i="22"/>
  <c r="C800" i="22"/>
  <c r="C801" i="22"/>
  <c r="C802" i="22"/>
  <c r="C803" i="22"/>
  <c r="C804" i="22"/>
  <c r="C805" i="22"/>
  <c r="C806" i="22"/>
  <c r="C807" i="22"/>
  <c r="C808" i="22"/>
  <c r="C809" i="22"/>
  <c r="C810" i="22"/>
  <c r="C811" i="22"/>
  <c r="C812" i="22"/>
  <c r="C813" i="22"/>
  <c r="C814" i="22"/>
  <c r="C815" i="22"/>
  <c r="C816" i="22"/>
  <c r="C817" i="22"/>
  <c r="C818" i="22"/>
  <c r="C819" i="22"/>
  <c r="C820" i="22"/>
  <c r="C821" i="22"/>
  <c r="C822" i="22"/>
  <c r="C823" i="22"/>
  <c r="C824" i="22"/>
  <c r="C825" i="22"/>
  <c r="C826" i="22"/>
  <c r="C827" i="22"/>
  <c r="C828" i="22"/>
  <c r="C829" i="22"/>
  <c r="C830" i="22"/>
  <c r="C831" i="22"/>
  <c r="C832" i="22"/>
  <c r="C833" i="22"/>
  <c r="C834" i="22"/>
  <c r="C835" i="22"/>
  <c r="C836" i="22"/>
  <c r="C837" i="22"/>
  <c r="C838" i="22"/>
  <c r="C839" i="22"/>
  <c r="C840" i="22"/>
  <c r="C841" i="22"/>
  <c r="C842" i="22"/>
  <c r="C843" i="22"/>
  <c r="C844" i="22"/>
  <c r="C845" i="22"/>
  <c r="C846" i="22"/>
  <c r="C847" i="22"/>
  <c r="C848" i="22"/>
  <c r="C849" i="22"/>
  <c r="C850" i="22"/>
  <c r="C851" i="22"/>
  <c r="C852" i="22"/>
  <c r="C853" i="22"/>
  <c r="C854" i="22"/>
  <c r="C855" i="22"/>
  <c r="C856" i="22"/>
  <c r="C857" i="22"/>
  <c r="C858" i="22"/>
  <c r="C859" i="22"/>
  <c r="C860" i="22"/>
  <c r="C861" i="22"/>
  <c r="C862" i="22"/>
  <c r="C863" i="22"/>
  <c r="C864" i="22"/>
  <c r="C865" i="22"/>
  <c r="C866" i="22"/>
  <c r="C867" i="22"/>
  <c r="C868" i="22"/>
  <c r="C869" i="22"/>
  <c r="C870" i="22"/>
  <c r="C871" i="22"/>
  <c r="C872" i="22"/>
  <c r="C873" i="22"/>
  <c r="C874" i="22"/>
  <c r="C875" i="22"/>
  <c r="C876" i="22"/>
  <c r="C877" i="22"/>
  <c r="C878" i="22"/>
  <c r="C879" i="22"/>
  <c r="C880" i="22"/>
  <c r="C881" i="22"/>
  <c r="C882" i="22"/>
  <c r="C883" i="22"/>
  <c r="C884" i="22"/>
  <c r="C885" i="22"/>
  <c r="C886" i="22"/>
  <c r="C887" i="22"/>
  <c r="C888" i="22"/>
  <c r="C889" i="22"/>
  <c r="C890" i="22"/>
  <c r="C891" i="22"/>
  <c r="C892" i="22"/>
  <c r="C893" i="22"/>
  <c r="C894" i="22"/>
  <c r="C895" i="22"/>
  <c r="C896" i="22"/>
  <c r="C897" i="22"/>
  <c r="C898" i="22"/>
  <c r="C899" i="22"/>
  <c r="C900" i="22"/>
  <c r="C901" i="22"/>
  <c r="C902" i="22"/>
  <c r="C903" i="22"/>
  <c r="C904" i="22"/>
  <c r="C905" i="22"/>
  <c r="C906" i="22"/>
  <c r="C907" i="22"/>
  <c r="C908" i="22"/>
  <c r="C909" i="22"/>
  <c r="C910" i="22"/>
  <c r="C911" i="22"/>
  <c r="C912" i="22"/>
  <c r="C913" i="22"/>
  <c r="C914" i="22"/>
  <c r="C915" i="22"/>
  <c r="C916" i="22"/>
  <c r="C917" i="22"/>
  <c r="C918" i="22"/>
  <c r="C919" i="22"/>
  <c r="C920" i="22"/>
  <c r="C921" i="22"/>
  <c r="C922" i="22"/>
  <c r="C923" i="22"/>
  <c r="C924" i="22"/>
  <c r="C925" i="22"/>
  <c r="C926" i="22"/>
  <c r="C927" i="22"/>
  <c r="C928" i="22"/>
  <c r="C929" i="22"/>
  <c r="C930" i="22"/>
  <c r="C931" i="22"/>
  <c r="C932" i="22"/>
  <c r="C933" i="22"/>
  <c r="C934" i="22"/>
  <c r="C935" i="22"/>
  <c r="C936" i="22"/>
  <c r="C937" i="22"/>
  <c r="C938" i="22"/>
  <c r="C939" i="22"/>
  <c r="C940" i="22"/>
  <c r="C941" i="22"/>
  <c r="C942" i="22"/>
  <c r="C943" i="22"/>
  <c r="C944" i="22"/>
  <c r="C945" i="22"/>
  <c r="C946" i="22"/>
  <c r="C947" i="22"/>
  <c r="C948" i="22"/>
  <c r="C949" i="22"/>
  <c r="C950" i="22"/>
  <c r="C951" i="22"/>
  <c r="C952" i="22"/>
  <c r="C953" i="22"/>
  <c r="C954" i="22"/>
  <c r="C955" i="22"/>
  <c r="C956" i="22"/>
  <c r="C957" i="22"/>
  <c r="C958" i="22"/>
  <c r="C959" i="22"/>
  <c r="C960" i="22"/>
  <c r="C961" i="22"/>
  <c r="C962" i="22"/>
  <c r="C963" i="22"/>
  <c r="C964" i="22"/>
  <c r="C965" i="22"/>
  <c r="C966" i="22"/>
  <c r="C967" i="22"/>
  <c r="C968" i="22"/>
  <c r="C969" i="22"/>
  <c r="C970" i="22"/>
  <c r="C971" i="22"/>
  <c r="C972" i="22"/>
  <c r="C973" i="22"/>
  <c r="C974" i="22"/>
  <c r="C975" i="22"/>
  <c r="C976" i="22"/>
  <c r="C977" i="22"/>
  <c r="C978" i="22"/>
  <c r="C979" i="22"/>
  <c r="C980" i="22"/>
  <c r="C981" i="22"/>
  <c r="C982" i="22"/>
  <c r="C983" i="22"/>
  <c r="C984" i="22"/>
  <c r="C985" i="22"/>
  <c r="C986" i="22"/>
  <c r="C987" i="22"/>
  <c r="C988" i="22"/>
  <c r="C989" i="22"/>
  <c r="C990" i="22"/>
  <c r="C991" i="22"/>
  <c r="C992" i="22"/>
  <c r="C993" i="22"/>
  <c r="C994" i="22"/>
  <c r="C995" i="22"/>
  <c r="C996" i="22"/>
  <c r="C997" i="22"/>
  <c r="C998" i="22"/>
  <c r="C999" i="22"/>
  <c r="C1000" i="22"/>
  <c r="C1001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B544" i="18"/>
  <c r="B545" i="18"/>
  <c r="B546" i="18"/>
  <c r="B547" i="18"/>
  <c r="B548" i="18"/>
  <c r="B549" i="18"/>
  <c r="B550" i="18"/>
  <c r="B551" i="18"/>
  <c r="B552" i="18"/>
  <c r="B553" i="18"/>
  <c r="B554" i="18"/>
  <c r="B555" i="18"/>
  <c r="B556" i="18"/>
  <c r="B557" i="18"/>
  <c r="B558" i="18"/>
  <c r="B559" i="18"/>
  <c r="B560" i="18"/>
  <c r="B561" i="18"/>
  <c r="B562" i="18"/>
  <c r="B563" i="18"/>
  <c r="B564" i="18"/>
  <c r="B565" i="18"/>
  <c r="B566" i="18"/>
  <c r="B567" i="18"/>
  <c r="B568" i="18"/>
  <c r="B569" i="18"/>
  <c r="B570" i="18"/>
  <c r="B571" i="18"/>
  <c r="B572" i="18"/>
  <c r="B573" i="18"/>
  <c r="B574" i="18"/>
  <c r="B575" i="18"/>
  <c r="B576" i="18"/>
  <c r="B577" i="18"/>
  <c r="B578" i="18"/>
  <c r="B579" i="18"/>
  <c r="B580" i="18"/>
  <c r="B581" i="18"/>
  <c r="B582" i="18"/>
  <c r="B583" i="18"/>
  <c r="B584" i="18"/>
  <c r="B585" i="18"/>
  <c r="B586" i="18"/>
  <c r="B587" i="18"/>
  <c r="B588" i="18"/>
  <c r="B589" i="18"/>
  <c r="B590" i="18"/>
  <c r="B591" i="18"/>
  <c r="B592" i="18"/>
  <c r="B593" i="18"/>
  <c r="B594" i="18"/>
  <c r="B595" i="18"/>
  <c r="B596" i="18"/>
  <c r="B597" i="18"/>
  <c r="B598" i="18"/>
  <c r="B599" i="18"/>
  <c r="B600" i="18"/>
  <c r="B601" i="18"/>
  <c r="B602" i="18"/>
  <c r="B603" i="18"/>
  <c r="B604" i="18"/>
  <c r="B605" i="18"/>
  <c r="B606" i="18"/>
  <c r="B607" i="18"/>
  <c r="B608" i="18"/>
  <c r="B609" i="18"/>
  <c r="B610" i="18"/>
  <c r="B611" i="18"/>
  <c r="B612" i="18"/>
  <c r="B613" i="18"/>
  <c r="B614" i="18"/>
  <c r="B615" i="18"/>
  <c r="B616" i="18"/>
  <c r="B617" i="18"/>
  <c r="B618" i="18"/>
  <c r="B619" i="18"/>
  <c r="B620" i="18"/>
  <c r="B621" i="18"/>
  <c r="B622" i="18"/>
  <c r="B623" i="18"/>
  <c r="B624" i="18"/>
  <c r="B625" i="18"/>
  <c r="B626" i="18"/>
  <c r="B627" i="18"/>
  <c r="B628" i="18"/>
  <c r="B629" i="18"/>
  <c r="B630" i="18"/>
  <c r="B631" i="18"/>
  <c r="B632" i="18"/>
  <c r="B633" i="18"/>
  <c r="B634" i="18"/>
  <c r="B635" i="18"/>
  <c r="B636" i="18"/>
  <c r="B637" i="18"/>
  <c r="B638" i="18"/>
  <c r="B639" i="18"/>
  <c r="B640" i="18"/>
  <c r="B641" i="18"/>
  <c r="B642" i="18"/>
  <c r="B643" i="18"/>
  <c r="B644" i="18"/>
  <c r="B645" i="18"/>
  <c r="B646" i="18"/>
  <c r="B647" i="18"/>
  <c r="B648" i="18"/>
  <c r="B649" i="18"/>
  <c r="B650" i="18"/>
  <c r="B651" i="18"/>
  <c r="B652" i="18"/>
  <c r="B653" i="18"/>
  <c r="B654" i="18"/>
  <c r="B655" i="18"/>
  <c r="B656" i="18"/>
  <c r="B657" i="18"/>
  <c r="B658" i="18"/>
  <c r="B659" i="18"/>
  <c r="B660" i="18"/>
  <c r="B661" i="18"/>
  <c r="B662" i="18"/>
  <c r="B663" i="18"/>
  <c r="B664" i="18"/>
  <c r="B665" i="18"/>
  <c r="B666" i="18"/>
  <c r="B667" i="18"/>
  <c r="B668" i="18"/>
  <c r="B669" i="18"/>
  <c r="B670" i="18"/>
  <c r="B671" i="18"/>
  <c r="B672" i="18"/>
  <c r="B673" i="18"/>
  <c r="B674" i="18"/>
  <c r="B675" i="18"/>
  <c r="B676" i="18"/>
  <c r="B677" i="18"/>
  <c r="B678" i="18"/>
  <c r="B679" i="18"/>
  <c r="B680" i="18"/>
  <c r="B681" i="18"/>
  <c r="B682" i="18"/>
  <c r="B683" i="18"/>
  <c r="B684" i="18"/>
  <c r="B685" i="18"/>
  <c r="B686" i="18"/>
  <c r="B687" i="18"/>
  <c r="B688" i="18"/>
  <c r="B689" i="18"/>
  <c r="B690" i="18"/>
  <c r="B691" i="18"/>
  <c r="B692" i="18"/>
  <c r="B693" i="18"/>
  <c r="B694" i="18"/>
  <c r="B695" i="18"/>
  <c r="B696" i="18"/>
  <c r="B697" i="18"/>
  <c r="B698" i="18"/>
  <c r="B699" i="18"/>
  <c r="B700" i="18"/>
  <c r="B701" i="18"/>
  <c r="B702" i="18"/>
  <c r="B703" i="18"/>
  <c r="B704" i="18"/>
  <c r="B705" i="18"/>
  <c r="B706" i="18"/>
  <c r="B707" i="18"/>
  <c r="B708" i="18"/>
  <c r="B709" i="18"/>
  <c r="B710" i="18"/>
  <c r="B711" i="18"/>
  <c r="B712" i="18"/>
  <c r="B713" i="18"/>
  <c r="B714" i="18"/>
  <c r="B715" i="18"/>
  <c r="B716" i="18"/>
  <c r="B717" i="18"/>
  <c r="B718" i="18"/>
  <c r="B719" i="18"/>
  <c r="B720" i="18"/>
  <c r="B721" i="18"/>
  <c r="B722" i="18"/>
  <c r="B723" i="18"/>
  <c r="B724" i="18"/>
  <c r="B725" i="18"/>
  <c r="B726" i="18"/>
  <c r="B727" i="18"/>
  <c r="B728" i="18"/>
  <c r="B729" i="18"/>
  <c r="B730" i="18"/>
  <c r="B731" i="18"/>
  <c r="B732" i="18"/>
  <c r="B733" i="18"/>
  <c r="B734" i="18"/>
  <c r="B735" i="18"/>
  <c r="B736" i="18"/>
  <c r="B737" i="18"/>
  <c r="B738" i="18"/>
  <c r="B739" i="18"/>
  <c r="B740" i="18"/>
  <c r="B741" i="18"/>
  <c r="B742" i="18"/>
  <c r="B743" i="18"/>
  <c r="B744" i="18"/>
  <c r="B745" i="18"/>
  <c r="B746" i="18"/>
  <c r="B747" i="18"/>
  <c r="B748" i="18"/>
  <c r="B749" i="18"/>
  <c r="B750" i="18"/>
  <c r="B751" i="18"/>
  <c r="B752" i="18"/>
  <c r="B753" i="18"/>
  <c r="B754" i="18"/>
  <c r="B755" i="18"/>
  <c r="B756" i="18"/>
  <c r="B757" i="18"/>
  <c r="B758" i="18"/>
  <c r="B759" i="18"/>
  <c r="B760" i="18"/>
  <c r="B761" i="18"/>
  <c r="B762" i="18"/>
  <c r="B763" i="18"/>
  <c r="B764" i="18"/>
  <c r="B765" i="18"/>
  <c r="B766" i="18"/>
  <c r="B767" i="18"/>
  <c r="B768" i="18"/>
  <c r="B769" i="18"/>
  <c r="B770" i="18"/>
  <c r="B771" i="18"/>
  <c r="B772" i="18"/>
  <c r="B773" i="18"/>
  <c r="B774" i="18"/>
  <c r="B775" i="18"/>
  <c r="B776" i="18"/>
  <c r="B777" i="18"/>
  <c r="B778" i="18"/>
  <c r="B779" i="18"/>
  <c r="B780" i="18"/>
  <c r="B781" i="18"/>
  <c r="B782" i="18"/>
  <c r="B783" i="18"/>
  <c r="B784" i="18"/>
  <c r="B785" i="18"/>
  <c r="B786" i="18"/>
  <c r="B787" i="18"/>
  <c r="B788" i="18"/>
  <c r="B789" i="18"/>
  <c r="B790" i="18"/>
  <c r="B791" i="18"/>
  <c r="B792" i="18"/>
  <c r="B793" i="18"/>
  <c r="B794" i="18"/>
  <c r="B795" i="18"/>
  <c r="B796" i="18"/>
  <c r="B797" i="18"/>
  <c r="B798" i="18"/>
  <c r="B799" i="18"/>
  <c r="B800" i="18"/>
  <c r="B801" i="18"/>
  <c r="B802" i="18"/>
  <c r="B803" i="18"/>
  <c r="B804" i="18"/>
  <c r="B805" i="18"/>
  <c r="B806" i="18"/>
  <c r="B807" i="18"/>
  <c r="B808" i="18"/>
  <c r="B809" i="18"/>
  <c r="B810" i="18"/>
  <c r="B811" i="18"/>
  <c r="B812" i="18"/>
  <c r="B813" i="18"/>
  <c r="B814" i="18"/>
  <c r="B815" i="18"/>
  <c r="B816" i="18"/>
  <c r="B817" i="18"/>
  <c r="B818" i="18"/>
  <c r="B819" i="18"/>
  <c r="B820" i="18"/>
  <c r="B821" i="18"/>
  <c r="B822" i="18"/>
  <c r="B823" i="18"/>
  <c r="B824" i="18"/>
  <c r="B825" i="18"/>
  <c r="B826" i="18"/>
  <c r="B827" i="18"/>
  <c r="B828" i="18"/>
  <c r="B829" i="18"/>
  <c r="B830" i="18"/>
  <c r="B831" i="18"/>
  <c r="B832" i="18"/>
  <c r="B833" i="18"/>
  <c r="B834" i="18"/>
  <c r="B835" i="18"/>
  <c r="B836" i="18"/>
  <c r="B837" i="18"/>
  <c r="B838" i="18"/>
  <c r="B839" i="18"/>
  <c r="B840" i="18"/>
  <c r="B841" i="18"/>
  <c r="B842" i="18"/>
  <c r="B843" i="18"/>
  <c r="B844" i="18"/>
  <c r="B845" i="18"/>
  <c r="B846" i="18"/>
  <c r="B847" i="18"/>
  <c r="B848" i="18"/>
  <c r="B849" i="18"/>
  <c r="B850" i="18"/>
  <c r="B851" i="18"/>
  <c r="B852" i="18"/>
  <c r="B853" i="18"/>
  <c r="B854" i="18"/>
  <c r="B855" i="18"/>
  <c r="B856" i="18"/>
  <c r="B857" i="18"/>
  <c r="B858" i="18"/>
  <c r="B859" i="18"/>
  <c r="B860" i="18"/>
  <c r="B861" i="18"/>
  <c r="B862" i="18"/>
  <c r="B863" i="18"/>
  <c r="B864" i="18"/>
  <c r="B865" i="18"/>
  <c r="B866" i="18"/>
  <c r="B867" i="18"/>
  <c r="B868" i="18"/>
  <c r="B869" i="18"/>
  <c r="B870" i="18"/>
  <c r="B871" i="18"/>
  <c r="B872" i="18"/>
  <c r="B873" i="18"/>
  <c r="B874" i="18"/>
  <c r="B875" i="18"/>
  <c r="B876" i="18"/>
  <c r="B877" i="18"/>
  <c r="B878" i="18"/>
  <c r="B879" i="18"/>
  <c r="B880" i="18"/>
  <c r="B881" i="18"/>
  <c r="B882" i="18"/>
  <c r="B883" i="18"/>
  <c r="B884" i="18"/>
  <c r="B885" i="18"/>
  <c r="B886" i="18"/>
  <c r="B887" i="18"/>
  <c r="B888" i="18"/>
  <c r="B889" i="18"/>
  <c r="B890" i="18"/>
  <c r="B891" i="18"/>
  <c r="B892" i="18"/>
  <c r="B893" i="18"/>
  <c r="B894" i="18"/>
  <c r="B895" i="18"/>
  <c r="B896" i="18"/>
  <c r="B897" i="18"/>
  <c r="B898" i="18"/>
  <c r="B899" i="18"/>
  <c r="B900" i="18"/>
  <c r="B901" i="18"/>
  <c r="B902" i="18"/>
  <c r="B903" i="18"/>
  <c r="B904" i="18"/>
  <c r="B905" i="18"/>
  <c r="B906" i="18"/>
  <c r="B907" i="18"/>
  <c r="B908" i="18"/>
  <c r="B909" i="18"/>
  <c r="B910" i="18"/>
  <c r="B911" i="18"/>
  <c r="B912" i="18"/>
  <c r="B913" i="18"/>
  <c r="B914" i="18"/>
  <c r="B915" i="18"/>
  <c r="B916" i="18"/>
  <c r="B917" i="18"/>
  <c r="B918" i="18"/>
  <c r="B919" i="18"/>
  <c r="B920" i="18"/>
  <c r="B921" i="18"/>
  <c r="B922" i="18"/>
  <c r="B923" i="18"/>
  <c r="B924" i="18"/>
  <c r="B925" i="18"/>
  <c r="B926" i="18"/>
  <c r="B927" i="18"/>
  <c r="B928" i="18"/>
  <c r="B929" i="18"/>
  <c r="B930" i="18"/>
  <c r="B931" i="18"/>
  <c r="B932" i="18"/>
  <c r="B933" i="18"/>
  <c r="B934" i="18"/>
  <c r="B935" i="18"/>
  <c r="B936" i="18"/>
  <c r="B937" i="18"/>
  <c r="B938" i="18"/>
  <c r="B939" i="18"/>
  <c r="B940" i="18"/>
  <c r="B941" i="18"/>
  <c r="B942" i="18"/>
  <c r="B943" i="18"/>
  <c r="B944" i="18"/>
  <c r="B945" i="18"/>
  <c r="B946" i="18"/>
  <c r="B947" i="18"/>
  <c r="B948" i="18"/>
  <c r="B949" i="18"/>
  <c r="B950" i="18"/>
  <c r="B951" i="18"/>
  <c r="B952" i="18"/>
  <c r="B953" i="18"/>
  <c r="B954" i="18"/>
  <c r="B955" i="18"/>
  <c r="B956" i="18"/>
  <c r="B957" i="18"/>
  <c r="B958" i="18"/>
  <c r="B959" i="18"/>
  <c r="B960" i="18"/>
  <c r="B961" i="18"/>
  <c r="B962" i="18"/>
  <c r="B963" i="18"/>
  <c r="B964" i="18"/>
  <c r="B965" i="18"/>
  <c r="B966" i="18"/>
  <c r="B967" i="18"/>
  <c r="B968" i="18"/>
  <c r="B969" i="18"/>
  <c r="B970" i="18"/>
  <c r="B971" i="18"/>
  <c r="B972" i="18"/>
  <c r="B973" i="18"/>
  <c r="B974" i="18"/>
  <c r="B975" i="18"/>
  <c r="B976" i="18"/>
  <c r="B977" i="18"/>
  <c r="B978" i="18"/>
  <c r="B979" i="18"/>
  <c r="B980" i="18"/>
  <c r="B981" i="18"/>
  <c r="B982" i="18"/>
  <c r="B983" i="18"/>
  <c r="B984" i="18"/>
  <c r="B985" i="18"/>
  <c r="B986" i="18"/>
  <c r="B987" i="18"/>
  <c r="B988" i="18"/>
  <c r="B989" i="18"/>
  <c r="B990" i="18"/>
  <c r="B991" i="18"/>
  <c r="B992" i="18"/>
  <c r="B993" i="18"/>
  <c r="B994" i="18"/>
  <c r="B995" i="18"/>
  <c r="B996" i="18"/>
  <c r="B997" i="18"/>
  <c r="B998" i="18"/>
  <c r="B999" i="18"/>
  <c r="B1000" i="18"/>
  <c r="B1001" i="18"/>
  <c r="B2" i="18"/>
  <c r="S3" i="22"/>
  <c r="R3" i="22"/>
  <c r="A3" i="22"/>
  <c r="A4" i="22" s="1"/>
  <c r="A5" i="22" s="1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F2" i="18"/>
  <c r="G2" i="18"/>
  <c r="H2" i="18"/>
  <c r="I2" i="18"/>
  <c r="J2" i="18"/>
  <c r="K2" i="18"/>
  <c r="L2" i="18"/>
  <c r="M2" i="18"/>
  <c r="N2" i="18"/>
  <c r="F3" i="18"/>
  <c r="G3" i="18"/>
  <c r="H3" i="18"/>
  <c r="I3" i="18"/>
  <c r="J3" i="18"/>
  <c r="K3" i="18"/>
  <c r="L3" i="18"/>
  <c r="M3" i="18"/>
  <c r="N3" i="18"/>
  <c r="G4" i="18"/>
  <c r="H4" i="18"/>
  <c r="I4" i="18"/>
  <c r="J4" i="18"/>
  <c r="K4" i="18"/>
  <c r="L4" i="18"/>
  <c r="M4" i="18"/>
  <c r="N4" i="18"/>
  <c r="F5" i="18"/>
  <c r="G5" i="18"/>
  <c r="H5" i="18"/>
  <c r="I5" i="18"/>
  <c r="J5" i="18"/>
  <c r="K5" i="18"/>
  <c r="L5" i="18"/>
  <c r="M5" i="18"/>
  <c r="N5" i="18"/>
  <c r="F6" i="18"/>
  <c r="G6" i="18"/>
  <c r="H6" i="18"/>
  <c r="I6" i="18"/>
  <c r="J6" i="18"/>
  <c r="K6" i="18"/>
  <c r="L6" i="18"/>
  <c r="M6" i="18"/>
  <c r="N6" i="18"/>
  <c r="F7" i="18"/>
  <c r="G7" i="18"/>
  <c r="H7" i="18"/>
  <c r="I7" i="18"/>
  <c r="J7" i="18"/>
  <c r="K7" i="18"/>
  <c r="L7" i="18"/>
  <c r="M7" i="18"/>
  <c r="N7" i="18"/>
  <c r="F8" i="18"/>
  <c r="G8" i="18"/>
  <c r="H8" i="18"/>
  <c r="I8" i="18"/>
  <c r="J8" i="18"/>
  <c r="K8" i="18"/>
  <c r="L8" i="18"/>
  <c r="M8" i="18"/>
  <c r="N8" i="18"/>
  <c r="F9" i="18"/>
  <c r="G9" i="18"/>
  <c r="H9" i="18"/>
  <c r="I9" i="18"/>
  <c r="J9" i="18"/>
  <c r="K9" i="18"/>
  <c r="L9" i="18"/>
  <c r="M9" i="18"/>
  <c r="N9" i="18"/>
  <c r="F10" i="18"/>
  <c r="G10" i="18"/>
  <c r="H10" i="18"/>
  <c r="I10" i="18"/>
  <c r="J10" i="18"/>
  <c r="K10" i="18"/>
  <c r="L10" i="18"/>
  <c r="M10" i="18"/>
  <c r="N10" i="18"/>
  <c r="F11" i="18"/>
  <c r="G11" i="18"/>
  <c r="H11" i="18"/>
  <c r="I11" i="18"/>
  <c r="J11" i="18"/>
  <c r="K11" i="18"/>
  <c r="L11" i="18"/>
  <c r="M11" i="18"/>
  <c r="N11" i="18"/>
  <c r="F12" i="18"/>
  <c r="G12" i="18"/>
  <c r="H12" i="18"/>
  <c r="I12" i="18"/>
  <c r="J12" i="18"/>
  <c r="K12" i="18"/>
  <c r="L12" i="18"/>
  <c r="M12" i="18"/>
  <c r="N12" i="18"/>
  <c r="F13" i="18"/>
  <c r="G13" i="18"/>
  <c r="H13" i="18"/>
  <c r="I13" i="18"/>
  <c r="J13" i="18"/>
  <c r="K13" i="18"/>
  <c r="L13" i="18"/>
  <c r="M13" i="18"/>
  <c r="N13" i="18"/>
  <c r="F14" i="18"/>
  <c r="G14" i="18"/>
  <c r="H14" i="18"/>
  <c r="I14" i="18"/>
  <c r="J14" i="18"/>
  <c r="K14" i="18"/>
  <c r="L14" i="18"/>
  <c r="M14" i="18"/>
  <c r="N14" i="18"/>
  <c r="F15" i="18"/>
  <c r="G15" i="18"/>
  <c r="H15" i="18"/>
  <c r="I15" i="18"/>
  <c r="J15" i="18"/>
  <c r="K15" i="18"/>
  <c r="L15" i="18"/>
  <c r="M15" i="18"/>
  <c r="N15" i="18"/>
  <c r="F16" i="18"/>
  <c r="G16" i="18"/>
  <c r="H16" i="18"/>
  <c r="I16" i="18"/>
  <c r="J16" i="18"/>
  <c r="K16" i="18"/>
  <c r="L16" i="18"/>
  <c r="M16" i="18"/>
  <c r="N16" i="18"/>
  <c r="F17" i="18"/>
  <c r="G17" i="18"/>
  <c r="H17" i="18"/>
  <c r="I17" i="18"/>
  <c r="J17" i="18"/>
  <c r="K17" i="18"/>
  <c r="L17" i="18"/>
  <c r="M17" i="18"/>
  <c r="N17" i="18"/>
  <c r="F18" i="18"/>
  <c r="G18" i="18"/>
  <c r="H18" i="18"/>
  <c r="I18" i="18"/>
  <c r="J18" i="18"/>
  <c r="K18" i="18"/>
  <c r="L18" i="18"/>
  <c r="M18" i="18"/>
  <c r="N18" i="18"/>
  <c r="F19" i="18"/>
  <c r="G19" i="18"/>
  <c r="H19" i="18"/>
  <c r="I19" i="18"/>
  <c r="J19" i="18"/>
  <c r="K19" i="18"/>
  <c r="L19" i="18"/>
  <c r="M19" i="18"/>
  <c r="N19" i="18"/>
  <c r="F20" i="18"/>
  <c r="G20" i="18"/>
  <c r="H20" i="18"/>
  <c r="I20" i="18"/>
  <c r="J20" i="18"/>
  <c r="K20" i="18"/>
  <c r="L20" i="18"/>
  <c r="M20" i="18"/>
  <c r="N20" i="18"/>
  <c r="F21" i="18"/>
  <c r="G21" i="18"/>
  <c r="H21" i="18"/>
  <c r="I21" i="18"/>
  <c r="J21" i="18"/>
  <c r="K21" i="18"/>
  <c r="L21" i="18"/>
  <c r="M21" i="18"/>
  <c r="N21" i="18"/>
  <c r="F22" i="18"/>
  <c r="G22" i="18"/>
  <c r="H22" i="18"/>
  <c r="I22" i="18"/>
  <c r="J22" i="18"/>
  <c r="K22" i="18"/>
  <c r="L22" i="18"/>
  <c r="M22" i="18"/>
  <c r="N22" i="18"/>
  <c r="F23" i="18"/>
  <c r="G23" i="18"/>
  <c r="H23" i="18"/>
  <c r="I23" i="18"/>
  <c r="J23" i="18"/>
  <c r="K23" i="18"/>
  <c r="L23" i="18"/>
  <c r="M23" i="18"/>
  <c r="N23" i="18"/>
  <c r="F24" i="18"/>
  <c r="G24" i="18"/>
  <c r="H24" i="18"/>
  <c r="I24" i="18"/>
  <c r="J24" i="18"/>
  <c r="K24" i="18"/>
  <c r="L24" i="18"/>
  <c r="M24" i="18"/>
  <c r="N24" i="18"/>
  <c r="F25" i="18"/>
  <c r="G25" i="18"/>
  <c r="H25" i="18"/>
  <c r="I25" i="18"/>
  <c r="J25" i="18"/>
  <c r="K25" i="18"/>
  <c r="L25" i="18"/>
  <c r="M25" i="18"/>
  <c r="N25" i="18"/>
  <c r="F26" i="18"/>
  <c r="G26" i="18"/>
  <c r="H26" i="18"/>
  <c r="I26" i="18"/>
  <c r="J26" i="18"/>
  <c r="K26" i="18"/>
  <c r="L26" i="18"/>
  <c r="M26" i="18"/>
  <c r="N26" i="18"/>
  <c r="F27" i="18"/>
  <c r="G27" i="18"/>
  <c r="H27" i="18"/>
  <c r="I27" i="18"/>
  <c r="J27" i="18"/>
  <c r="K27" i="18"/>
  <c r="L27" i="18"/>
  <c r="M27" i="18"/>
  <c r="N27" i="18"/>
  <c r="F28" i="18"/>
  <c r="G28" i="18"/>
  <c r="H28" i="18"/>
  <c r="I28" i="18"/>
  <c r="J28" i="18"/>
  <c r="K28" i="18"/>
  <c r="L28" i="18"/>
  <c r="M28" i="18"/>
  <c r="N28" i="18"/>
  <c r="F29" i="18"/>
  <c r="G29" i="18"/>
  <c r="H29" i="18"/>
  <c r="I29" i="18"/>
  <c r="J29" i="18"/>
  <c r="K29" i="18"/>
  <c r="L29" i="18"/>
  <c r="M29" i="18"/>
  <c r="N29" i="18"/>
  <c r="F30" i="18"/>
  <c r="G30" i="18"/>
  <c r="H30" i="18"/>
  <c r="I30" i="18"/>
  <c r="J30" i="18"/>
  <c r="K30" i="18"/>
  <c r="L30" i="18"/>
  <c r="M30" i="18"/>
  <c r="N30" i="18"/>
  <c r="F31" i="18"/>
  <c r="G31" i="18"/>
  <c r="H31" i="18"/>
  <c r="I31" i="18"/>
  <c r="J31" i="18"/>
  <c r="K31" i="18"/>
  <c r="L31" i="18"/>
  <c r="M31" i="18"/>
  <c r="N31" i="18"/>
  <c r="F32" i="18"/>
  <c r="G32" i="18"/>
  <c r="H32" i="18"/>
  <c r="I32" i="18"/>
  <c r="J32" i="18"/>
  <c r="K32" i="18"/>
  <c r="L32" i="18"/>
  <c r="M32" i="18"/>
  <c r="N32" i="18"/>
  <c r="F33" i="18"/>
  <c r="G33" i="18"/>
  <c r="H33" i="18"/>
  <c r="I33" i="18"/>
  <c r="J33" i="18"/>
  <c r="K33" i="18"/>
  <c r="L33" i="18"/>
  <c r="M33" i="18"/>
  <c r="N33" i="18"/>
  <c r="F34" i="18"/>
  <c r="G34" i="18"/>
  <c r="H34" i="18"/>
  <c r="I34" i="18"/>
  <c r="J34" i="18"/>
  <c r="K34" i="18"/>
  <c r="L34" i="18"/>
  <c r="M34" i="18"/>
  <c r="N34" i="18"/>
  <c r="F35" i="18"/>
  <c r="G35" i="18"/>
  <c r="H35" i="18"/>
  <c r="I35" i="18"/>
  <c r="J35" i="18"/>
  <c r="K35" i="18"/>
  <c r="L35" i="18"/>
  <c r="M35" i="18"/>
  <c r="N35" i="18"/>
  <c r="F36" i="18"/>
  <c r="G36" i="18"/>
  <c r="H36" i="18"/>
  <c r="I36" i="18"/>
  <c r="J36" i="18"/>
  <c r="K36" i="18"/>
  <c r="L36" i="18"/>
  <c r="M36" i="18"/>
  <c r="N36" i="18"/>
  <c r="F37" i="18"/>
  <c r="G37" i="18"/>
  <c r="H37" i="18"/>
  <c r="I37" i="18"/>
  <c r="J37" i="18"/>
  <c r="K37" i="18"/>
  <c r="L37" i="18"/>
  <c r="M37" i="18"/>
  <c r="N37" i="18"/>
  <c r="F38" i="18"/>
  <c r="G38" i="18"/>
  <c r="H38" i="18"/>
  <c r="I38" i="18"/>
  <c r="J38" i="18"/>
  <c r="K38" i="18"/>
  <c r="L38" i="18"/>
  <c r="M38" i="18"/>
  <c r="N38" i="18"/>
  <c r="F39" i="18"/>
  <c r="G39" i="18"/>
  <c r="H39" i="18"/>
  <c r="I39" i="18"/>
  <c r="J39" i="18"/>
  <c r="K39" i="18"/>
  <c r="L39" i="18"/>
  <c r="M39" i="18"/>
  <c r="N39" i="18"/>
  <c r="F40" i="18"/>
  <c r="G40" i="18"/>
  <c r="H40" i="18"/>
  <c r="I40" i="18"/>
  <c r="J40" i="18"/>
  <c r="K40" i="18"/>
  <c r="L40" i="18"/>
  <c r="M40" i="18"/>
  <c r="N40" i="18"/>
  <c r="F41" i="18"/>
  <c r="G41" i="18"/>
  <c r="H41" i="18"/>
  <c r="I41" i="18"/>
  <c r="J41" i="18"/>
  <c r="K41" i="18"/>
  <c r="L41" i="18"/>
  <c r="M41" i="18"/>
  <c r="N41" i="18"/>
  <c r="F42" i="18"/>
  <c r="G42" i="18"/>
  <c r="H42" i="18"/>
  <c r="I42" i="18"/>
  <c r="J42" i="18"/>
  <c r="K42" i="18"/>
  <c r="L42" i="18"/>
  <c r="M42" i="18"/>
  <c r="N42" i="18"/>
  <c r="F43" i="18"/>
  <c r="G43" i="18"/>
  <c r="H43" i="18"/>
  <c r="I43" i="18"/>
  <c r="J43" i="18"/>
  <c r="K43" i="18"/>
  <c r="L43" i="18"/>
  <c r="M43" i="18"/>
  <c r="N43" i="18"/>
  <c r="F44" i="18"/>
  <c r="G44" i="18"/>
  <c r="H44" i="18"/>
  <c r="I44" i="18"/>
  <c r="J44" i="18"/>
  <c r="K44" i="18"/>
  <c r="L44" i="18"/>
  <c r="M44" i="18"/>
  <c r="N44" i="18"/>
  <c r="F45" i="18"/>
  <c r="G45" i="18"/>
  <c r="H45" i="18"/>
  <c r="I45" i="18"/>
  <c r="J45" i="18"/>
  <c r="K45" i="18"/>
  <c r="L45" i="18"/>
  <c r="M45" i="18"/>
  <c r="N45" i="18"/>
  <c r="F46" i="18"/>
  <c r="G46" i="18"/>
  <c r="H46" i="18"/>
  <c r="I46" i="18"/>
  <c r="J46" i="18"/>
  <c r="K46" i="18"/>
  <c r="L46" i="18"/>
  <c r="M46" i="18"/>
  <c r="N46" i="18"/>
  <c r="F47" i="18"/>
  <c r="G47" i="18"/>
  <c r="H47" i="18"/>
  <c r="I47" i="18"/>
  <c r="J47" i="18"/>
  <c r="K47" i="18"/>
  <c r="L47" i="18"/>
  <c r="M47" i="18"/>
  <c r="N47" i="18"/>
  <c r="F48" i="18"/>
  <c r="G48" i="18"/>
  <c r="H48" i="18"/>
  <c r="I48" i="18"/>
  <c r="J48" i="18"/>
  <c r="K48" i="18"/>
  <c r="L48" i="18"/>
  <c r="M48" i="18"/>
  <c r="N48" i="18"/>
  <c r="F49" i="18"/>
  <c r="G49" i="18"/>
  <c r="H49" i="18"/>
  <c r="I49" i="18"/>
  <c r="J49" i="18"/>
  <c r="K49" i="18"/>
  <c r="L49" i="18"/>
  <c r="M49" i="18"/>
  <c r="N49" i="18"/>
  <c r="F50" i="18"/>
  <c r="G50" i="18"/>
  <c r="H50" i="18"/>
  <c r="I50" i="18"/>
  <c r="J50" i="18"/>
  <c r="K50" i="18"/>
  <c r="L50" i="18"/>
  <c r="M50" i="18"/>
  <c r="N50" i="18"/>
  <c r="F51" i="18"/>
  <c r="G51" i="18"/>
  <c r="H51" i="18"/>
  <c r="I51" i="18"/>
  <c r="J51" i="18"/>
  <c r="K51" i="18"/>
  <c r="L51" i="18"/>
  <c r="M51" i="18"/>
  <c r="N51" i="18"/>
  <c r="F52" i="18"/>
  <c r="G52" i="18"/>
  <c r="H52" i="18"/>
  <c r="I52" i="18"/>
  <c r="J52" i="18"/>
  <c r="K52" i="18"/>
  <c r="L52" i="18"/>
  <c r="M52" i="18"/>
  <c r="N52" i="18"/>
  <c r="F53" i="18"/>
  <c r="G53" i="18"/>
  <c r="H53" i="18"/>
  <c r="I53" i="18"/>
  <c r="J53" i="18"/>
  <c r="K53" i="18"/>
  <c r="L53" i="18"/>
  <c r="M53" i="18"/>
  <c r="N53" i="18"/>
  <c r="F54" i="18"/>
  <c r="G54" i="18"/>
  <c r="H54" i="18"/>
  <c r="I54" i="18"/>
  <c r="J54" i="18"/>
  <c r="K54" i="18"/>
  <c r="L54" i="18"/>
  <c r="M54" i="18"/>
  <c r="N54" i="18"/>
  <c r="F55" i="18"/>
  <c r="G55" i="18"/>
  <c r="H55" i="18"/>
  <c r="I55" i="18"/>
  <c r="J55" i="18"/>
  <c r="K55" i="18"/>
  <c r="L55" i="18"/>
  <c r="M55" i="18"/>
  <c r="N55" i="18"/>
  <c r="F56" i="18"/>
  <c r="G56" i="18"/>
  <c r="H56" i="18"/>
  <c r="I56" i="18"/>
  <c r="J56" i="18"/>
  <c r="K56" i="18"/>
  <c r="L56" i="18"/>
  <c r="M56" i="18"/>
  <c r="N56" i="18"/>
  <c r="F57" i="18"/>
  <c r="G57" i="18"/>
  <c r="H57" i="18"/>
  <c r="I57" i="18"/>
  <c r="J57" i="18"/>
  <c r="K57" i="18"/>
  <c r="L57" i="18"/>
  <c r="M57" i="18"/>
  <c r="N57" i="18"/>
  <c r="F58" i="18"/>
  <c r="G58" i="18"/>
  <c r="H58" i="18"/>
  <c r="I58" i="18"/>
  <c r="J58" i="18"/>
  <c r="K58" i="18"/>
  <c r="L58" i="18"/>
  <c r="M58" i="18"/>
  <c r="N58" i="18"/>
  <c r="F59" i="18"/>
  <c r="G59" i="18"/>
  <c r="H59" i="18"/>
  <c r="I59" i="18"/>
  <c r="J59" i="18"/>
  <c r="K59" i="18"/>
  <c r="L59" i="18"/>
  <c r="M59" i="18"/>
  <c r="N59" i="18"/>
  <c r="F60" i="18"/>
  <c r="G60" i="18"/>
  <c r="H60" i="18"/>
  <c r="I60" i="18"/>
  <c r="J60" i="18"/>
  <c r="K60" i="18"/>
  <c r="L60" i="18"/>
  <c r="M60" i="18"/>
  <c r="N60" i="18"/>
  <c r="F61" i="18"/>
  <c r="G61" i="18"/>
  <c r="H61" i="18"/>
  <c r="I61" i="18"/>
  <c r="J61" i="18"/>
  <c r="K61" i="18"/>
  <c r="L61" i="18"/>
  <c r="M61" i="18"/>
  <c r="N61" i="18"/>
  <c r="F62" i="18"/>
  <c r="G62" i="18"/>
  <c r="H62" i="18"/>
  <c r="I62" i="18"/>
  <c r="J62" i="18"/>
  <c r="K62" i="18"/>
  <c r="L62" i="18"/>
  <c r="M62" i="18"/>
  <c r="N62" i="18"/>
  <c r="F63" i="18"/>
  <c r="G63" i="18"/>
  <c r="H63" i="18"/>
  <c r="I63" i="18"/>
  <c r="J63" i="18"/>
  <c r="K63" i="18"/>
  <c r="L63" i="18"/>
  <c r="M63" i="18"/>
  <c r="N63" i="18"/>
  <c r="F64" i="18"/>
  <c r="G64" i="18"/>
  <c r="H64" i="18"/>
  <c r="I64" i="18"/>
  <c r="J64" i="18"/>
  <c r="K64" i="18"/>
  <c r="L64" i="18"/>
  <c r="M64" i="18"/>
  <c r="N64" i="18"/>
  <c r="F65" i="18"/>
  <c r="G65" i="18"/>
  <c r="H65" i="18"/>
  <c r="I65" i="18"/>
  <c r="J65" i="18"/>
  <c r="K65" i="18"/>
  <c r="L65" i="18"/>
  <c r="M65" i="18"/>
  <c r="N65" i="18"/>
  <c r="F66" i="18"/>
  <c r="G66" i="18"/>
  <c r="H66" i="18"/>
  <c r="I66" i="18"/>
  <c r="J66" i="18"/>
  <c r="K66" i="18"/>
  <c r="L66" i="18"/>
  <c r="M66" i="18"/>
  <c r="N66" i="18"/>
  <c r="F67" i="18"/>
  <c r="G67" i="18"/>
  <c r="H67" i="18"/>
  <c r="I67" i="18"/>
  <c r="J67" i="18"/>
  <c r="K67" i="18"/>
  <c r="L67" i="18"/>
  <c r="M67" i="18"/>
  <c r="N67" i="18"/>
  <c r="F68" i="18"/>
  <c r="G68" i="18"/>
  <c r="H68" i="18"/>
  <c r="I68" i="18"/>
  <c r="J68" i="18"/>
  <c r="K68" i="18"/>
  <c r="L68" i="18"/>
  <c r="M68" i="18"/>
  <c r="N68" i="18"/>
  <c r="F69" i="18"/>
  <c r="G69" i="18"/>
  <c r="H69" i="18"/>
  <c r="I69" i="18"/>
  <c r="J69" i="18"/>
  <c r="K69" i="18"/>
  <c r="L69" i="18"/>
  <c r="M69" i="18"/>
  <c r="N69" i="18"/>
  <c r="F70" i="18"/>
  <c r="G70" i="18"/>
  <c r="H70" i="18"/>
  <c r="I70" i="18"/>
  <c r="J70" i="18"/>
  <c r="K70" i="18"/>
  <c r="L70" i="18"/>
  <c r="M70" i="18"/>
  <c r="N70" i="18"/>
  <c r="F71" i="18"/>
  <c r="G71" i="18"/>
  <c r="H71" i="18"/>
  <c r="I71" i="18"/>
  <c r="J71" i="18"/>
  <c r="K71" i="18"/>
  <c r="L71" i="18"/>
  <c r="M71" i="18"/>
  <c r="N71" i="18"/>
  <c r="F72" i="18"/>
  <c r="G72" i="18"/>
  <c r="H72" i="18"/>
  <c r="I72" i="18"/>
  <c r="J72" i="18"/>
  <c r="K72" i="18"/>
  <c r="L72" i="18"/>
  <c r="M72" i="18"/>
  <c r="N72" i="18"/>
  <c r="F73" i="18"/>
  <c r="G73" i="18"/>
  <c r="H73" i="18"/>
  <c r="I73" i="18"/>
  <c r="J73" i="18"/>
  <c r="K73" i="18"/>
  <c r="L73" i="18"/>
  <c r="M73" i="18"/>
  <c r="N73" i="18"/>
  <c r="F74" i="18"/>
  <c r="G74" i="18"/>
  <c r="H74" i="18"/>
  <c r="I74" i="18"/>
  <c r="J74" i="18"/>
  <c r="K74" i="18"/>
  <c r="L74" i="18"/>
  <c r="M74" i="18"/>
  <c r="N74" i="18"/>
  <c r="F75" i="18"/>
  <c r="G75" i="18"/>
  <c r="H75" i="18"/>
  <c r="I75" i="18"/>
  <c r="J75" i="18"/>
  <c r="K75" i="18"/>
  <c r="L75" i="18"/>
  <c r="M75" i="18"/>
  <c r="N75" i="18"/>
  <c r="F76" i="18"/>
  <c r="G76" i="18"/>
  <c r="H76" i="18"/>
  <c r="I76" i="18"/>
  <c r="J76" i="18"/>
  <c r="K76" i="18"/>
  <c r="L76" i="18"/>
  <c r="M76" i="18"/>
  <c r="N76" i="18"/>
  <c r="F77" i="18"/>
  <c r="G77" i="18"/>
  <c r="H77" i="18"/>
  <c r="I77" i="18"/>
  <c r="J77" i="18"/>
  <c r="K77" i="18"/>
  <c r="L77" i="18"/>
  <c r="M77" i="18"/>
  <c r="N77" i="18"/>
  <c r="F78" i="18"/>
  <c r="G78" i="18"/>
  <c r="H78" i="18"/>
  <c r="I78" i="18"/>
  <c r="J78" i="18"/>
  <c r="K78" i="18"/>
  <c r="L78" i="18"/>
  <c r="M78" i="18"/>
  <c r="N78" i="18"/>
  <c r="F79" i="18"/>
  <c r="G79" i="18"/>
  <c r="H79" i="18"/>
  <c r="I79" i="18"/>
  <c r="J79" i="18"/>
  <c r="K79" i="18"/>
  <c r="L79" i="18"/>
  <c r="M79" i="18"/>
  <c r="N79" i="18"/>
  <c r="F80" i="18"/>
  <c r="G80" i="18"/>
  <c r="H80" i="18"/>
  <c r="I80" i="18"/>
  <c r="J80" i="18"/>
  <c r="K80" i="18"/>
  <c r="L80" i="18"/>
  <c r="M80" i="18"/>
  <c r="N80" i="18"/>
  <c r="F81" i="18"/>
  <c r="G81" i="18"/>
  <c r="H81" i="18"/>
  <c r="I81" i="18"/>
  <c r="J81" i="18"/>
  <c r="K81" i="18"/>
  <c r="L81" i="18"/>
  <c r="M81" i="18"/>
  <c r="N81" i="18"/>
  <c r="F82" i="18"/>
  <c r="G82" i="18"/>
  <c r="H82" i="18"/>
  <c r="I82" i="18"/>
  <c r="J82" i="18"/>
  <c r="K82" i="18"/>
  <c r="L82" i="18"/>
  <c r="M82" i="18"/>
  <c r="N82" i="18"/>
  <c r="F83" i="18"/>
  <c r="G83" i="18"/>
  <c r="H83" i="18"/>
  <c r="I83" i="18"/>
  <c r="J83" i="18"/>
  <c r="K83" i="18"/>
  <c r="L83" i="18"/>
  <c r="M83" i="18"/>
  <c r="N83" i="18"/>
  <c r="F84" i="18"/>
  <c r="G84" i="18"/>
  <c r="H84" i="18"/>
  <c r="I84" i="18"/>
  <c r="J84" i="18"/>
  <c r="K84" i="18"/>
  <c r="L84" i="18"/>
  <c r="M84" i="18"/>
  <c r="N84" i="18"/>
  <c r="F85" i="18"/>
  <c r="G85" i="18"/>
  <c r="H85" i="18"/>
  <c r="I85" i="18"/>
  <c r="J85" i="18"/>
  <c r="K85" i="18"/>
  <c r="L85" i="18"/>
  <c r="M85" i="18"/>
  <c r="N85" i="18"/>
  <c r="F86" i="18"/>
  <c r="G86" i="18"/>
  <c r="H86" i="18"/>
  <c r="I86" i="18"/>
  <c r="J86" i="18"/>
  <c r="K86" i="18"/>
  <c r="L86" i="18"/>
  <c r="M86" i="18"/>
  <c r="N86" i="18"/>
  <c r="F87" i="18"/>
  <c r="G87" i="18"/>
  <c r="H87" i="18"/>
  <c r="I87" i="18"/>
  <c r="J87" i="18"/>
  <c r="K87" i="18"/>
  <c r="L87" i="18"/>
  <c r="M87" i="18"/>
  <c r="N87" i="18"/>
  <c r="F88" i="18"/>
  <c r="G88" i="18"/>
  <c r="H88" i="18"/>
  <c r="I88" i="18"/>
  <c r="J88" i="18"/>
  <c r="K88" i="18"/>
  <c r="L88" i="18"/>
  <c r="M88" i="18"/>
  <c r="N88" i="18"/>
  <c r="F89" i="18"/>
  <c r="G89" i="18"/>
  <c r="H89" i="18"/>
  <c r="I89" i="18"/>
  <c r="J89" i="18"/>
  <c r="K89" i="18"/>
  <c r="L89" i="18"/>
  <c r="M89" i="18"/>
  <c r="N89" i="18"/>
  <c r="F90" i="18"/>
  <c r="G90" i="18"/>
  <c r="H90" i="18"/>
  <c r="I90" i="18"/>
  <c r="J90" i="18"/>
  <c r="K90" i="18"/>
  <c r="L90" i="18"/>
  <c r="M90" i="18"/>
  <c r="N90" i="18"/>
  <c r="F91" i="18"/>
  <c r="G91" i="18"/>
  <c r="H91" i="18"/>
  <c r="I91" i="18"/>
  <c r="J91" i="18"/>
  <c r="K91" i="18"/>
  <c r="L91" i="18"/>
  <c r="M91" i="18"/>
  <c r="N91" i="18"/>
  <c r="F92" i="18"/>
  <c r="G92" i="18"/>
  <c r="H92" i="18"/>
  <c r="I92" i="18"/>
  <c r="J92" i="18"/>
  <c r="K92" i="18"/>
  <c r="L92" i="18"/>
  <c r="M92" i="18"/>
  <c r="N92" i="18"/>
  <c r="F93" i="18"/>
  <c r="G93" i="18"/>
  <c r="H93" i="18"/>
  <c r="I93" i="18"/>
  <c r="J93" i="18"/>
  <c r="K93" i="18"/>
  <c r="L93" i="18"/>
  <c r="M93" i="18"/>
  <c r="N93" i="18"/>
  <c r="F94" i="18"/>
  <c r="G94" i="18"/>
  <c r="H94" i="18"/>
  <c r="I94" i="18"/>
  <c r="J94" i="18"/>
  <c r="K94" i="18"/>
  <c r="L94" i="18"/>
  <c r="M94" i="18"/>
  <c r="N94" i="18"/>
  <c r="F95" i="18"/>
  <c r="G95" i="18"/>
  <c r="H95" i="18"/>
  <c r="I95" i="18"/>
  <c r="J95" i="18"/>
  <c r="K95" i="18"/>
  <c r="L95" i="18"/>
  <c r="M95" i="18"/>
  <c r="N95" i="18"/>
  <c r="F96" i="18"/>
  <c r="G96" i="18"/>
  <c r="H96" i="18"/>
  <c r="I96" i="18"/>
  <c r="J96" i="18"/>
  <c r="K96" i="18"/>
  <c r="L96" i="18"/>
  <c r="M96" i="18"/>
  <c r="N96" i="18"/>
  <c r="F97" i="18"/>
  <c r="G97" i="18"/>
  <c r="H97" i="18"/>
  <c r="I97" i="18"/>
  <c r="J97" i="18"/>
  <c r="K97" i="18"/>
  <c r="L97" i="18"/>
  <c r="M97" i="18"/>
  <c r="N97" i="18"/>
  <c r="F98" i="18"/>
  <c r="G98" i="18"/>
  <c r="H98" i="18"/>
  <c r="I98" i="18"/>
  <c r="J98" i="18"/>
  <c r="K98" i="18"/>
  <c r="L98" i="18"/>
  <c r="M98" i="18"/>
  <c r="N98" i="18"/>
  <c r="F99" i="18"/>
  <c r="G99" i="18"/>
  <c r="H99" i="18"/>
  <c r="I99" i="18"/>
  <c r="J99" i="18"/>
  <c r="K99" i="18"/>
  <c r="L99" i="18"/>
  <c r="M99" i="18"/>
  <c r="N99" i="18"/>
  <c r="F100" i="18"/>
  <c r="G100" i="18"/>
  <c r="H100" i="18"/>
  <c r="I100" i="18"/>
  <c r="J100" i="18"/>
  <c r="K100" i="18"/>
  <c r="L100" i="18"/>
  <c r="M100" i="18"/>
  <c r="N100" i="18"/>
  <c r="F101" i="18"/>
  <c r="G101" i="18"/>
  <c r="H101" i="18"/>
  <c r="I101" i="18"/>
  <c r="J101" i="18"/>
  <c r="K101" i="18"/>
  <c r="L101" i="18"/>
  <c r="M101" i="18"/>
  <c r="N101" i="18"/>
  <c r="F102" i="18"/>
  <c r="G102" i="18"/>
  <c r="H102" i="18"/>
  <c r="I102" i="18"/>
  <c r="J102" i="18"/>
  <c r="K102" i="18"/>
  <c r="L102" i="18"/>
  <c r="M102" i="18"/>
  <c r="N102" i="18"/>
  <c r="F103" i="18"/>
  <c r="G103" i="18"/>
  <c r="H103" i="18"/>
  <c r="I103" i="18"/>
  <c r="J103" i="18"/>
  <c r="K103" i="18"/>
  <c r="L103" i="18"/>
  <c r="M103" i="18"/>
  <c r="N103" i="18"/>
  <c r="F104" i="18"/>
  <c r="G104" i="18"/>
  <c r="H104" i="18"/>
  <c r="I104" i="18"/>
  <c r="J104" i="18"/>
  <c r="K104" i="18"/>
  <c r="L104" i="18"/>
  <c r="M104" i="18"/>
  <c r="N104" i="18"/>
  <c r="F105" i="18"/>
  <c r="G105" i="18"/>
  <c r="H105" i="18"/>
  <c r="I105" i="18"/>
  <c r="J105" i="18"/>
  <c r="K105" i="18"/>
  <c r="L105" i="18"/>
  <c r="M105" i="18"/>
  <c r="N105" i="18"/>
  <c r="F106" i="18"/>
  <c r="G106" i="18"/>
  <c r="H106" i="18"/>
  <c r="I106" i="18"/>
  <c r="J106" i="18"/>
  <c r="K106" i="18"/>
  <c r="L106" i="18"/>
  <c r="M106" i="18"/>
  <c r="N106" i="18"/>
  <c r="F107" i="18"/>
  <c r="G107" i="18"/>
  <c r="H107" i="18"/>
  <c r="I107" i="18"/>
  <c r="J107" i="18"/>
  <c r="K107" i="18"/>
  <c r="L107" i="18"/>
  <c r="M107" i="18"/>
  <c r="N107" i="18"/>
  <c r="F108" i="18"/>
  <c r="G108" i="18"/>
  <c r="H108" i="18"/>
  <c r="I108" i="18"/>
  <c r="J108" i="18"/>
  <c r="K108" i="18"/>
  <c r="L108" i="18"/>
  <c r="M108" i="18"/>
  <c r="N108" i="18"/>
  <c r="F109" i="18"/>
  <c r="G109" i="18"/>
  <c r="H109" i="18"/>
  <c r="I109" i="18"/>
  <c r="J109" i="18"/>
  <c r="K109" i="18"/>
  <c r="L109" i="18"/>
  <c r="M109" i="18"/>
  <c r="N109" i="18"/>
  <c r="F110" i="18"/>
  <c r="G110" i="18"/>
  <c r="H110" i="18"/>
  <c r="I110" i="18"/>
  <c r="J110" i="18"/>
  <c r="K110" i="18"/>
  <c r="L110" i="18"/>
  <c r="M110" i="18"/>
  <c r="N110" i="18"/>
  <c r="F111" i="18"/>
  <c r="G111" i="18"/>
  <c r="H111" i="18"/>
  <c r="I111" i="18"/>
  <c r="J111" i="18"/>
  <c r="K111" i="18"/>
  <c r="L111" i="18"/>
  <c r="M111" i="18"/>
  <c r="N111" i="18"/>
  <c r="F112" i="18"/>
  <c r="G112" i="18"/>
  <c r="H112" i="18"/>
  <c r="I112" i="18"/>
  <c r="J112" i="18"/>
  <c r="K112" i="18"/>
  <c r="L112" i="18"/>
  <c r="M112" i="18"/>
  <c r="N112" i="18"/>
  <c r="F113" i="18"/>
  <c r="G113" i="18"/>
  <c r="H113" i="18"/>
  <c r="I113" i="18"/>
  <c r="J113" i="18"/>
  <c r="K113" i="18"/>
  <c r="L113" i="18"/>
  <c r="M113" i="18"/>
  <c r="N113" i="18"/>
  <c r="F114" i="18"/>
  <c r="G114" i="18"/>
  <c r="H114" i="18"/>
  <c r="I114" i="18"/>
  <c r="J114" i="18"/>
  <c r="K114" i="18"/>
  <c r="L114" i="18"/>
  <c r="M114" i="18"/>
  <c r="N114" i="18"/>
  <c r="F115" i="18"/>
  <c r="G115" i="18"/>
  <c r="H115" i="18"/>
  <c r="I115" i="18"/>
  <c r="J115" i="18"/>
  <c r="K115" i="18"/>
  <c r="L115" i="18"/>
  <c r="M115" i="18"/>
  <c r="N115" i="18"/>
  <c r="F116" i="18"/>
  <c r="G116" i="18"/>
  <c r="H116" i="18"/>
  <c r="I116" i="18"/>
  <c r="J116" i="18"/>
  <c r="K116" i="18"/>
  <c r="L116" i="18"/>
  <c r="M116" i="18"/>
  <c r="N116" i="18"/>
  <c r="F117" i="18"/>
  <c r="G117" i="18"/>
  <c r="H117" i="18"/>
  <c r="I117" i="18"/>
  <c r="J117" i="18"/>
  <c r="K117" i="18"/>
  <c r="L117" i="18"/>
  <c r="M117" i="18"/>
  <c r="N117" i="18"/>
  <c r="F118" i="18"/>
  <c r="G118" i="18"/>
  <c r="H118" i="18"/>
  <c r="I118" i="18"/>
  <c r="J118" i="18"/>
  <c r="K118" i="18"/>
  <c r="L118" i="18"/>
  <c r="M118" i="18"/>
  <c r="N118" i="18"/>
  <c r="F119" i="18"/>
  <c r="G119" i="18"/>
  <c r="H119" i="18"/>
  <c r="I119" i="18"/>
  <c r="J119" i="18"/>
  <c r="K119" i="18"/>
  <c r="L119" i="18"/>
  <c r="M119" i="18"/>
  <c r="N119" i="18"/>
  <c r="F120" i="18"/>
  <c r="G120" i="18"/>
  <c r="H120" i="18"/>
  <c r="I120" i="18"/>
  <c r="J120" i="18"/>
  <c r="K120" i="18"/>
  <c r="L120" i="18"/>
  <c r="M120" i="18"/>
  <c r="N120" i="18"/>
  <c r="F121" i="18"/>
  <c r="G121" i="18"/>
  <c r="H121" i="18"/>
  <c r="I121" i="18"/>
  <c r="J121" i="18"/>
  <c r="K121" i="18"/>
  <c r="L121" i="18"/>
  <c r="M121" i="18"/>
  <c r="N121" i="18"/>
  <c r="F122" i="18"/>
  <c r="G122" i="18"/>
  <c r="H122" i="18"/>
  <c r="I122" i="18"/>
  <c r="J122" i="18"/>
  <c r="K122" i="18"/>
  <c r="L122" i="18"/>
  <c r="M122" i="18"/>
  <c r="N122" i="18"/>
  <c r="F123" i="18"/>
  <c r="G123" i="18"/>
  <c r="H123" i="18"/>
  <c r="I123" i="18"/>
  <c r="J123" i="18"/>
  <c r="K123" i="18"/>
  <c r="L123" i="18"/>
  <c r="M123" i="18"/>
  <c r="N123" i="18"/>
  <c r="F124" i="18"/>
  <c r="G124" i="18"/>
  <c r="H124" i="18"/>
  <c r="I124" i="18"/>
  <c r="J124" i="18"/>
  <c r="K124" i="18"/>
  <c r="L124" i="18"/>
  <c r="M124" i="18"/>
  <c r="N124" i="18"/>
  <c r="F125" i="18"/>
  <c r="G125" i="18"/>
  <c r="H125" i="18"/>
  <c r="I125" i="18"/>
  <c r="J125" i="18"/>
  <c r="K125" i="18"/>
  <c r="L125" i="18"/>
  <c r="M125" i="18"/>
  <c r="N125" i="18"/>
  <c r="F126" i="18"/>
  <c r="G126" i="18"/>
  <c r="H126" i="18"/>
  <c r="I126" i="18"/>
  <c r="J126" i="18"/>
  <c r="K126" i="18"/>
  <c r="L126" i="18"/>
  <c r="M126" i="18"/>
  <c r="N126" i="18"/>
  <c r="F127" i="18"/>
  <c r="G127" i="18"/>
  <c r="H127" i="18"/>
  <c r="I127" i="18"/>
  <c r="J127" i="18"/>
  <c r="K127" i="18"/>
  <c r="L127" i="18"/>
  <c r="M127" i="18"/>
  <c r="N127" i="18"/>
  <c r="F128" i="18"/>
  <c r="G128" i="18"/>
  <c r="H128" i="18"/>
  <c r="I128" i="18"/>
  <c r="J128" i="18"/>
  <c r="K128" i="18"/>
  <c r="L128" i="18"/>
  <c r="M128" i="18"/>
  <c r="N128" i="18"/>
  <c r="F129" i="18"/>
  <c r="G129" i="18"/>
  <c r="H129" i="18"/>
  <c r="I129" i="18"/>
  <c r="J129" i="18"/>
  <c r="K129" i="18"/>
  <c r="L129" i="18"/>
  <c r="M129" i="18"/>
  <c r="N129" i="18"/>
  <c r="F130" i="18"/>
  <c r="G130" i="18"/>
  <c r="H130" i="18"/>
  <c r="I130" i="18"/>
  <c r="J130" i="18"/>
  <c r="K130" i="18"/>
  <c r="L130" i="18"/>
  <c r="M130" i="18"/>
  <c r="N130" i="18"/>
  <c r="F131" i="18"/>
  <c r="G131" i="18"/>
  <c r="H131" i="18"/>
  <c r="I131" i="18"/>
  <c r="J131" i="18"/>
  <c r="K131" i="18"/>
  <c r="L131" i="18"/>
  <c r="M131" i="18"/>
  <c r="N131" i="18"/>
  <c r="F132" i="18"/>
  <c r="G132" i="18"/>
  <c r="H132" i="18"/>
  <c r="I132" i="18"/>
  <c r="J132" i="18"/>
  <c r="K132" i="18"/>
  <c r="L132" i="18"/>
  <c r="M132" i="18"/>
  <c r="N132" i="18"/>
  <c r="F133" i="18"/>
  <c r="G133" i="18"/>
  <c r="H133" i="18"/>
  <c r="I133" i="18"/>
  <c r="J133" i="18"/>
  <c r="K133" i="18"/>
  <c r="L133" i="18"/>
  <c r="M133" i="18"/>
  <c r="N133" i="18"/>
  <c r="F134" i="18"/>
  <c r="G134" i="18"/>
  <c r="H134" i="18"/>
  <c r="I134" i="18"/>
  <c r="J134" i="18"/>
  <c r="K134" i="18"/>
  <c r="L134" i="18"/>
  <c r="M134" i="18"/>
  <c r="N134" i="18"/>
  <c r="F135" i="18"/>
  <c r="G135" i="18"/>
  <c r="H135" i="18"/>
  <c r="I135" i="18"/>
  <c r="J135" i="18"/>
  <c r="K135" i="18"/>
  <c r="L135" i="18"/>
  <c r="M135" i="18"/>
  <c r="N135" i="18"/>
  <c r="F136" i="18"/>
  <c r="G136" i="18"/>
  <c r="H136" i="18"/>
  <c r="I136" i="18"/>
  <c r="J136" i="18"/>
  <c r="K136" i="18"/>
  <c r="L136" i="18"/>
  <c r="M136" i="18"/>
  <c r="N136" i="18"/>
  <c r="F137" i="18"/>
  <c r="G137" i="18"/>
  <c r="H137" i="18"/>
  <c r="I137" i="18"/>
  <c r="J137" i="18"/>
  <c r="K137" i="18"/>
  <c r="L137" i="18"/>
  <c r="M137" i="18"/>
  <c r="N137" i="18"/>
  <c r="F138" i="18"/>
  <c r="G138" i="18"/>
  <c r="H138" i="18"/>
  <c r="I138" i="18"/>
  <c r="J138" i="18"/>
  <c r="K138" i="18"/>
  <c r="L138" i="18"/>
  <c r="M138" i="18"/>
  <c r="N138" i="18"/>
  <c r="F139" i="18"/>
  <c r="G139" i="18"/>
  <c r="H139" i="18"/>
  <c r="I139" i="18"/>
  <c r="J139" i="18"/>
  <c r="K139" i="18"/>
  <c r="L139" i="18"/>
  <c r="M139" i="18"/>
  <c r="N139" i="18"/>
  <c r="F140" i="18"/>
  <c r="G140" i="18"/>
  <c r="H140" i="18"/>
  <c r="I140" i="18"/>
  <c r="J140" i="18"/>
  <c r="K140" i="18"/>
  <c r="L140" i="18"/>
  <c r="M140" i="18"/>
  <c r="N140" i="18"/>
  <c r="F141" i="18"/>
  <c r="G141" i="18"/>
  <c r="H141" i="18"/>
  <c r="I141" i="18"/>
  <c r="J141" i="18"/>
  <c r="K141" i="18"/>
  <c r="L141" i="18"/>
  <c r="M141" i="18"/>
  <c r="N141" i="18"/>
  <c r="F142" i="18"/>
  <c r="G142" i="18"/>
  <c r="H142" i="18"/>
  <c r="I142" i="18"/>
  <c r="J142" i="18"/>
  <c r="K142" i="18"/>
  <c r="L142" i="18"/>
  <c r="M142" i="18"/>
  <c r="N142" i="18"/>
  <c r="F143" i="18"/>
  <c r="G143" i="18"/>
  <c r="H143" i="18"/>
  <c r="I143" i="18"/>
  <c r="J143" i="18"/>
  <c r="K143" i="18"/>
  <c r="L143" i="18"/>
  <c r="M143" i="18"/>
  <c r="N143" i="18"/>
  <c r="F144" i="18"/>
  <c r="G144" i="18"/>
  <c r="H144" i="18"/>
  <c r="I144" i="18"/>
  <c r="J144" i="18"/>
  <c r="K144" i="18"/>
  <c r="L144" i="18"/>
  <c r="M144" i="18"/>
  <c r="N144" i="18"/>
  <c r="F145" i="18"/>
  <c r="G145" i="18"/>
  <c r="H145" i="18"/>
  <c r="I145" i="18"/>
  <c r="J145" i="18"/>
  <c r="K145" i="18"/>
  <c r="L145" i="18"/>
  <c r="M145" i="18"/>
  <c r="N145" i="18"/>
  <c r="F146" i="18"/>
  <c r="G146" i="18"/>
  <c r="H146" i="18"/>
  <c r="I146" i="18"/>
  <c r="J146" i="18"/>
  <c r="K146" i="18"/>
  <c r="L146" i="18"/>
  <c r="M146" i="18"/>
  <c r="N146" i="18"/>
  <c r="F147" i="18"/>
  <c r="G147" i="18"/>
  <c r="H147" i="18"/>
  <c r="I147" i="18"/>
  <c r="J147" i="18"/>
  <c r="K147" i="18"/>
  <c r="L147" i="18"/>
  <c r="M147" i="18"/>
  <c r="N147" i="18"/>
  <c r="F148" i="18"/>
  <c r="G148" i="18"/>
  <c r="H148" i="18"/>
  <c r="I148" i="18"/>
  <c r="J148" i="18"/>
  <c r="K148" i="18"/>
  <c r="L148" i="18"/>
  <c r="M148" i="18"/>
  <c r="N148" i="18"/>
  <c r="F149" i="18"/>
  <c r="G149" i="18"/>
  <c r="H149" i="18"/>
  <c r="I149" i="18"/>
  <c r="J149" i="18"/>
  <c r="K149" i="18"/>
  <c r="L149" i="18"/>
  <c r="M149" i="18"/>
  <c r="N149" i="18"/>
  <c r="F150" i="18"/>
  <c r="G150" i="18"/>
  <c r="H150" i="18"/>
  <c r="I150" i="18"/>
  <c r="J150" i="18"/>
  <c r="K150" i="18"/>
  <c r="L150" i="18"/>
  <c r="M150" i="18"/>
  <c r="N150" i="18"/>
  <c r="F151" i="18"/>
  <c r="G151" i="18"/>
  <c r="H151" i="18"/>
  <c r="I151" i="18"/>
  <c r="J151" i="18"/>
  <c r="K151" i="18"/>
  <c r="L151" i="18"/>
  <c r="M151" i="18"/>
  <c r="N151" i="18"/>
  <c r="F152" i="18"/>
  <c r="G152" i="18"/>
  <c r="H152" i="18"/>
  <c r="I152" i="18"/>
  <c r="J152" i="18"/>
  <c r="K152" i="18"/>
  <c r="L152" i="18"/>
  <c r="M152" i="18"/>
  <c r="N152" i="18"/>
  <c r="F153" i="18"/>
  <c r="G153" i="18"/>
  <c r="H153" i="18"/>
  <c r="I153" i="18"/>
  <c r="J153" i="18"/>
  <c r="K153" i="18"/>
  <c r="L153" i="18"/>
  <c r="M153" i="18"/>
  <c r="N153" i="18"/>
  <c r="F154" i="18"/>
  <c r="G154" i="18"/>
  <c r="H154" i="18"/>
  <c r="I154" i="18"/>
  <c r="J154" i="18"/>
  <c r="K154" i="18"/>
  <c r="L154" i="18"/>
  <c r="M154" i="18"/>
  <c r="N154" i="18"/>
  <c r="F155" i="18"/>
  <c r="G155" i="18"/>
  <c r="H155" i="18"/>
  <c r="I155" i="18"/>
  <c r="J155" i="18"/>
  <c r="K155" i="18"/>
  <c r="L155" i="18"/>
  <c r="M155" i="18"/>
  <c r="N155" i="18"/>
  <c r="F156" i="18"/>
  <c r="G156" i="18"/>
  <c r="H156" i="18"/>
  <c r="I156" i="18"/>
  <c r="J156" i="18"/>
  <c r="K156" i="18"/>
  <c r="L156" i="18"/>
  <c r="M156" i="18"/>
  <c r="N156" i="18"/>
  <c r="F157" i="18"/>
  <c r="G157" i="18"/>
  <c r="H157" i="18"/>
  <c r="I157" i="18"/>
  <c r="J157" i="18"/>
  <c r="K157" i="18"/>
  <c r="L157" i="18"/>
  <c r="M157" i="18"/>
  <c r="N157" i="18"/>
  <c r="F158" i="18"/>
  <c r="G158" i="18"/>
  <c r="H158" i="18"/>
  <c r="I158" i="18"/>
  <c r="J158" i="18"/>
  <c r="K158" i="18"/>
  <c r="L158" i="18"/>
  <c r="M158" i="18"/>
  <c r="N158" i="18"/>
  <c r="F159" i="18"/>
  <c r="G159" i="18"/>
  <c r="H159" i="18"/>
  <c r="I159" i="18"/>
  <c r="J159" i="18"/>
  <c r="K159" i="18"/>
  <c r="L159" i="18"/>
  <c r="M159" i="18"/>
  <c r="N159" i="18"/>
  <c r="F160" i="18"/>
  <c r="G160" i="18"/>
  <c r="H160" i="18"/>
  <c r="I160" i="18"/>
  <c r="J160" i="18"/>
  <c r="K160" i="18"/>
  <c r="L160" i="18"/>
  <c r="M160" i="18"/>
  <c r="N160" i="18"/>
  <c r="F161" i="18"/>
  <c r="G161" i="18"/>
  <c r="H161" i="18"/>
  <c r="I161" i="18"/>
  <c r="J161" i="18"/>
  <c r="K161" i="18"/>
  <c r="L161" i="18"/>
  <c r="M161" i="18"/>
  <c r="N161" i="18"/>
  <c r="F162" i="18"/>
  <c r="G162" i="18"/>
  <c r="H162" i="18"/>
  <c r="I162" i="18"/>
  <c r="J162" i="18"/>
  <c r="K162" i="18"/>
  <c r="L162" i="18"/>
  <c r="M162" i="18"/>
  <c r="N162" i="18"/>
  <c r="F163" i="18"/>
  <c r="G163" i="18"/>
  <c r="H163" i="18"/>
  <c r="I163" i="18"/>
  <c r="J163" i="18"/>
  <c r="K163" i="18"/>
  <c r="L163" i="18"/>
  <c r="M163" i="18"/>
  <c r="N163" i="18"/>
  <c r="F164" i="18"/>
  <c r="G164" i="18"/>
  <c r="H164" i="18"/>
  <c r="I164" i="18"/>
  <c r="J164" i="18"/>
  <c r="K164" i="18"/>
  <c r="L164" i="18"/>
  <c r="M164" i="18"/>
  <c r="N164" i="18"/>
  <c r="F165" i="18"/>
  <c r="G165" i="18"/>
  <c r="H165" i="18"/>
  <c r="I165" i="18"/>
  <c r="J165" i="18"/>
  <c r="K165" i="18"/>
  <c r="L165" i="18"/>
  <c r="M165" i="18"/>
  <c r="N165" i="18"/>
  <c r="F166" i="18"/>
  <c r="G166" i="18"/>
  <c r="H166" i="18"/>
  <c r="I166" i="18"/>
  <c r="J166" i="18"/>
  <c r="K166" i="18"/>
  <c r="L166" i="18"/>
  <c r="M166" i="18"/>
  <c r="N166" i="18"/>
  <c r="F167" i="18"/>
  <c r="G167" i="18"/>
  <c r="H167" i="18"/>
  <c r="I167" i="18"/>
  <c r="J167" i="18"/>
  <c r="K167" i="18"/>
  <c r="L167" i="18"/>
  <c r="M167" i="18"/>
  <c r="N167" i="18"/>
  <c r="F168" i="18"/>
  <c r="G168" i="18"/>
  <c r="H168" i="18"/>
  <c r="I168" i="18"/>
  <c r="J168" i="18"/>
  <c r="K168" i="18"/>
  <c r="L168" i="18"/>
  <c r="M168" i="18"/>
  <c r="N168" i="18"/>
  <c r="F169" i="18"/>
  <c r="G169" i="18"/>
  <c r="H169" i="18"/>
  <c r="I169" i="18"/>
  <c r="J169" i="18"/>
  <c r="K169" i="18"/>
  <c r="L169" i="18"/>
  <c r="M169" i="18"/>
  <c r="N169" i="18"/>
  <c r="F170" i="18"/>
  <c r="G170" i="18"/>
  <c r="H170" i="18"/>
  <c r="I170" i="18"/>
  <c r="J170" i="18"/>
  <c r="K170" i="18"/>
  <c r="L170" i="18"/>
  <c r="M170" i="18"/>
  <c r="N170" i="18"/>
  <c r="F171" i="18"/>
  <c r="G171" i="18"/>
  <c r="H171" i="18"/>
  <c r="I171" i="18"/>
  <c r="J171" i="18"/>
  <c r="K171" i="18"/>
  <c r="L171" i="18"/>
  <c r="M171" i="18"/>
  <c r="N171" i="18"/>
  <c r="F172" i="18"/>
  <c r="G172" i="18"/>
  <c r="H172" i="18"/>
  <c r="I172" i="18"/>
  <c r="J172" i="18"/>
  <c r="K172" i="18"/>
  <c r="L172" i="18"/>
  <c r="M172" i="18"/>
  <c r="N172" i="18"/>
  <c r="F173" i="18"/>
  <c r="G173" i="18"/>
  <c r="H173" i="18"/>
  <c r="I173" i="18"/>
  <c r="J173" i="18"/>
  <c r="K173" i="18"/>
  <c r="L173" i="18"/>
  <c r="M173" i="18"/>
  <c r="N173" i="18"/>
  <c r="F174" i="18"/>
  <c r="G174" i="18"/>
  <c r="H174" i="18"/>
  <c r="I174" i="18"/>
  <c r="J174" i="18"/>
  <c r="K174" i="18"/>
  <c r="L174" i="18"/>
  <c r="M174" i="18"/>
  <c r="N174" i="18"/>
  <c r="F175" i="18"/>
  <c r="G175" i="18"/>
  <c r="H175" i="18"/>
  <c r="I175" i="18"/>
  <c r="J175" i="18"/>
  <c r="K175" i="18"/>
  <c r="L175" i="18"/>
  <c r="M175" i="18"/>
  <c r="N175" i="18"/>
  <c r="F176" i="18"/>
  <c r="G176" i="18"/>
  <c r="H176" i="18"/>
  <c r="I176" i="18"/>
  <c r="J176" i="18"/>
  <c r="K176" i="18"/>
  <c r="L176" i="18"/>
  <c r="M176" i="18"/>
  <c r="N176" i="18"/>
  <c r="F177" i="18"/>
  <c r="G177" i="18"/>
  <c r="H177" i="18"/>
  <c r="I177" i="18"/>
  <c r="J177" i="18"/>
  <c r="K177" i="18"/>
  <c r="L177" i="18"/>
  <c r="M177" i="18"/>
  <c r="N177" i="18"/>
  <c r="F178" i="18"/>
  <c r="G178" i="18"/>
  <c r="H178" i="18"/>
  <c r="I178" i="18"/>
  <c r="J178" i="18"/>
  <c r="K178" i="18"/>
  <c r="L178" i="18"/>
  <c r="M178" i="18"/>
  <c r="N178" i="18"/>
  <c r="F179" i="18"/>
  <c r="G179" i="18"/>
  <c r="H179" i="18"/>
  <c r="I179" i="18"/>
  <c r="J179" i="18"/>
  <c r="K179" i="18"/>
  <c r="L179" i="18"/>
  <c r="M179" i="18"/>
  <c r="N179" i="18"/>
  <c r="F180" i="18"/>
  <c r="G180" i="18"/>
  <c r="H180" i="18"/>
  <c r="I180" i="18"/>
  <c r="J180" i="18"/>
  <c r="K180" i="18"/>
  <c r="L180" i="18"/>
  <c r="M180" i="18"/>
  <c r="N180" i="18"/>
  <c r="F181" i="18"/>
  <c r="G181" i="18"/>
  <c r="H181" i="18"/>
  <c r="I181" i="18"/>
  <c r="J181" i="18"/>
  <c r="K181" i="18"/>
  <c r="L181" i="18"/>
  <c r="M181" i="18"/>
  <c r="N181" i="18"/>
  <c r="F182" i="18"/>
  <c r="G182" i="18"/>
  <c r="H182" i="18"/>
  <c r="I182" i="18"/>
  <c r="J182" i="18"/>
  <c r="K182" i="18"/>
  <c r="L182" i="18"/>
  <c r="M182" i="18"/>
  <c r="N182" i="18"/>
  <c r="F183" i="18"/>
  <c r="G183" i="18"/>
  <c r="H183" i="18"/>
  <c r="I183" i="18"/>
  <c r="J183" i="18"/>
  <c r="K183" i="18"/>
  <c r="L183" i="18"/>
  <c r="M183" i="18"/>
  <c r="N183" i="18"/>
  <c r="F184" i="18"/>
  <c r="G184" i="18"/>
  <c r="H184" i="18"/>
  <c r="I184" i="18"/>
  <c r="J184" i="18"/>
  <c r="K184" i="18"/>
  <c r="L184" i="18"/>
  <c r="M184" i="18"/>
  <c r="N184" i="18"/>
  <c r="F185" i="18"/>
  <c r="G185" i="18"/>
  <c r="H185" i="18"/>
  <c r="I185" i="18"/>
  <c r="J185" i="18"/>
  <c r="K185" i="18"/>
  <c r="L185" i="18"/>
  <c r="M185" i="18"/>
  <c r="N185" i="18"/>
  <c r="F186" i="18"/>
  <c r="G186" i="18"/>
  <c r="H186" i="18"/>
  <c r="I186" i="18"/>
  <c r="J186" i="18"/>
  <c r="K186" i="18"/>
  <c r="L186" i="18"/>
  <c r="M186" i="18"/>
  <c r="N186" i="18"/>
  <c r="F187" i="18"/>
  <c r="G187" i="18"/>
  <c r="H187" i="18"/>
  <c r="I187" i="18"/>
  <c r="J187" i="18"/>
  <c r="K187" i="18"/>
  <c r="L187" i="18"/>
  <c r="M187" i="18"/>
  <c r="N187" i="18"/>
  <c r="F188" i="18"/>
  <c r="G188" i="18"/>
  <c r="H188" i="18"/>
  <c r="I188" i="18"/>
  <c r="J188" i="18"/>
  <c r="K188" i="18"/>
  <c r="L188" i="18"/>
  <c r="M188" i="18"/>
  <c r="N188" i="18"/>
  <c r="F189" i="18"/>
  <c r="G189" i="18"/>
  <c r="H189" i="18"/>
  <c r="I189" i="18"/>
  <c r="J189" i="18"/>
  <c r="K189" i="18"/>
  <c r="L189" i="18"/>
  <c r="M189" i="18"/>
  <c r="N189" i="18"/>
  <c r="F190" i="18"/>
  <c r="G190" i="18"/>
  <c r="H190" i="18"/>
  <c r="I190" i="18"/>
  <c r="J190" i="18"/>
  <c r="K190" i="18"/>
  <c r="L190" i="18"/>
  <c r="M190" i="18"/>
  <c r="N190" i="18"/>
  <c r="F191" i="18"/>
  <c r="G191" i="18"/>
  <c r="H191" i="18"/>
  <c r="I191" i="18"/>
  <c r="J191" i="18"/>
  <c r="K191" i="18"/>
  <c r="L191" i="18"/>
  <c r="M191" i="18"/>
  <c r="N191" i="18"/>
  <c r="F192" i="18"/>
  <c r="G192" i="18"/>
  <c r="H192" i="18"/>
  <c r="I192" i="18"/>
  <c r="J192" i="18"/>
  <c r="K192" i="18"/>
  <c r="L192" i="18"/>
  <c r="M192" i="18"/>
  <c r="N192" i="18"/>
  <c r="F193" i="18"/>
  <c r="G193" i="18"/>
  <c r="H193" i="18"/>
  <c r="I193" i="18"/>
  <c r="J193" i="18"/>
  <c r="K193" i="18"/>
  <c r="L193" i="18"/>
  <c r="M193" i="18"/>
  <c r="N193" i="18"/>
  <c r="F194" i="18"/>
  <c r="G194" i="18"/>
  <c r="H194" i="18"/>
  <c r="I194" i="18"/>
  <c r="J194" i="18"/>
  <c r="K194" i="18"/>
  <c r="L194" i="18"/>
  <c r="M194" i="18"/>
  <c r="N194" i="18"/>
  <c r="F195" i="18"/>
  <c r="G195" i="18"/>
  <c r="H195" i="18"/>
  <c r="I195" i="18"/>
  <c r="J195" i="18"/>
  <c r="K195" i="18"/>
  <c r="L195" i="18"/>
  <c r="M195" i="18"/>
  <c r="N195" i="18"/>
  <c r="F196" i="18"/>
  <c r="G196" i="18"/>
  <c r="H196" i="18"/>
  <c r="I196" i="18"/>
  <c r="J196" i="18"/>
  <c r="K196" i="18"/>
  <c r="L196" i="18"/>
  <c r="M196" i="18"/>
  <c r="N196" i="18"/>
  <c r="F197" i="18"/>
  <c r="G197" i="18"/>
  <c r="H197" i="18"/>
  <c r="I197" i="18"/>
  <c r="J197" i="18"/>
  <c r="K197" i="18"/>
  <c r="L197" i="18"/>
  <c r="M197" i="18"/>
  <c r="N197" i="18"/>
  <c r="F198" i="18"/>
  <c r="G198" i="18"/>
  <c r="H198" i="18"/>
  <c r="I198" i="18"/>
  <c r="J198" i="18"/>
  <c r="K198" i="18"/>
  <c r="L198" i="18"/>
  <c r="M198" i="18"/>
  <c r="N198" i="18"/>
  <c r="F199" i="18"/>
  <c r="G199" i="18"/>
  <c r="H199" i="18"/>
  <c r="I199" i="18"/>
  <c r="J199" i="18"/>
  <c r="K199" i="18"/>
  <c r="L199" i="18"/>
  <c r="M199" i="18"/>
  <c r="N199" i="18"/>
  <c r="F200" i="18"/>
  <c r="G200" i="18"/>
  <c r="H200" i="18"/>
  <c r="I200" i="18"/>
  <c r="J200" i="18"/>
  <c r="K200" i="18"/>
  <c r="L200" i="18"/>
  <c r="M200" i="18"/>
  <c r="N200" i="18"/>
  <c r="F201" i="18"/>
  <c r="G201" i="18"/>
  <c r="H201" i="18"/>
  <c r="I201" i="18"/>
  <c r="J201" i="18"/>
  <c r="K201" i="18"/>
  <c r="L201" i="18"/>
  <c r="M201" i="18"/>
  <c r="N201" i="18"/>
  <c r="F202" i="18"/>
  <c r="G202" i="18"/>
  <c r="H202" i="18"/>
  <c r="I202" i="18"/>
  <c r="J202" i="18"/>
  <c r="K202" i="18"/>
  <c r="L202" i="18"/>
  <c r="M202" i="18"/>
  <c r="N202" i="18"/>
  <c r="F203" i="18"/>
  <c r="G203" i="18"/>
  <c r="H203" i="18"/>
  <c r="I203" i="18"/>
  <c r="J203" i="18"/>
  <c r="K203" i="18"/>
  <c r="L203" i="18"/>
  <c r="M203" i="18"/>
  <c r="N203" i="18"/>
  <c r="F204" i="18"/>
  <c r="G204" i="18"/>
  <c r="H204" i="18"/>
  <c r="I204" i="18"/>
  <c r="J204" i="18"/>
  <c r="K204" i="18"/>
  <c r="L204" i="18"/>
  <c r="M204" i="18"/>
  <c r="N204" i="18"/>
  <c r="F205" i="18"/>
  <c r="G205" i="18"/>
  <c r="H205" i="18"/>
  <c r="I205" i="18"/>
  <c r="J205" i="18"/>
  <c r="K205" i="18"/>
  <c r="L205" i="18"/>
  <c r="M205" i="18"/>
  <c r="N205" i="18"/>
  <c r="F206" i="18"/>
  <c r="G206" i="18"/>
  <c r="H206" i="18"/>
  <c r="I206" i="18"/>
  <c r="J206" i="18"/>
  <c r="K206" i="18"/>
  <c r="L206" i="18"/>
  <c r="M206" i="18"/>
  <c r="N206" i="18"/>
  <c r="F207" i="18"/>
  <c r="G207" i="18"/>
  <c r="H207" i="18"/>
  <c r="I207" i="18"/>
  <c r="J207" i="18"/>
  <c r="K207" i="18"/>
  <c r="L207" i="18"/>
  <c r="M207" i="18"/>
  <c r="N207" i="18"/>
  <c r="F208" i="18"/>
  <c r="G208" i="18"/>
  <c r="H208" i="18"/>
  <c r="I208" i="18"/>
  <c r="J208" i="18"/>
  <c r="K208" i="18"/>
  <c r="L208" i="18"/>
  <c r="M208" i="18"/>
  <c r="N208" i="18"/>
  <c r="F209" i="18"/>
  <c r="G209" i="18"/>
  <c r="H209" i="18"/>
  <c r="I209" i="18"/>
  <c r="J209" i="18"/>
  <c r="K209" i="18"/>
  <c r="L209" i="18"/>
  <c r="M209" i="18"/>
  <c r="N209" i="18"/>
  <c r="F210" i="18"/>
  <c r="G210" i="18"/>
  <c r="H210" i="18"/>
  <c r="I210" i="18"/>
  <c r="J210" i="18"/>
  <c r="K210" i="18"/>
  <c r="L210" i="18"/>
  <c r="M210" i="18"/>
  <c r="N210" i="18"/>
  <c r="F211" i="18"/>
  <c r="G211" i="18"/>
  <c r="H211" i="18"/>
  <c r="I211" i="18"/>
  <c r="J211" i="18"/>
  <c r="K211" i="18"/>
  <c r="L211" i="18"/>
  <c r="M211" i="18"/>
  <c r="N211" i="18"/>
  <c r="F212" i="18"/>
  <c r="G212" i="18"/>
  <c r="H212" i="18"/>
  <c r="I212" i="18"/>
  <c r="J212" i="18"/>
  <c r="K212" i="18"/>
  <c r="L212" i="18"/>
  <c r="M212" i="18"/>
  <c r="N212" i="18"/>
  <c r="F213" i="18"/>
  <c r="G213" i="18"/>
  <c r="H213" i="18"/>
  <c r="I213" i="18"/>
  <c r="J213" i="18"/>
  <c r="K213" i="18"/>
  <c r="L213" i="18"/>
  <c r="M213" i="18"/>
  <c r="N213" i="18"/>
  <c r="F214" i="18"/>
  <c r="G214" i="18"/>
  <c r="H214" i="18"/>
  <c r="I214" i="18"/>
  <c r="J214" i="18"/>
  <c r="K214" i="18"/>
  <c r="L214" i="18"/>
  <c r="M214" i="18"/>
  <c r="N214" i="18"/>
  <c r="F215" i="18"/>
  <c r="G215" i="18"/>
  <c r="H215" i="18"/>
  <c r="I215" i="18"/>
  <c r="J215" i="18"/>
  <c r="K215" i="18"/>
  <c r="L215" i="18"/>
  <c r="M215" i="18"/>
  <c r="N215" i="18"/>
  <c r="F216" i="18"/>
  <c r="G216" i="18"/>
  <c r="H216" i="18"/>
  <c r="I216" i="18"/>
  <c r="J216" i="18"/>
  <c r="K216" i="18"/>
  <c r="L216" i="18"/>
  <c r="M216" i="18"/>
  <c r="N216" i="18"/>
  <c r="F217" i="18"/>
  <c r="G217" i="18"/>
  <c r="H217" i="18"/>
  <c r="I217" i="18"/>
  <c r="J217" i="18"/>
  <c r="K217" i="18"/>
  <c r="L217" i="18"/>
  <c r="M217" i="18"/>
  <c r="N217" i="18"/>
  <c r="F218" i="18"/>
  <c r="G218" i="18"/>
  <c r="H218" i="18"/>
  <c r="I218" i="18"/>
  <c r="J218" i="18"/>
  <c r="K218" i="18"/>
  <c r="L218" i="18"/>
  <c r="M218" i="18"/>
  <c r="N218" i="18"/>
  <c r="F219" i="18"/>
  <c r="G219" i="18"/>
  <c r="H219" i="18"/>
  <c r="I219" i="18"/>
  <c r="J219" i="18"/>
  <c r="K219" i="18"/>
  <c r="L219" i="18"/>
  <c r="M219" i="18"/>
  <c r="N219" i="18"/>
  <c r="F220" i="18"/>
  <c r="G220" i="18"/>
  <c r="H220" i="18"/>
  <c r="I220" i="18"/>
  <c r="J220" i="18"/>
  <c r="K220" i="18"/>
  <c r="L220" i="18"/>
  <c r="M220" i="18"/>
  <c r="N220" i="18"/>
  <c r="F221" i="18"/>
  <c r="G221" i="18"/>
  <c r="H221" i="18"/>
  <c r="I221" i="18"/>
  <c r="J221" i="18"/>
  <c r="K221" i="18"/>
  <c r="L221" i="18"/>
  <c r="M221" i="18"/>
  <c r="N221" i="18"/>
  <c r="F222" i="18"/>
  <c r="G222" i="18"/>
  <c r="H222" i="18"/>
  <c r="I222" i="18"/>
  <c r="J222" i="18"/>
  <c r="K222" i="18"/>
  <c r="L222" i="18"/>
  <c r="M222" i="18"/>
  <c r="N222" i="18"/>
  <c r="F223" i="18"/>
  <c r="G223" i="18"/>
  <c r="H223" i="18"/>
  <c r="I223" i="18"/>
  <c r="J223" i="18"/>
  <c r="K223" i="18"/>
  <c r="L223" i="18"/>
  <c r="M223" i="18"/>
  <c r="N223" i="18"/>
  <c r="F224" i="18"/>
  <c r="G224" i="18"/>
  <c r="H224" i="18"/>
  <c r="I224" i="18"/>
  <c r="J224" i="18"/>
  <c r="K224" i="18"/>
  <c r="L224" i="18"/>
  <c r="M224" i="18"/>
  <c r="N224" i="18"/>
  <c r="F225" i="18"/>
  <c r="G225" i="18"/>
  <c r="H225" i="18"/>
  <c r="I225" i="18"/>
  <c r="J225" i="18"/>
  <c r="K225" i="18"/>
  <c r="L225" i="18"/>
  <c r="M225" i="18"/>
  <c r="N225" i="18"/>
  <c r="F226" i="18"/>
  <c r="G226" i="18"/>
  <c r="H226" i="18"/>
  <c r="I226" i="18"/>
  <c r="J226" i="18"/>
  <c r="K226" i="18"/>
  <c r="L226" i="18"/>
  <c r="M226" i="18"/>
  <c r="N226" i="18"/>
  <c r="F227" i="18"/>
  <c r="G227" i="18"/>
  <c r="H227" i="18"/>
  <c r="I227" i="18"/>
  <c r="J227" i="18"/>
  <c r="K227" i="18"/>
  <c r="L227" i="18"/>
  <c r="M227" i="18"/>
  <c r="N227" i="18"/>
  <c r="F228" i="18"/>
  <c r="G228" i="18"/>
  <c r="H228" i="18"/>
  <c r="I228" i="18"/>
  <c r="J228" i="18"/>
  <c r="K228" i="18"/>
  <c r="L228" i="18"/>
  <c r="M228" i="18"/>
  <c r="N228" i="18"/>
  <c r="F229" i="18"/>
  <c r="G229" i="18"/>
  <c r="H229" i="18"/>
  <c r="I229" i="18"/>
  <c r="J229" i="18"/>
  <c r="K229" i="18"/>
  <c r="L229" i="18"/>
  <c r="M229" i="18"/>
  <c r="N229" i="18"/>
  <c r="F230" i="18"/>
  <c r="G230" i="18"/>
  <c r="H230" i="18"/>
  <c r="I230" i="18"/>
  <c r="J230" i="18"/>
  <c r="K230" i="18"/>
  <c r="L230" i="18"/>
  <c r="M230" i="18"/>
  <c r="N230" i="18"/>
  <c r="F231" i="18"/>
  <c r="G231" i="18"/>
  <c r="H231" i="18"/>
  <c r="I231" i="18"/>
  <c r="J231" i="18"/>
  <c r="K231" i="18"/>
  <c r="L231" i="18"/>
  <c r="M231" i="18"/>
  <c r="N231" i="18"/>
  <c r="F232" i="18"/>
  <c r="G232" i="18"/>
  <c r="H232" i="18"/>
  <c r="I232" i="18"/>
  <c r="J232" i="18"/>
  <c r="K232" i="18"/>
  <c r="L232" i="18"/>
  <c r="M232" i="18"/>
  <c r="N232" i="18"/>
  <c r="F233" i="18"/>
  <c r="G233" i="18"/>
  <c r="H233" i="18"/>
  <c r="I233" i="18"/>
  <c r="J233" i="18"/>
  <c r="K233" i="18"/>
  <c r="L233" i="18"/>
  <c r="M233" i="18"/>
  <c r="N233" i="18"/>
  <c r="F234" i="18"/>
  <c r="G234" i="18"/>
  <c r="H234" i="18"/>
  <c r="I234" i="18"/>
  <c r="J234" i="18"/>
  <c r="K234" i="18"/>
  <c r="L234" i="18"/>
  <c r="M234" i="18"/>
  <c r="N234" i="18"/>
  <c r="F235" i="18"/>
  <c r="G235" i="18"/>
  <c r="H235" i="18"/>
  <c r="I235" i="18"/>
  <c r="J235" i="18"/>
  <c r="K235" i="18"/>
  <c r="L235" i="18"/>
  <c r="M235" i="18"/>
  <c r="N235" i="18"/>
  <c r="F236" i="18"/>
  <c r="G236" i="18"/>
  <c r="H236" i="18"/>
  <c r="I236" i="18"/>
  <c r="J236" i="18"/>
  <c r="K236" i="18"/>
  <c r="L236" i="18"/>
  <c r="M236" i="18"/>
  <c r="N236" i="18"/>
  <c r="F237" i="18"/>
  <c r="G237" i="18"/>
  <c r="H237" i="18"/>
  <c r="I237" i="18"/>
  <c r="J237" i="18"/>
  <c r="K237" i="18"/>
  <c r="L237" i="18"/>
  <c r="M237" i="18"/>
  <c r="N237" i="18"/>
  <c r="F238" i="18"/>
  <c r="G238" i="18"/>
  <c r="H238" i="18"/>
  <c r="I238" i="18"/>
  <c r="J238" i="18"/>
  <c r="K238" i="18"/>
  <c r="L238" i="18"/>
  <c r="M238" i="18"/>
  <c r="N238" i="18"/>
  <c r="F239" i="18"/>
  <c r="G239" i="18"/>
  <c r="H239" i="18"/>
  <c r="I239" i="18"/>
  <c r="J239" i="18"/>
  <c r="K239" i="18"/>
  <c r="L239" i="18"/>
  <c r="M239" i="18"/>
  <c r="N239" i="18"/>
  <c r="F240" i="18"/>
  <c r="G240" i="18"/>
  <c r="H240" i="18"/>
  <c r="I240" i="18"/>
  <c r="J240" i="18"/>
  <c r="K240" i="18"/>
  <c r="L240" i="18"/>
  <c r="M240" i="18"/>
  <c r="N240" i="18"/>
  <c r="F241" i="18"/>
  <c r="G241" i="18"/>
  <c r="H241" i="18"/>
  <c r="I241" i="18"/>
  <c r="J241" i="18"/>
  <c r="K241" i="18"/>
  <c r="L241" i="18"/>
  <c r="M241" i="18"/>
  <c r="N241" i="18"/>
  <c r="F242" i="18"/>
  <c r="G242" i="18"/>
  <c r="H242" i="18"/>
  <c r="I242" i="18"/>
  <c r="J242" i="18"/>
  <c r="K242" i="18"/>
  <c r="L242" i="18"/>
  <c r="M242" i="18"/>
  <c r="N242" i="18"/>
  <c r="F243" i="18"/>
  <c r="G243" i="18"/>
  <c r="H243" i="18"/>
  <c r="I243" i="18"/>
  <c r="J243" i="18"/>
  <c r="K243" i="18"/>
  <c r="L243" i="18"/>
  <c r="M243" i="18"/>
  <c r="N243" i="18"/>
  <c r="F244" i="18"/>
  <c r="G244" i="18"/>
  <c r="H244" i="18"/>
  <c r="I244" i="18"/>
  <c r="J244" i="18"/>
  <c r="K244" i="18"/>
  <c r="L244" i="18"/>
  <c r="M244" i="18"/>
  <c r="N244" i="18"/>
  <c r="F245" i="18"/>
  <c r="G245" i="18"/>
  <c r="H245" i="18"/>
  <c r="I245" i="18"/>
  <c r="J245" i="18"/>
  <c r="K245" i="18"/>
  <c r="L245" i="18"/>
  <c r="M245" i="18"/>
  <c r="N245" i="18"/>
  <c r="F246" i="18"/>
  <c r="G246" i="18"/>
  <c r="H246" i="18"/>
  <c r="I246" i="18"/>
  <c r="J246" i="18"/>
  <c r="K246" i="18"/>
  <c r="L246" i="18"/>
  <c r="M246" i="18"/>
  <c r="N246" i="18"/>
  <c r="F247" i="18"/>
  <c r="G247" i="18"/>
  <c r="H247" i="18"/>
  <c r="I247" i="18"/>
  <c r="J247" i="18"/>
  <c r="K247" i="18"/>
  <c r="L247" i="18"/>
  <c r="M247" i="18"/>
  <c r="N247" i="18"/>
  <c r="F248" i="18"/>
  <c r="G248" i="18"/>
  <c r="H248" i="18"/>
  <c r="I248" i="18"/>
  <c r="J248" i="18"/>
  <c r="K248" i="18"/>
  <c r="L248" i="18"/>
  <c r="M248" i="18"/>
  <c r="N248" i="18"/>
  <c r="F249" i="18"/>
  <c r="G249" i="18"/>
  <c r="H249" i="18"/>
  <c r="I249" i="18"/>
  <c r="J249" i="18"/>
  <c r="K249" i="18"/>
  <c r="L249" i="18"/>
  <c r="M249" i="18"/>
  <c r="N249" i="18"/>
  <c r="F250" i="18"/>
  <c r="G250" i="18"/>
  <c r="H250" i="18"/>
  <c r="I250" i="18"/>
  <c r="J250" i="18"/>
  <c r="K250" i="18"/>
  <c r="L250" i="18"/>
  <c r="M250" i="18"/>
  <c r="N250" i="18"/>
  <c r="F251" i="18"/>
  <c r="G251" i="18"/>
  <c r="H251" i="18"/>
  <c r="I251" i="18"/>
  <c r="J251" i="18"/>
  <c r="K251" i="18"/>
  <c r="L251" i="18"/>
  <c r="M251" i="18"/>
  <c r="N251" i="18"/>
  <c r="F252" i="18"/>
  <c r="G252" i="18"/>
  <c r="H252" i="18"/>
  <c r="I252" i="18"/>
  <c r="J252" i="18"/>
  <c r="K252" i="18"/>
  <c r="L252" i="18"/>
  <c r="M252" i="18"/>
  <c r="N252" i="18"/>
  <c r="F253" i="18"/>
  <c r="G253" i="18"/>
  <c r="H253" i="18"/>
  <c r="I253" i="18"/>
  <c r="J253" i="18"/>
  <c r="K253" i="18"/>
  <c r="L253" i="18"/>
  <c r="M253" i="18"/>
  <c r="N253" i="18"/>
  <c r="F254" i="18"/>
  <c r="G254" i="18"/>
  <c r="H254" i="18"/>
  <c r="I254" i="18"/>
  <c r="J254" i="18"/>
  <c r="K254" i="18"/>
  <c r="L254" i="18"/>
  <c r="M254" i="18"/>
  <c r="N254" i="18"/>
  <c r="F255" i="18"/>
  <c r="G255" i="18"/>
  <c r="H255" i="18"/>
  <c r="I255" i="18"/>
  <c r="J255" i="18"/>
  <c r="K255" i="18"/>
  <c r="L255" i="18"/>
  <c r="M255" i="18"/>
  <c r="N255" i="18"/>
  <c r="F256" i="18"/>
  <c r="G256" i="18"/>
  <c r="H256" i="18"/>
  <c r="I256" i="18"/>
  <c r="J256" i="18"/>
  <c r="K256" i="18"/>
  <c r="L256" i="18"/>
  <c r="M256" i="18"/>
  <c r="N256" i="18"/>
  <c r="F257" i="18"/>
  <c r="G257" i="18"/>
  <c r="H257" i="18"/>
  <c r="I257" i="18"/>
  <c r="J257" i="18"/>
  <c r="K257" i="18"/>
  <c r="L257" i="18"/>
  <c r="M257" i="18"/>
  <c r="N257" i="18"/>
  <c r="F258" i="18"/>
  <c r="G258" i="18"/>
  <c r="H258" i="18"/>
  <c r="I258" i="18"/>
  <c r="J258" i="18"/>
  <c r="K258" i="18"/>
  <c r="L258" i="18"/>
  <c r="M258" i="18"/>
  <c r="N258" i="18"/>
  <c r="F259" i="18"/>
  <c r="G259" i="18"/>
  <c r="H259" i="18"/>
  <c r="I259" i="18"/>
  <c r="J259" i="18"/>
  <c r="K259" i="18"/>
  <c r="L259" i="18"/>
  <c r="M259" i="18"/>
  <c r="N259" i="18"/>
  <c r="F260" i="18"/>
  <c r="G260" i="18"/>
  <c r="H260" i="18"/>
  <c r="I260" i="18"/>
  <c r="J260" i="18"/>
  <c r="K260" i="18"/>
  <c r="L260" i="18"/>
  <c r="M260" i="18"/>
  <c r="N260" i="18"/>
  <c r="F261" i="18"/>
  <c r="G261" i="18"/>
  <c r="H261" i="18"/>
  <c r="I261" i="18"/>
  <c r="J261" i="18"/>
  <c r="K261" i="18"/>
  <c r="L261" i="18"/>
  <c r="M261" i="18"/>
  <c r="N261" i="18"/>
  <c r="F262" i="18"/>
  <c r="G262" i="18"/>
  <c r="H262" i="18"/>
  <c r="I262" i="18"/>
  <c r="J262" i="18"/>
  <c r="K262" i="18"/>
  <c r="L262" i="18"/>
  <c r="M262" i="18"/>
  <c r="N262" i="18"/>
  <c r="F263" i="18"/>
  <c r="G263" i="18"/>
  <c r="H263" i="18"/>
  <c r="I263" i="18"/>
  <c r="J263" i="18"/>
  <c r="K263" i="18"/>
  <c r="L263" i="18"/>
  <c r="M263" i="18"/>
  <c r="N263" i="18"/>
  <c r="F264" i="18"/>
  <c r="G264" i="18"/>
  <c r="H264" i="18"/>
  <c r="I264" i="18"/>
  <c r="J264" i="18"/>
  <c r="K264" i="18"/>
  <c r="L264" i="18"/>
  <c r="M264" i="18"/>
  <c r="N264" i="18"/>
  <c r="F265" i="18"/>
  <c r="G265" i="18"/>
  <c r="H265" i="18"/>
  <c r="I265" i="18"/>
  <c r="J265" i="18"/>
  <c r="K265" i="18"/>
  <c r="L265" i="18"/>
  <c r="M265" i="18"/>
  <c r="N265" i="18"/>
  <c r="F266" i="18"/>
  <c r="G266" i="18"/>
  <c r="H266" i="18"/>
  <c r="I266" i="18"/>
  <c r="J266" i="18"/>
  <c r="K266" i="18"/>
  <c r="L266" i="18"/>
  <c r="M266" i="18"/>
  <c r="N266" i="18"/>
  <c r="F267" i="18"/>
  <c r="G267" i="18"/>
  <c r="H267" i="18"/>
  <c r="I267" i="18"/>
  <c r="J267" i="18"/>
  <c r="K267" i="18"/>
  <c r="L267" i="18"/>
  <c r="M267" i="18"/>
  <c r="N267" i="18"/>
  <c r="F268" i="18"/>
  <c r="G268" i="18"/>
  <c r="H268" i="18"/>
  <c r="I268" i="18"/>
  <c r="J268" i="18"/>
  <c r="K268" i="18"/>
  <c r="L268" i="18"/>
  <c r="M268" i="18"/>
  <c r="N268" i="18"/>
  <c r="F269" i="18"/>
  <c r="G269" i="18"/>
  <c r="H269" i="18"/>
  <c r="I269" i="18"/>
  <c r="J269" i="18"/>
  <c r="K269" i="18"/>
  <c r="L269" i="18"/>
  <c r="M269" i="18"/>
  <c r="N269" i="18"/>
  <c r="F270" i="18"/>
  <c r="G270" i="18"/>
  <c r="H270" i="18"/>
  <c r="I270" i="18"/>
  <c r="J270" i="18"/>
  <c r="K270" i="18"/>
  <c r="L270" i="18"/>
  <c r="M270" i="18"/>
  <c r="N270" i="18"/>
  <c r="F271" i="18"/>
  <c r="G271" i="18"/>
  <c r="H271" i="18"/>
  <c r="I271" i="18"/>
  <c r="J271" i="18"/>
  <c r="K271" i="18"/>
  <c r="L271" i="18"/>
  <c r="M271" i="18"/>
  <c r="N271" i="18"/>
  <c r="F272" i="18"/>
  <c r="G272" i="18"/>
  <c r="H272" i="18"/>
  <c r="I272" i="18"/>
  <c r="J272" i="18"/>
  <c r="K272" i="18"/>
  <c r="L272" i="18"/>
  <c r="M272" i="18"/>
  <c r="N272" i="18"/>
  <c r="F273" i="18"/>
  <c r="G273" i="18"/>
  <c r="H273" i="18"/>
  <c r="I273" i="18"/>
  <c r="J273" i="18"/>
  <c r="K273" i="18"/>
  <c r="L273" i="18"/>
  <c r="M273" i="18"/>
  <c r="N273" i="18"/>
  <c r="F274" i="18"/>
  <c r="G274" i="18"/>
  <c r="H274" i="18"/>
  <c r="I274" i="18"/>
  <c r="J274" i="18"/>
  <c r="K274" i="18"/>
  <c r="L274" i="18"/>
  <c r="M274" i="18"/>
  <c r="N274" i="18"/>
  <c r="F275" i="18"/>
  <c r="G275" i="18"/>
  <c r="H275" i="18"/>
  <c r="I275" i="18"/>
  <c r="J275" i="18"/>
  <c r="K275" i="18"/>
  <c r="L275" i="18"/>
  <c r="M275" i="18"/>
  <c r="N275" i="18"/>
  <c r="F276" i="18"/>
  <c r="G276" i="18"/>
  <c r="H276" i="18"/>
  <c r="I276" i="18"/>
  <c r="J276" i="18"/>
  <c r="K276" i="18"/>
  <c r="L276" i="18"/>
  <c r="M276" i="18"/>
  <c r="N276" i="18"/>
  <c r="F277" i="18"/>
  <c r="G277" i="18"/>
  <c r="H277" i="18"/>
  <c r="I277" i="18"/>
  <c r="J277" i="18"/>
  <c r="K277" i="18"/>
  <c r="L277" i="18"/>
  <c r="M277" i="18"/>
  <c r="N277" i="18"/>
  <c r="F278" i="18"/>
  <c r="G278" i="18"/>
  <c r="H278" i="18"/>
  <c r="I278" i="18"/>
  <c r="J278" i="18"/>
  <c r="K278" i="18"/>
  <c r="L278" i="18"/>
  <c r="M278" i="18"/>
  <c r="N278" i="18"/>
  <c r="F279" i="18"/>
  <c r="G279" i="18"/>
  <c r="H279" i="18"/>
  <c r="I279" i="18"/>
  <c r="J279" i="18"/>
  <c r="K279" i="18"/>
  <c r="L279" i="18"/>
  <c r="M279" i="18"/>
  <c r="N279" i="18"/>
  <c r="F280" i="18"/>
  <c r="G280" i="18"/>
  <c r="H280" i="18"/>
  <c r="I280" i="18"/>
  <c r="J280" i="18"/>
  <c r="K280" i="18"/>
  <c r="L280" i="18"/>
  <c r="M280" i="18"/>
  <c r="N280" i="18"/>
  <c r="F281" i="18"/>
  <c r="G281" i="18"/>
  <c r="H281" i="18"/>
  <c r="I281" i="18"/>
  <c r="J281" i="18"/>
  <c r="K281" i="18"/>
  <c r="L281" i="18"/>
  <c r="M281" i="18"/>
  <c r="N281" i="18"/>
  <c r="F282" i="18"/>
  <c r="G282" i="18"/>
  <c r="H282" i="18"/>
  <c r="I282" i="18"/>
  <c r="J282" i="18"/>
  <c r="K282" i="18"/>
  <c r="L282" i="18"/>
  <c r="M282" i="18"/>
  <c r="N282" i="18"/>
  <c r="F283" i="18"/>
  <c r="G283" i="18"/>
  <c r="H283" i="18"/>
  <c r="I283" i="18"/>
  <c r="J283" i="18"/>
  <c r="K283" i="18"/>
  <c r="L283" i="18"/>
  <c r="M283" i="18"/>
  <c r="N283" i="18"/>
  <c r="F284" i="18"/>
  <c r="G284" i="18"/>
  <c r="H284" i="18"/>
  <c r="I284" i="18"/>
  <c r="J284" i="18"/>
  <c r="K284" i="18"/>
  <c r="L284" i="18"/>
  <c r="M284" i="18"/>
  <c r="N284" i="18"/>
  <c r="F285" i="18"/>
  <c r="G285" i="18"/>
  <c r="H285" i="18"/>
  <c r="I285" i="18"/>
  <c r="J285" i="18"/>
  <c r="K285" i="18"/>
  <c r="L285" i="18"/>
  <c r="M285" i="18"/>
  <c r="N285" i="18"/>
  <c r="F286" i="18"/>
  <c r="G286" i="18"/>
  <c r="H286" i="18"/>
  <c r="I286" i="18"/>
  <c r="J286" i="18"/>
  <c r="K286" i="18"/>
  <c r="L286" i="18"/>
  <c r="M286" i="18"/>
  <c r="N286" i="18"/>
  <c r="F287" i="18"/>
  <c r="G287" i="18"/>
  <c r="H287" i="18"/>
  <c r="I287" i="18"/>
  <c r="J287" i="18"/>
  <c r="K287" i="18"/>
  <c r="L287" i="18"/>
  <c r="M287" i="18"/>
  <c r="N287" i="18"/>
  <c r="F288" i="18"/>
  <c r="G288" i="18"/>
  <c r="H288" i="18"/>
  <c r="I288" i="18"/>
  <c r="J288" i="18"/>
  <c r="K288" i="18"/>
  <c r="L288" i="18"/>
  <c r="M288" i="18"/>
  <c r="N288" i="18"/>
  <c r="F289" i="18"/>
  <c r="G289" i="18"/>
  <c r="H289" i="18"/>
  <c r="I289" i="18"/>
  <c r="J289" i="18"/>
  <c r="K289" i="18"/>
  <c r="L289" i="18"/>
  <c r="M289" i="18"/>
  <c r="N289" i="18"/>
  <c r="F290" i="18"/>
  <c r="G290" i="18"/>
  <c r="H290" i="18"/>
  <c r="I290" i="18"/>
  <c r="J290" i="18"/>
  <c r="K290" i="18"/>
  <c r="L290" i="18"/>
  <c r="M290" i="18"/>
  <c r="N290" i="18"/>
  <c r="F291" i="18"/>
  <c r="G291" i="18"/>
  <c r="H291" i="18"/>
  <c r="I291" i="18"/>
  <c r="J291" i="18"/>
  <c r="K291" i="18"/>
  <c r="L291" i="18"/>
  <c r="M291" i="18"/>
  <c r="N291" i="18"/>
  <c r="F292" i="18"/>
  <c r="G292" i="18"/>
  <c r="H292" i="18"/>
  <c r="I292" i="18"/>
  <c r="J292" i="18"/>
  <c r="K292" i="18"/>
  <c r="L292" i="18"/>
  <c r="M292" i="18"/>
  <c r="N292" i="18"/>
  <c r="F293" i="18"/>
  <c r="G293" i="18"/>
  <c r="H293" i="18"/>
  <c r="I293" i="18"/>
  <c r="J293" i="18"/>
  <c r="K293" i="18"/>
  <c r="L293" i="18"/>
  <c r="M293" i="18"/>
  <c r="N293" i="18"/>
  <c r="F294" i="18"/>
  <c r="G294" i="18"/>
  <c r="H294" i="18"/>
  <c r="I294" i="18"/>
  <c r="J294" i="18"/>
  <c r="K294" i="18"/>
  <c r="L294" i="18"/>
  <c r="M294" i="18"/>
  <c r="N294" i="18"/>
  <c r="F295" i="18"/>
  <c r="G295" i="18"/>
  <c r="H295" i="18"/>
  <c r="I295" i="18"/>
  <c r="J295" i="18"/>
  <c r="K295" i="18"/>
  <c r="L295" i="18"/>
  <c r="M295" i="18"/>
  <c r="N295" i="18"/>
  <c r="F296" i="18"/>
  <c r="G296" i="18"/>
  <c r="H296" i="18"/>
  <c r="I296" i="18"/>
  <c r="J296" i="18"/>
  <c r="K296" i="18"/>
  <c r="L296" i="18"/>
  <c r="M296" i="18"/>
  <c r="N296" i="18"/>
  <c r="F297" i="18"/>
  <c r="G297" i="18"/>
  <c r="H297" i="18"/>
  <c r="I297" i="18"/>
  <c r="J297" i="18"/>
  <c r="K297" i="18"/>
  <c r="L297" i="18"/>
  <c r="M297" i="18"/>
  <c r="N297" i="18"/>
  <c r="F298" i="18"/>
  <c r="G298" i="18"/>
  <c r="H298" i="18"/>
  <c r="I298" i="18"/>
  <c r="J298" i="18"/>
  <c r="K298" i="18"/>
  <c r="L298" i="18"/>
  <c r="M298" i="18"/>
  <c r="N298" i="18"/>
  <c r="F299" i="18"/>
  <c r="G299" i="18"/>
  <c r="H299" i="18"/>
  <c r="I299" i="18"/>
  <c r="J299" i="18"/>
  <c r="K299" i="18"/>
  <c r="L299" i="18"/>
  <c r="M299" i="18"/>
  <c r="N299" i="18"/>
  <c r="F300" i="18"/>
  <c r="G300" i="18"/>
  <c r="H300" i="18"/>
  <c r="I300" i="18"/>
  <c r="J300" i="18"/>
  <c r="K300" i="18"/>
  <c r="L300" i="18"/>
  <c r="M300" i="18"/>
  <c r="N300" i="18"/>
  <c r="F301" i="18"/>
  <c r="G301" i="18"/>
  <c r="H301" i="18"/>
  <c r="I301" i="18"/>
  <c r="J301" i="18"/>
  <c r="K301" i="18"/>
  <c r="L301" i="18"/>
  <c r="M301" i="18"/>
  <c r="N301" i="18"/>
  <c r="F302" i="18"/>
  <c r="G302" i="18"/>
  <c r="H302" i="18"/>
  <c r="I302" i="18"/>
  <c r="J302" i="18"/>
  <c r="K302" i="18"/>
  <c r="L302" i="18"/>
  <c r="M302" i="18"/>
  <c r="N302" i="18"/>
  <c r="F303" i="18"/>
  <c r="G303" i="18"/>
  <c r="H303" i="18"/>
  <c r="I303" i="18"/>
  <c r="J303" i="18"/>
  <c r="K303" i="18"/>
  <c r="L303" i="18"/>
  <c r="M303" i="18"/>
  <c r="N303" i="18"/>
  <c r="F304" i="18"/>
  <c r="G304" i="18"/>
  <c r="H304" i="18"/>
  <c r="I304" i="18"/>
  <c r="J304" i="18"/>
  <c r="K304" i="18"/>
  <c r="L304" i="18"/>
  <c r="M304" i="18"/>
  <c r="N304" i="18"/>
  <c r="F305" i="18"/>
  <c r="G305" i="18"/>
  <c r="H305" i="18"/>
  <c r="I305" i="18"/>
  <c r="J305" i="18"/>
  <c r="K305" i="18"/>
  <c r="L305" i="18"/>
  <c r="M305" i="18"/>
  <c r="N305" i="18"/>
  <c r="F306" i="18"/>
  <c r="G306" i="18"/>
  <c r="H306" i="18"/>
  <c r="I306" i="18"/>
  <c r="J306" i="18"/>
  <c r="K306" i="18"/>
  <c r="L306" i="18"/>
  <c r="M306" i="18"/>
  <c r="N306" i="18"/>
  <c r="F307" i="18"/>
  <c r="G307" i="18"/>
  <c r="H307" i="18"/>
  <c r="I307" i="18"/>
  <c r="J307" i="18"/>
  <c r="K307" i="18"/>
  <c r="L307" i="18"/>
  <c r="M307" i="18"/>
  <c r="N307" i="18"/>
  <c r="F308" i="18"/>
  <c r="G308" i="18"/>
  <c r="H308" i="18"/>
  <c r="I308" i="18"/>
  <c r="J308" i="18"/>
  <c r="K308" i="18"/>
  <c r="L308" i="18"/>
  <c r="M308" i="18"/>
  <c r="N308" i="18"/>
  <c r="F309" i="18"/>
  <c r="G309" i="18"/>
  <c r="H309" i="18"/>
  <c r="I309" i="18"/>
  <c r="J309" i="18"/>
  <c r="K309" i="18"/>
  <c r="L309" i="18"/>
  <c r="M309" i="18"/>
  <c r="N309" i="18"/>
  <c r="F310" i="18"/>
  <c r="G310" i="18"/>
  <c r="H310" i="18"/>
  <c r="I310" i="18"/>
  <c r="J310" i="18"/>
  <c r="K310" i="18"/>
  <c r="L310" i="18"/>
  <c r="M310" i="18"/>
  <c r="N310" i="18"/>
  <c r="F311" i="18"/>
  <c r="G311" i="18"/>
  <c r="H311" i="18"/>
  <c r="I311" i="18"/>
  <c r="J311" i="18"/>
  <c r="K311" i="18"/>
  <c r="L311" i="18"/>
  <c r="M311" i="18"/>
  <c r="N311" i="18"/>
  <c r="F312" i="18"/>
  <c r="G312" i="18"/>
  <c r="H312" i="18"/>
  <c r="I312" i="18"/>
  <c r="J312" i="18"/>
  <c r="K312" i="18"/>
  <c r="L312" i="18"/>
  <c r="M312" i="18"/>
  <c r="N312" i="18"/>
  <c r="F313" i="18"/>
  <c r="G313" i="18"/>
  <c r="H313" i="18"/>
  <c r="I313" i="18"/>
  <c r="J313" i="18"/>
  <c r="K313" i="18"/>
  <c r="L313" i="18"/>
  <c r="M313" i="18"/>
  <c r="N313" i="18"/>
  <c r="F314" i="18"/>
  <c r="G314" i="18"/>
  <c r="H314" i="18"/>
  <c r="I314" i="18"/>
  <c r="J314" i="18"/>
  <c r="K314" i="18"/>
  <c r="L314" i="18"/>
  <c r="M314" i="18"/>
  <c r="N314" i="18"/>
  <c r="F315" i="18"/>
  <c r="G315" i="18"/>
  <c r="H315" i="18"/>
  <c r="I315" i="18"/>
  <c r="J315" i="18"/>
  <c r="K315" i="18"/>
  <c r="L315" i="18"/>
  <c r="M315" i="18"/>
  <c r="N315" i="18"/>
  <c r="F316" i="18"/>
  <c r="G316" i="18"/>
  <c r="H316" i="18"/>
  <c r="I316" i="18"/>
  <c r="J316" i="18"/>
  <c r="K316" i="18"/>
  <c r="L316" i="18"/>
  <c r="M316" i="18"/>
  <c r="N316" i="18"/>
  <c r="F317" i="18"/>
  <c r="G317" i="18"/>
  <c r="H317" i="18"/>
  <c r="I317" i="18"/>
  <c r="J317" i="18"/>
  <c r="K317" i="18"/>
  <c r="L317" i="18"/>
  <c r="M317" i="18"/>
  <c r="N317" i="18"/>
  <c r="F318" i="18"/>
  <c r="G318" i="18"/>
  <c r="H318" i="18"/>
  <c r="I318" i="18"/>
  <c r="J318" i="18"/>
  <c r="K318" i="18"/>
  <c r="L318" i="18"/>
  <c r="M318" i="18"/>
  <c r="N318" i="18"/>
  <c r="F319" i="18"/>
  <c r="G319" i="18"/>
  <c r="H319" i="18"/>
  <c r="I319" i="18"/>
  <c r="J319" i="18"/>
  <c r="K319" i="18"/>
  <c r="L319" i="18"/>
  <c r="M319" i="18"/>
  <c r="N319" i="18"/>
  <c r="F320" i="18"/>
  <c r="G320" i="18"/>
  <c r="H320" i="18"/>
  <c r="I320" i="18"/>
  <c r="J320" i="18"/>
  <c r="K320" i="18"/>
  <c r="L320" i="18"/>
  <c r="M320" i="18"/>
  <c r="N320" i="18"/>
  <c r="F321" i="18"/>
  <c r="G321" i="18"/>
  <c r="H321" i="18"/>
  <c r="I321" i="18"/>
  <c r="J321" i="18"/>
  <c r="K321" i="18"/>
  <c r="L321" i="18"/>
  <c r="M321" i="18"/>
  <c r="N321" i="18"/>
  <c r="F322" i="18"/>
  <c r="G322" i="18"/>
  <c r="H322" i="18"/>
  <c r="I322" i="18"/>
  <c r="J322" i="18"/>
  <c r="K322" i="18"/>
  <c r="L322" i="18"/>
  <c r="M322" i="18"/>
  <c r="N322" i="18"/>
  <c r="F323" i="18"/>
  <c r="G323" i="18"/>
  <c r="H323" i="18"/>
  <c r="I323" i="18"/>
  <c r="J323" i="18"/>
  <c r="K323" i="18"/>
  <c r="L323" i="18"/>
  <c r="M323" i="18"/>
  <c r="N323" i="18"/>
  <c r="F324" i="18"/>
  <c r="G324" i="18"/>
  <c r="H324" i="18"/>
  <c r="I324" i="18"/>
  <c r="J324" i="18"/>
  <c r="K324" i="18"/>
  <c r="L324" i="18"/>
  <c r="M324" i="18"/>
  <c r="N324" i="18"/>
  <c r="F325" i="18"/>
  <c r="G325" i="18"/>
  <c r="H325" i="18"/>
  <c r="I325" i="18"/>
  <c r="J325" i="18"/>
  <c r="K325" i="18"/>
  <c r="L325" i="18"/>
  <c r="M325" i="18"/>
  <c r="N325" i="18"/>
  <c r="F326" i="18"/>
  <c r="G326" i="18"/>
  <c r="H326" i="18"/>
  <c r="I326" i="18"/>
  <c r="J326" i="18"/>
  <c r="K326" i="18"/>
  <c r="L326" i="18"/>
  <c r="M326" i="18"/>
  <c r="N326" i="18"/>
  <c r="F327" i="18"/>
  <c r="G327" i="18"/>
  <c r="H327" i="18"/>
  <c r="I327" i="18"/>
  <c r="J327" i="18"/>
  <c r="K327" i="18"/>
  <c r="L327" i="18"/>
  <c r="M327" i="18"/>
  <c r="N327" i="18"/>
  <c r="F328" i="18"/>
  <c r="G328" i="18"/>
  <c r="H328" i="18"/>
  <c r="I328" i="18"/>
  <c r="J328" i="18"/>
  <c r="K328" i="18"/>
  <c r="L328" i="18"/>
  <c r="M328" i="18"/>
  <c r="N328" i="18"/>
  <c r="F329" i="18"/>
  <c r="G329" i="18"/>
  <c r="H329" i="18"/>
  <c r="I329" i="18"/>
  <c r="J329" i="18"/>
  <c r="K329" i="18"/>
  <c r="L329" i="18"/>
  <c r="M329" i="18"/>
  <c r="N329" i="18"/>
  <c r="F330" i="18"/>
  <c r="G330" i="18"/>
  <c r="H330" i="18"/>
  <c r="I330" i="18"/>
  <c r="J330" i="18"/>
  <c r="K330" i="18"/>
  <c r="L330" i="18"/>
  <c r="M330" i="18"/>
  <c r="N330" i="18"/>
  <c r="F331" i="18"/>
  <c r="G331" i="18"/>
  <c r="H331" i="18"/>
  <c r="I331" i="18"/>
  <c r="J331" i="18"/>
  <c r="K331" i="18"/>
  <c r="L331" i="18"/>
  <c r="M331" i="18"/>
  <c r="N331" i="18"/>
  <c r="F332" i="18"/>
  <c r="G332" i="18"/>
  <c r="H332" i="18"/>
  <c r="I332" i="18"/>
  <c r="J332" i="18"/>
  <c r="K332" i="18"/>
  <c r="L332" i="18"/>
  <c r="M332" i="18"/>
  <c r="N332" i="18"/>
  <c r="F333" i="18"/>
  <c r="G333" i="18"/>
  <c r="H333" i="18"/>
  <c r="I333" i="18"/>
  <c r="J333" i="18"/>
  <c r="K333" i="18"/>
  <c r="L333" i="18"/>
  <c r="M333" i="18"/>
  <c r="N333" i="18"/>
  <c r="F334" i="18"/>
  <c r="G334" i="18"/>
  <c r="H334" i="18"/>
  <c r="I334" i="18"/>
  <c r="J334" i="18"/>
  <c r="K334" i="18"/>
  <c r="L334" i="18"/>
  <c r="M334" i="18"/>
  <c r="N334" i="18"/>
  <c r="F335" i="18"/>
  <c r="G335" i="18"/>
  <c r="H335" i="18"/>
  <c r="I335" i="18"/>
  <c r="J335" i="18"/>
  <c r="K335" i="18"/>
  <c r="L335" i="18"/>
  <c r="M335" i="18"/>
  <c r="N335" i="18"/>
  <c r="F336" i="18"/>
  <c r="G336" i="18"/>
  <c r="H336" i="18"/>
  <c r="I336" i="18"/>
  <c r="J336" i="18"/>
  <c r="K336" i="18"/>
  <c r="L336" i="18"/>
  <c r="M336" i="18"/>
  <c r="N336" i="18"/>
  <c r="F337" i="18"/>
  <c r="G337" i="18"/>
  <c r="H337" i="18"/>
  <c r="I337" i="18"/>
  <c r="J337" i="18"/>
  <c r="K337" i="18"/>
  <c r="L337" i="18"/>
  <c r="M337" i="18"/>
  <c r="N337" i="18"/>
  <c r="F338" i="18"/>
  <c r="G338" i="18"/>
  <c r="H338" i="18"/>
  <c r="I338" i="18"/>
  <c r="J338" i="18"/>
  <c r="K338" i="18"/>
  <c r="L338" i="18"/>
  <c r="M338" i="18"/>
  <c r="N338" i="18"/>
  <c r="F339" i="18"/>
  <c r="G339" i="18"/>
  <c r="H339" i="18"/>
  <c r="I339" i="18"/>
  <c r="J339" i="18"/>
  <c r="K339" i="18"/>
  <c r="L339" i="18"/>
  <c r="M339" i="18"/>
  <c r="N339" i="18"/>
  <c r="F340" i="18"/>
  <c r="G340" i="18"/>
  <c r="H340" i="18"/>
  <c r="I340" i="18"/>
  <c r="J340" i="18"/>
  <c r="K340" i="18"/>
  <c r="L340" i="18"/>
  <c r="M340" i="18"/>
  <c r="N340" i="18"/>
  <c r="F341" i="18"/>
  <c r="G341" i="18"/>
  <c r="H341" i="18"/>
  <c r="I341" i="18"/>
  <c r="J341" i="18"/>
  <c r="K341" i="18"/>
  <c r="L341" i="18"/>
  <c r="M341" i="18"/>
  <c r="N341" i="18"/>
  <c r="F342" i="18"/>
  <c r="G342" i="18"/>
  <c r="H342" i="18"/>
  <c r="I342" i="18"/>
  <c r="J342" i="18"/>
  <c r="K342" i="18"/>
  <c r="L342" i="18"/>
  <c r="M342" i="18"/>
  <c r="N342" i="18"/>
  <c r="F343" i="18"/>
  <c r="G343" i="18"/>
  <c r="H343" i="18"/>
  <c r="I343" i="18"/>
  <c r="J343" i="18"/>
  <c r="K343" i="18"/>
  <c r="L343" i="18"/>
  <c r="M343" i="18"/>
  <c r="N343" i="18"/>
  <c r="F344" i="18"/>
  <c r="G344" i="18"/>
  <c r="H344" i="18"/>
  <c r="I344" i="18"/>
  <c r="J344" i="18"/>
  <c r="K344" i="18"/>
  <c r="L344" i="18"/>
  <c r="M344" i="18"/>
  <c r="N344" i="18"/>
  <c r="F345" i="18"/>
  <c r="G345" i="18"/>
  <c r="H345" i="18"/>
  <c r="I345" i="18"/>
  <c r="J345" i="18"/>
  <c r="K345" i="18"/>
  <c r="L345" i="18"/>
  <c r="M345" i="18"/>
  <c r="N345" i="18"/>
  <c r="F346" i="18"/>
  <c r="G346" i="18"/>
  <c r="H346" i="18"/>
  <c r="I346" i="18"/>
  <c r="J346" i="18"/>
  <c r="K346" i="18"/>
  <c r="L346" i="18"/>
  <c r="M346" i="18"/>
  <c r="N346" i="18"/>
  <c r="F347" i="18"/>
  <c r="G347" i="18"/>
  <c r="H347" i="18"/>
  <c r="I347" i="18"/>
  <c r="J347" i="18"/>
  <c r="K347" i="18"/>
  <c r="L347" i="18"/>
  <c r="M347" i="18"/>
  <c r="N347" i="18"/>
  <c r="F348" i="18"/>
  <c r="G348" i="18"/>
  <c r="H348" i="18"/>
  <c r="I348" i="18"/>
  <c r="J348" i="18"/>
  <c r="K348" i="18"/>
  <c r="L348" i="18"/>
  <c r="M348" i="18"/>
  <c r="N348" i="18"/>
  <c r="F349" i="18"/>
  <c r="G349" i="18"/>
  <c r="H349" i="18"/>
  <c r="I349" i="18"/>
  <c r="J349" i="18"/>
  <c r="K349" i="18"/>
  <c r="L349" i="18"/>
  <c r="M349" i="18"/>
  <c r="N349" i="18"/>
  <c r="F350" i="18"/>
  <c r="G350" i="18"/>
  <c r="H350" i="18"/>
  <c r="I350" i="18"/>
  <c r="J350" i="18"/>
  <c r="K350" i="18"/>
  <c r="L350" i="18"/>
  <c r="M350" i="18"/>
  <c r="N350" i="18"/>
  <c r="F351" i="18"/>
  <c r="G351" i="18"/>
  <c r="H351" i="18"/>
  <c r="I351" i="18"/>
  <c r="J351" i="18"/>
  <c r="K351" i="18"/>
  <c r="L351" i="18"/>
  <c r="M351" i="18"/>
  <c r="N351" i="18"/>
  <c r="F352" i="18"/>
  <c r="G352" i="18"/>
  <c r="H352" i="18"/>
  <c r="I352" i="18"/>
  <c r="J352" i="18"/>
  <c r="K352" i="18"/>
  <c r="L352" i="18"/>
  <c r="M352" i="18"/>
  <c r="N352" i="18"/>
  <c r="F353" i="18"/>
  <c r="G353" i="18"/>
  <c r="H353" i="18"/>
  <c r="I353" i="18"/>
  <c r="J353" i="18"/>
  <c r="K353" i="18"/>
  <c r="L353" i="18"/>
  <c r="M353" i="18"/>
  <c r="N353" i="18"/>
  <c r="F354" i="18"/>
  <c r="G354" i="18"/>
  <c r="H354" i="18"/>
  <c r="I354" i="18"/>
  <c r="J354" i="18"/>
  <c r="K354" i="18"/>
  <c r="L354" i="18"/>
  <c r="M354" i="18"/>
  <c r="N354" i="18"/>
  <c r="F355" i="18"/>
  <c r="G355" i="18"/>
  <c r="H355" i="18"/>
  <c r="I355" i="18"/>
  <c r="J355" i="18"/>
  <c r="K355" i="18"/>
  <c r="L355" i="18"/>
  <c r="M355" i="18"/>
  <c r="N355" i="18"/>
  <c r="F356" i="18"/>
  <c r="G356" i="18"/>
  <c r="H356" i="18"/>
  <c r="I356" i="18"/>
  <c r="J356" i="18"/>
  <c r="K356" i="18"/>
  <c r="L356" i="18"/>
  <c r="M356" i="18"/>
  <c r="N356" i="18"/>
  <c r="F357" i="18"/>
  <c r="G357" i="18"/>
  <c r="H357" i="18"/>
  <c r="I357" i="18"/>
  <c r="J357" i="18"/>
  <c r="K357" i="18"/>
  <c r="L357" i="18"/>
  <c r="M357" i="18"/>
  <c r="N357" i="18"/>
  <c r="F358" i="18"/>
  <c r="G358" i="18"/>
  <c r="H358" i="18"/>
  <c r="I358" i="18"/>
  <c r="J358" i="18"/>
  <c r="K358" i="18"/>
  <c r="L358" i="18"/>
  <c r="M358" i="18"/>
  <c r="N358" i="18"/>
  <c r="F359" i="18"/>
  <c r="G359" i="18"/>
  <c r="H359" i="18"/>
  <c r="I359" i="18"/>
  <c r="J359" i="18"/>
  <c r="K359" i="18"/>
  <c r="L359" i="18"/>
  <c r="M359" i="18"/>
  <c r="N359" i="18"/>
  <c r="F360" i="18"/>
  <c r="G360" i="18"/>
  <c r="H360" i="18"/>
  <c r="I360" i="18"/>
  <c r="J360" i="18"/>
  <c r="K360" i="18"/>
  <c r="L360" i="18"/>
  <c r="M360" i="18"/>
  <c r="N360" i="18"/>
  <c r="F361" i="18"/>
  <c r="G361" i="18"/>
  <c r="H361" i="18"/>
  <c r="I361" i="18"/>
  <c r="J361" i="18"/>
  <c r="K361" i="18"/>
  <c r="L361" i="18"/>
  <c r="M361" i="18"/>
  <c r="N361" i="18"/>
  <c r="F362" i="18"/>
  <c r="G362" i="18"/>
  <c r="H362" i="18"/>
  <c r="I362" i="18"/>
  <c r="J362" i="18"/>
  <c r="K362" i="18"/>
  <c r="L362" i="18"/>
  <c r="M362" i="18"/>
  <c r="N362" i="18"/>
  <c r="F363" i="18"/>
  <c r="G363" i="18"/>
  <c r="H363" i="18"/>
  <c r="I363" i="18"/>
  <c r="J363" i="18"/>
  <c r="K363" i="18"/>
  <c r="L363" i="18"/>
  <c r="M363" i="18"/>
  <c r="N363" i="18"/>
  <c r="F364" i="18"/>
  <c r="G364" i="18"/>
  <c r="H364" i="18"/>
  <c r="I364" i="18"/>
  <c r="J364" i="18"/>
  <c r="K364" i="18"/>
  <c r="L364" i="18"/>
  <c r="M364" i="18"/>
  <c r="N364" i="18"/>
  <c r="F365" i="18"/>
  <c r="G365" i="18"/>
  <c r="H365" i="18"/>
  <c r="I365" i="18"/>
  <c r="J365" i="18"/>
  <c r="K365" i="18"/>
  <c r="L365" i="18"/>
  <c r="M365" i="18"/>
  <c r="N365" i="18"/>
  <c r="F366" i="18"/>
  <c r="G366" i="18"/>
  <c r="H366" i="18"/>
  <c r="I366" i="18"/>
  <c r="J366" i="18"/>
  <c r="K366" i="18"/>
  <c r="L366" i="18"/>
  <c r="M366" i="18"/>
  <c r="N366" i="18"/>
  <c r="F367" i="18"/>
  <c r="G367" i="18"/>
  <c r="H367" i="18"/>
  <c r="I367" i="18"/>
  <c r="J367" i="18"/>
  <c r="K367" i="18"/>
  <c r="L367" i="18"/>
  <c r="M367" i="18"/>
  <c r="N367" i="18"/>
  <c r="F368" i="18"/>
  <c r="G368" i="18"/>
  <c r="H368" i="18"/>
  <c r="I368" i="18"/>
  <c r="J368" i="18"/>
  <c r="K368" i="18"/>
  <c r="L368" i="18"/>
  <c r="M368" i="18"/>
  <c r="N368" i="18"/>
  <c r="F369" i="18"/>
  <c r="G369" i="18"/>
  <c r="H369" i="18"/>
  <c r="I369" i="18"/>
  <c r="J369" i="18"/>
  <c r="K369" i="18"/>
  <c r="L369" i="18"/>
  <c r="M369" i="18"/>
  <c r="N369" i="18"/>
  <c r="F370" i="18"/>
  <c r="G370" i="18"/>
  <c r="H370" i="18"/>
  <c r="I370" i="18"/>
  <c r="J370" i="18"/>
  <c r="K370" i="18"/>
  <c r="L370" i="18"/>
  <c r="M370" i="18"/>
  <c r="N370" i="18"/>
  <c r="F371" i="18"/>
  <c r="G371" i="18"/>
  <c r="H371" i="18"/>
  <c r="I371" i="18"/>
  <c r="J371" i="18"/>
  <c r="K371" i="18"/>
  <c r="L371" i="18"/>
  <c r="M371" i="18"/>
  <c r="N371" i="18"/>
  <c r="F372" i="18"/>
  <c r="G372" i="18"/>
  <c r="H372" i="18"/>
  <c r="I372" i="18"/>
  <c r="J372" i="18"/>
  <c r="K372" i="18"/>
  <c r="L372" i="18"/>
  <c r="M372" i="18"/>
  <c r="N372" i="18"/>
  <c r="F373" i="18"/>
  <c r="G373" i="18"/>
  <c r="H373" i="18"/>
  <c r="I373" i="18"/>
  <c r="J373" i="18"/>
  <c r="K373" i="18"/>
  <c r="L373" i="18"/>
  <c r="M373" i="18"/>
  <c r="N373" i="18"/>
  <c r="F374" i="18"/>
  <c r="G374" i="18"/>
  <c r="H374" i="18"/>
  <c r="I374" i="18"/>
  <c r="J374" i="18"/>
  <c r="K374" i="18"/>
  <c r="L374" i="18"/>
  <c r="M374" i="18"/>
  <c r="N374" i="18"/>
  <c r="F375" i="18"/>
  <c r="G375" i="18"/>
  <c r="H375" i="18"/>
  <c r="I375" i="18"/>
  <c r="J375" i="18"/>
  <c r="K375" i="18"/>
  <c r="L375" i="18"/>
  <c r="M375" i="18"/>
  <c r="N375" i="18"/>
  <c r="F376" i="18"/>
  <c r="G376" i="18"/>
  <c r="H376" i="18"/>
  <c r="I376" i="18"/>
  <c r="J376" i="18"/>
  <c r="K376" i="18"/>
  <c r="L376" i="18"/>
  <c r="M376" i="18"/>
  <c r="N376" i="18"/>
  <c r="F377" i="18"/>
  <c r="G377" i="18"/>
  <c r="H377" i="18"/>
  <c r="I377" i="18"/>
  <c r="J377" i="18"/>
  <c r="K377" i="18"/>
  <c r="L377" i="18"/>
  <c r="M377" i="18"/>
  <c r="N377" i="18"/>
  <c r="F378" i="18"/>
  <c r="G378" i="18"/>
  <c r="H378" i="18"/>
  <c r="I378" i="18"/>
  <c r="J378" i="18"/>
  <c r="K378" i="18"/>
  <c r="L378" i="18"/>
  <c r="M378" i="18"/>
  <c r="N378" i="18"/>
  <c r="F379" i="18"/>
  <c r="G379" i="18"/>
  <c r="H379" i="18"/>
  <c r="I379" i="18"/>
  <c r="J379" i="18"/>
  <c r="K379" i="18"/>
  <c r="L379" i="18"/>
  <c r="M379" i="18"/>
  <c r="N379" i="18"/>
  <c r="F380" i="18"/>
  <c r="G380" i="18"/>
  <c r="H380" i="18"/>
  <c r="I380" i="18"/>
  <c r="J380" i="18"/>
  <c r="K380" i="18"/>
  <c r="L380" i="18"/>
  <c r="M380" i="18"/>
  <c r="N380" i="18"/>
  <c r="F381" i="18"/>
  <c r="G381" i="18"/>
  <c r="H381" i="18"/>
  <c r="I381" i="18"/>
  <c r="J381" i="18"/>
  <c r="K381" i="18"/>
  <c r="L381" i="18"/>
  <c r="M381" i="18"/>
  <c r="N381" i="18"/>
  <c r="F382" i="18"/>
  <c r="G382" i="18"/>
  <c r="H382" i="18"/>
  <c r="I382" i="18"/>
  <c r="J382" i="18"/>
  <c r="K382" i="18"/>
  <c r="L382" i="18"/>
  <c r="M382" i="18"/>
  <c r="N382" i="18"/>
  <c r="F383" i="18"/>
  <c r="G383" i="18"/>
  <c r="H383" i="18"/>
  <c r="I383" i="18"/>
  <c r="J383" i="18"/>
  <c r="K383" i="18"/>
  <c r="L383" i="18"/>
  <c r="M383" i="18"/>
  <c r="N383" i="18"/>
  <c r="F384" i="18"/>
  <c r="G384" i="18"/>
  <c r="H384" i="18"/>
  <c r="I384" i="18"/>
  <c r="J384" i="18"/>
  <c r="K384" i="18"/>
  <c r="L384" i="18"/>
  <c r="M384" i="18"/>
  <c r="N384" i="18"/>
  <c r="F385" i="18"/>
  <c r="G385" i="18"/>
  <c r="H385" i="18"/>
  <c r="I385" i="18"/>
  <c r="J385" i="18"/>
  <c r="K385" i="18"/>
  <c r="L385" i="18"/>
  <c r="M385" i="18"/>
  <c r="N385" i="18"/>
  <c r="F386" i="18"/>
  <c r="G386" i="18"/>
  <c r="H386" i="18"/>
  <c r="I386" i="18"/>
  <c r="J386" i="18"/>
  <c r="K386" i="18"/>
  <c r="L386" i="18"/>
  <c r="M386" i="18"/>
  <c r="N386" i="18"/>
  <c r="F387" i="18"/>
  <c r="G387" i="18"/>
  <c r="H387" i="18"/>
  <c r="I387" i="18"/>
  <c r="J387" i="18"/>
  <c r="K387" i="18"/>
  <c r="L387" i="18"/>
  <c r="M387" i="18"/>
  <c r="N387" i="18"/>
  <c r="F388" i="18"/>
  <c r="G388" i="18"/>
  <c r="H388" i="18"/>
  <c r="I388" i="18"/>
  <c r="J388" i="18"/>
  <c r="K388" i="18"/>
  <c r="L388" i="18"/>
  <c r="M388" i="18"/>
  <c r="N388" i="18"/>
  <c r="F389" i="18"/>
  <c r="G389" i="18"/>
  <c r="H389" i="18"/>
  <c r="I389" i="18"/>
  <c r="J389" i="18"/>
  <c r="K389" i="18"/>
  <c r="L389" i="18"/>
  <c r="M389" i="18"/>
  <c r="N389" i="18"/>
  <c r="F390" i="18"/>
  <c r="G390" i="18"/>
  <c r="H390" i="18"/>
  <c r="I390" i="18"/>
  <c r="J390" i="18"/>
  <c r="K390" i="18"/>
  <c r="L390" i="18"/>
  <c r="M390" i="18"/>
  <c r="N390" i="18"/>
  <c r="F391" i="18"/>
  <c r="G391" i="18"/>
  <c r="H391" i="18"/>
  <c r="I391" i="18"/>
  <c r="J391" i="18"/>
  <c r="K391" i="18"/>
  <c r="L391" i="18"/>
  <c r="M391" i="18"/>
  <c r="N391" i="18"/>
  <c r="F392" i="18"/>
  <c r="G392" i="18"/>
  <c r="H392" i="18"/>
  <c r="I392" i="18"/>
  <c r="J392" i="18"/>
  <c r="K392" i="18"/>
  <c r="L392" i="18"/>
  <c r="M392" i="18"/>
  <c r="N392" i="18"/>
  <c r="F393" i="18"/>
  <c r="G393" i="18"/>
  <c r="H393" i="18"/>
  <c r="I393" i="18"/>
  <c r="J393" i="18"/>
  <c r="K393" i="18"/>
  <c r="L393" i="18"/>
  <c r="M393" i="18"/>
  <c r="N393" i="18"/>
  <c r="F394" i="18"/>
  <c r="G394" i="18"/>
  <c r="H394" i="18"/>
  <c r="I394" i="18"/>
  <c r="J394" i="18"/>
  <c r="K394" i="18"/>
  <c r="L394" i="18"/>
  <c r="M394" i="18"/>
  <c r="N394" i="18"/>
  <c r="F395" i="18"/>
  <c r="G395" i="18"/>
  <c r="H395" i="18"/>
  <c r="I395" i="18"/>
  <c r="J395" i="18"/>
  <c r="K395" i="18"/>
  <c r="L395" i="18"/>
  <c r="M395" i="18"/>
  <c r="N395" i="18"/>
  <c r="F396" i="18"/>
  <c r="G396" i="18"/>
  <c r="H396" i="18"/>
  <c r="I396" i="18"/>
  <c r="J396" i="18"/>
  <c r="K396" i="18"/>
  <c r="L396" i="18"/>
  <c r="M396" i="18"/>
  <c r="N396" i="18"/>
  <c r="F397" i="18"/>
  <c r="G397" i="18"/>
  <c r="H397" i="18"/>
  <c r="I397" i="18"/>
  <c r="J397" i="18"/>
  <c r="K397" i="18"/>
  <c r="L397" i="18"/>
  <c r="M397" i="18"/>
  <c r="N397" i="18"/>
  <c r="F398" i="18"/>
  <c r="G398" i="18"/>
  <c r="H398" i="18"/>
  <c r="I398" i="18"/>
  <c r="J398" i="18"/>
  <c r="K398" i="18"/>
  <c r="L398" i="18"/>
  <c r="M398" i="18"/>
  <c r="N398" i="18"/>
  <c r="F399" i="18"/>
  <c r="G399" i="18"/>
  <c r="H399" i="18"/>
  <c r="I399" i="18"/>
  <c r="J399" i="18"/>
  <c r="K399" i="18"/>
  <c r="L399" i="18"/>
  <c r="M399" i="18"/>
  <c r="N399" i="18"/>
  <c r="F400" i="18"/>
  <c r="G400" i="18"/>
  <c r="H400" i="18"/>
  <c r="I400" i="18"/>
  <c r="J400" i="18"/>
  <c r="K400" i="18"/>
  <c r="L400" i="18"/>
  <c r="M400" i="18"/>
  <c r="N400" i="18"/>
  <c r="F401" i="18"/>
  <c r="G401" i="18"/>
  <c r="H401" i="18"/>
  <c r="I401" i="18"/>
  <c r="J401" i="18"/>
  <c r="K401" i="18"/>
  <c r="L401" i="18"/>
  <c r="M401" i="18"/>
  <c r="N401" i="18"/>
  <c r="F402" i="18"/>
  <c r="G402" i="18"/>
  <c r="H402" i="18"/>
  <c r="I402" i="18"/>
  <c r="J402" i="18"/>
  <c r="K402" i="18"/>
  <c r="L402" i="18"/>
  <c r="M402" i="18"/>
  <c r="N402" i="18"/>
  <c r="F403" i="18"/>
  <c r="G403" i="18"/>
  <c r="H403" i="18"/>
  <c r="I403" i="18"/>
  <c r="J403" i="18"/>
  <c r="K403" i="18"/>
  <c r="L403" i="18"/>
  <c r="M403" i="18"/>
  <c r="N403" i="18"/>
  <c r="F404" i="18"/>
  <c r="G404" i="18"/>
  <c r="H404" i="18"/>
  <c r="I404" i="18"/>
  <c r="J404" i="18"/>
  <c r="K404" i="18"/>
  <c r="L404" i="18"/>
  <c r="M404" i="18"/>
  <c r="N404" i="18"/>
  <c r="F405" i="18"/>
  <c r="G405" i="18"/>
  <c r="H405" i="18"/>
  <c r="I405" i="18"/>
  <c r="J405" i="18"/>
  <c r="K405" i="18"/>
  <c r="L405" i="18"/>
  <c r="M405" i="18"/>
  <c r="N405" i="18"/>
  <c r="F406" i="18"/>
  <c r="G406" i="18"/>
  <c r="H406" i="18"/>
  <c r="I406" i="18"/>
  <c r="J406" i="18"/>
  <c r="K406" i="18"/>
  <c r="L406" i="18"/>
  <c r="M406" i="18"/>
  <c r="N406" i="18"/>
  <c r="F407" i="18"/>
  <c r="G407" i="18"/>
  <c r="H407" i="18"/>
  <c r="I407" i="18"/>
  <c r="J407" i="18"/>
  <c r="K407" i="18"/>
  <c r="L407" i="18"/>
  <c r="M407" i="18"/>
  <c r="N407" i="18"/>
  <c r="F408" i="18"/>
  <c r="G408" i="18"/>
  <c r="H408" i="18"/>
  <c r="I408" i="18"/>
  <c r="J408" i="18"/>
  <c r="K408" i="18"/>
  <c r="L408" i="18"/>
  <c r="M408" i="18"/>
  <c r="N408" i="18"/>
  <c r="F409" i="18"/>
  <c r="G409" i="18"/>
  <c r="H409" i="18"/>
  <c r="I409" i="18"/>
  <c r="J409" i="18"/>
  <c r="K409" i="18"/>
  <c r="L409" i="18"/>
  <c r="M409" i="18"/>
  <c r="N409" i="18"/>
  <c r="F410" i="18"/>
  <c r="G410" i="18"/>
  <c r="H410" i="18"/>
  <c r="I410" i="18"/>
  <c r="J410" i="18"/>
  <c r="K410" i="18"/>
  <c r="L410" i="18"/>
  <c r="M410" i="18"/>
  <c r="N410" i="18"/>
  <c r="F411" i="18"/>
  <c r="G411" i="18"/>
  <c r="H411" i="18"/>
  <c r="I411" i="18"/>
  <c r="J411" i="18"/>
  <c r="K411" i="18"/>
  <c r="L411" i="18"/>
  <c r="M411" i="18"/>
  <c r="N411" i="18"/>
  <c r="F412" i="18"/>
  <c r="G412" i="18"/>
  <c r="H412" i="18"/>
  <c r="I412" i="18"/>
  <c r="J412" i="18"/>
  <c r="K412" i="18"/>
  <c r="L412" i="18"/>
  <c r="M412" i="18"/>
  <c r="N412" i="18"/>
  <c r="F413" i="18"/>
  <c r="G413" i="18"/>
  <c r="H413" i="18"/>
  <c r="I413" i="18"/>
  <c r="J413" i="18"/>
  <c r="K413" i="18"/>
  <c r="L413" i="18"/>
  <c r="M413" i="18"/>
  <c r="N413" i="18"/>
  <c r="F414" i="18"/>
  <c r="G414" i="18"/>
  <c r="H414" i="18"/>
  <c r="I414" i="18"/>
  <c r="J414" i="18"/>
  <c r="K414" i="18"/>
  <c r="L414" i="18"/>
  <c r="M414" i="18"/>
  <c r="N414" i="18"/>
  <c r="F415" i="18"/>
  <c r="G415" i="18"/>
  <c r="H415" i="18"/>
  <c r="I415" i="18"/>
  <c r="J415" i="18"/>
  <c r="K415" i="18"/>
  <c r="L415" i="18"/>
  <c r="M415" i="18"/>
  <c r="N415" i="18"/>
  <c r="F416" i="18"/>
  <c r="G416" i="18"/>
  <c r="H416" i="18"/>
  <c r="I416" i="18"/>
  <c r="J416" i="18"/>
  <c r="K416" i="18"/>
  <c r="L416" i="18"/>
  <c r="M416" i="18"/>
  <c r="N416" i="18"/>
  <c r="F417" i="18"/>
  <c r="G417" i="18"/>
  <c r="H417" i="18"/>
  <c r="I417" i="18"/>
  <c r="J417" i="18"/>
  <c r="K417" i="18"/>
  <c r="L417" i="18"/>
  <c r="M417" i="18"/>
  <c r="N417" i="18"/>
  <c r="F418" i="18"/>
  <c r="G418" i="18"/>
  <c r="H418" i="18"/>
  <c r="I418" i="18"/>
  <c r="J418" i="18"/>
  <c r="K418" i="18"/>
  <c r="L418" i="18"/>
  <c r="M418" i="18"/>
  <c r="N418" i="18"/>
  <c r="F419" i="18"/>
  <c r="G419" i="18"/>
  <c r="H419" i="18"/>
  <c r="I419" i="18"/>
  <c r="J419" i="18"/>
  <c r="K419" i="18"/>
  <c r="L419" i="18"/>
  <c r="M419" i="18"/>
  <c r="N419" i="18"/>
  <c r="F420" i="18"/>
  <c r="G420" i="18"/>
  <c r="H420" i="18"/>
  <c r="I420" i="18"/>
  <c r="J420" i="18"/>
  <c r="K420" i="18"/>
  <c r="L420" i="18"/>
  <c r="M420" i="18"/>
  <c r="N420" i="18"/>
  <c r="F421" i="18"/>
  <c r="G421" i="18"/>
  <c r="H421" i="18"/>
  <c r="I421" i="18"/>
  <c r="J421" i="18"/>
  <c r="K421" i="18"/>
  <c r="L421" i="18"/>
  <c r="M421" i="18"/>
  <c r="N421" i="18"/>
  <c r="F422" i="18"/>
  <c r="G422" i="18"/>
  <c r="H422" i="18"/>
  <c r="I422" i="18"/>
  <c r="J422" i="18"/>
  <c r="K422" i="18"/>
  <c r="L422" i="18"/>
  <c r="M422" i="18"/>
  <c r="N422" i="18"/>
  <c r="F423" i="18"/>
  <c r="G423" i="18"/>
  <c r="H423" i="18"/>
  <c r="I423" i="18"/>
  <c r="J423" i="18"/>
  <c r="K423" i="18"/>
  <c r="L423" i="18"/>
  <c r="M423" i="18"/>
  <c r="N423" i="18"/>
  <c r="F424" i="18"/>
  <c r="G424" i="18"/>
  <c r="H424" i="18"/>
  <c r="I424" i="18"/>
  <c r="J424" i="18"/>
  <c r="K424" i="18"/>
  <c r="L424" i="18"/>
  <c r="M424" i="18"/>
  <c r="N424" i="18"/>
  <c r="F425" i="18"/>
  <c r="G425" i="18"/>
  <c r="H425" i="18"/>
  <c r="I425" i="18"/>
  <c r="J425" i="18"/>
  <c r="K425" i="18"/>
  <c r="L425" i="18"/>
  <c r="M425" i="18"/>
  <c r="N425" i="18"/>
  <c r="F426" i="18"/>
  <c r="G426" i="18"/>
  <c r="H426" i="18"/>
  <c r="I426" i="18"/>
  <c r="J426" i="18"/>
  <c r="K426" i="18"/>
  <c r="L426" i="18"/>
  <c r="M426" i="18"/>
  <c r="N426" i="18"/>
  <c r="F427" i="18"/>
  <c r="G427" i="18"/>
  <c r="H427" i="18"/>
  <c r="I427" i="18"/>
  <c r="J427" i="18"/>
  <c r="K427" i="18"/>
  <c r="L427" i="18"/>
  <c r="M427" i="18"/>
  <c r="N427" i="18"/>
  <c r="F428" i="18"/>
  <c r="G428" i="18"/>
  <c r="H428" i="18"/>
  <c r="I428" i="18"/>
  <c r="J428" i="18"/>
  <c r="K428" i="18"/>
  <c r="L428" i="18"/>
  <c r="M428" i="18"/>
  <c r="N428" i="18"/>
  <c r="F429" i="18"/>
  <c r="G429" i="18"/>
  <c r="H429" i="18"/>
  <c r="I429" i="18"/>
  <c r="J429" i="18"/>
  <c r="K429" i="18"/>
  <c r="L429" i="18"/>
  <c r="M429" i="18"/>
  <c r="N429" i="18"/>
  <c r="F430" i="18"/>
  <c r="G430" i="18"/>
  <c r="H430" i="18"/>
  <c r="I430" i="18"/>
  <c r="J430" i="18"/>
  <c r="K430" i="18"/>
  <c r="L430" i="18"/>
  <c r="M430" i="18"/>
  <c r="N430" i="18"/>
  <c r="F431" i="18"/>
  <c r="G431" i="18"/>
  <c r="H431" i="18"/>
  <c r="I431" i="18"/>
  <c r="J431" i="18"/>
  <c r="K431" i="18"/>
  <c r="L431" i="18"/>
  <c r="M431" i="18"/>
  <c r="N431" i="18"/>
  <c r="F432" i="18"/>
  <c r="G432" i="18"/>
  <c r="H432" i="18"/>
  <c r="I432" i="18"/>
  <c r="J432" i="18"/>
  <c r="K432" i="18"/>
  <c r="L432" i="18"/>
  <c r="M432" i="18"/>
  <c r="N432" i="18"/>
  <c r="F433" i="18"/>
  <c r="G433" i="18"/>
  <c r="H433" i="18"/>
  <c r="I433" i="18"/>
  <c r="J433" i="18"/>
  <c r="K433" i="18"/>
  <c r="L433" i="18"/>
  <c r="M433" i="18"/>
  <c r="N433" i="18"/>
  <c r="F434" i="18"/>
  <c r="G434" i="18"/>
  <c r="H434" i="18"/>
  <c r="I434" i="18"/>
  <c r="J434" i="18"/>
  <c r="K434" i="18"/>
  <c r="L434" i="18"/>
  <c r="M434" i="18"/>
  <c r="N434" i="18"/>
  <c r="F435" i="18"/>
  <c r="G435" i="18"/>
  <c r="H435" i="18"/>
  <c r="I435" i="18"/>
  <c r="J435" i="18"/>
  <c r="K435" i="18"/>
  <c r="L435" i="18"/>
  <c r="M435" i="18"/>
  <c r="N435" i="18"/>
  <c r="F436" i="18"/>
  <c r="G436" i="18"/>
  <c r="H436" i="18"/>
  <c r="I436" i="18"/>
  <c r="J436" i="18"/>
  <c r="K436" i="18"/>
  <c r="L436" i="18"/>
  <c r="M436" i="18"/>
  <c r="N436" i="18"/>
  <c r="F437" i="18"/>
  <c r="G437" i="18"/>
  <c r="H437" i="18"/>
  <c r="I437" i="18"/>
  <c r="J437" i="18"/>
  <c r="K437" i="18"/>
  <c r="L437" i="18"/>
  <c r="M437" i="18"/>
  <c r="N437" i="18"/>
  <c r="F438" i="18"/>
  <c r="G438" i="18"/>
  <c r="H438" i="18"/>
  <c r="I438" i="18"/>
  <c r="J438" i="18"/>
  <c r="K438" i="18"/>
  <c r="L438" i="18"/>
  <c r="M438" i="18"/>
  <c r="N438" i="18"/>
  <c r="F439" i="18"/>
  <c r="G439" i="18"/>
  <c r="H439" i="18"/>
  <c r="I439" i="18"/>
  <c r="J439" i="18"/>
  <c r="K439" i="18"/>
  <c r="L439" i="18"/>
  <c r="M439" i="18"/>
  <c r="N439" i="18"/>
  <c r="F440" i="18"/>
  <c r="G440" i="18"/>
  <c r="H440" i="18"/>
  <c r="I440" i="18"/>
  <c r="J440" i="18"/>
  <c r="K440" i="18"/>
  <c r="L440" i="18"/>
  <c r="M440" i="18"/>
  <c r="N440" i="18"/>
  <c r="F441" i="18"/>
  <c r="G441" i="18"/>
  <c r="H441" i="18"/>
  <c r="I441" i="18"/>
  <c r="J441" i="18"/>
  <c r="K441" i="18"/>
  <c r="L441" i="18"/>
  <c r="M441" i="18"/>
  <c r="N441" i="18"/>
  <c r="F442" i="18"/>
  <c r="G442" i="18"/>
  <c r="H442" i="18"/>
  <c r="I442" i="18"/>
  <c r="J442" i="18"/>
  <c r="K442" i="18"/>
  <c r="L442" i="18"/>
  <c r="M442" i="18"/>
  <c r="N442" i="18"/>
  <c r="F443" i="18"/>
  <c r="G443" i="18"/>
  <c r="H443" i="18"/>
  <c r="I443" i="18"/>
  <c r="J443" i="18"/>
  <c r="K443" i="18"/>
  <c r="L443" i="18"/>
  <c r="M443" i="18"/>
  <c r="N443" i="18"/>
  <c r="F444" i="18"/>
  <c r="G444" i="18"/>
  <c r="H444" i="18"/>
  <c r="I444" i="18"/>
  <c r="J444" i="18"/>
  <c r="K444" i="18"/>
  <c r="L444" i="18"/>
  <c r="M444" i="18"/>
  <c r="N444" i="18"/>
  <c r="F445" i="18"/>
  <c r="G445" i="18"/>
  <c r="H445" i="18"/>
  <c r="I445" i="18"/>
  <c r="J445" i="18"/>
  <c r="K445" i="18"/>
  <c r="L445" i="18"/>
  <c r="M445" i="18"/>
  <c r="N445" i="18"/>
  <c r="F446" i="18"/>
  <c r="G446" i="18"/>
  <c r="H446" i="18"/>
  <c r="I446" i="18"/>
  <c r="J446" i="18"/>
  <c r="K446" i="18"/>
  <c r="L446" i="18"/>
  <c r="M446" i="18"/>
  <c r="N446" i="18"/>
  <c r="F447" i="18"/>
  <c r="G447" i="18"/>
  <c r="H447" i="18"/>
  <c r="I447" i="18"/>
  <c r="J447" i="18"/>
  <c r="K447" i="18"/>
  <c r="L447" i="18"/>
  <c r="M447" i="18"/>
  <c r="N447" i="18"/>
  <c r="F448" i="18"/>
  <c r="G448" i="18"/>
  <c r="H448" i="18"/>
  <c r="I448" i="18"/>
  <c r="J448" i="18"/>
  <c r="K448" i="18"/>
  <c r="L448" i="18"/>
  <c r="M448" i="18"/>
  <c r="N448" i="18"/>
  <c r="F449" i="18"/>
  <c r="G449" i="18"/>
  <c r="H449" i="18"/>
  <c r="I449" i="18"/>
  <c r="J449" i="18"/>
  <c r="K449" i="18"/>
  <c r="L449" i="18"/>
  <c r="M449" i="18"/>
  <c r="N449" i="18"/>
  <c r="F450" i="18"/>
  <c r="G450" i="18"/>
  <c r="H450" i="18"/>
  <c r="I450" i="18"/>
  <c r="J450" i="18"/>
  <c r="K450" i="18"/>
  <c r="L450" i="18"/>
  <c r="M450" i="18"/>
  <c r="N450" i="18"/>
  <c r="F451" i="18"/>
  <c r="G451" i="18"/>
  <c r="H451" i="18"/>
  <c r="I451" i="18"/>
  <c r="J451" i="18"/>
  <c r="K451" i="18"/>
  <c r="L451" i="18"/>
  <c r="M451" i="18"/>
  <c r="N451" i="18"/>
  <c r="F452" i="18"/>
  <c r="G452" i="18"/>
  <c r="H452" i="18"/>
  <c r="I452" i="18"/>
  <c r="J452" i="18"/>
  <c r="K452" i="18"/>
  <c r="L452" i="18"/>
  <c r="M452" i="18"/>
  <c r="N452" i="18"/>
  <c r="F453" i="18"/>
  <c r="G453" i="18"/>
  <c r="H453" i="18"/>
  <c r="I453" i="18"/>
  <c r="J453" i="18"/>
  <c r="K453" i="18"/>
  <c r="L453" i="18"/>
  <c r="M453" i="18"/>
  <c r="N453" i="18"/>
  <c r="F454" i="18"/>
  <c r="G454" i="18"/>
  <c r="H454" i="18"/>
  <c r="I454" i="18"/>
  <c r="J454" i="18"/>
  <c r="K454" i="18"/>
  <c r="L454" i="18"/>
  <c r="M454" i="18"/>
  <c r="N454" i="18"/>
  <c r="F455" i="18"/>
  <c r="G455" i="18"/>
  <c r="H455" i="18"/>
  <c r="I455" i="18"/>
  <c r="J455" i="18"/>
  <c r="K455" i="18"/>
  <c r="L455" i="18"/>
  <c r="M455" i="18"/>
  <c r="N455" i="18"/>
  <c r="F456" i="18"/>
  <c r="G456" i="18"/>
  <c r="H456" i="18"/>
  <c r="I456" i="18"/>
  <c r="J456" i="18"/>
  <c r="K456" i="18"/>
  <c r="L456" i="18"/>
  <c r="M456" i="18"/>
  <c r="N456" i="18"/>
  <c r="F457" i="18"/>
  <c r="G457" i="18"/>
  <c r="H457" i="18"/>
  <c r="I457" i="18"/>
  <c r="J457" i="18"/>
  <c r="K457" i="18"/>
  <c r="L457" i="18"/>
  <c r="M457" i="18"/>
  <c r="N457" i="18"/>
  <c r="F458" i="18"/>
  <c r="G458" i="18"/>
  <c r="H458" i="18"/>
  <c r="I458" i="18"/>
  <c r="J458" i="18"/>
  <c r="K458" i="18"/>
  <c r="L458" i="18"/>
  <c r="M458" i="18"/>
  <c r="N458" i="18"/>
  <c r="F459" i="18"/>
  <c r="G459" i="18"/>
  <c r="H459" i="18"/>
  <c r="I459" i="18"/>
  <c r="J459" i="18"/>
  <c r="K459" i="18"/>
  <c r="L459" i="18"/>
  <c r="M459" i="18"/>
  <c r="N459" i="18"/>
  <c r="F460" i="18"/>
  <c r="G460" i="18"/>
  <c r="H460" i="18"/>
  <c r="I460" i="18"/>
  <c r="J460" i="18"/>
  <c r="K460" i="18"/>
  <c r="L460" i="18"/>
  <c r="M460" i="18"/>
  <c r="N460" i="18"/>
  <c r="F461" i="18"/>
  <c r="G461" i="18"/>
  <c r="H461" i="18"/>
  <c r="I461" i="18"/>
  <c r="J461" i="18"/>
  <c r="K461" i="18"/>
  <c r="L461" i="18"/>
  <c r="M461" i="18"/>
  <c r="N461" i="18"/>
  <c r="F462" i="18"/>
  <c r="G462" i="18"/>
  <c r="H462" i="18"/>
  <c r="I462" i="18"/>
  <c r="J462" i="18"/>
  <c r="K462" i="18"/>
  <c r="L462" i="18"/>
  <c r="M462" i="18"/>
  <c r="N462" i="18"/>
  <c r="F463" i="18"/>
  <c r="G463" i="18"/>
  <c r="H463" i="18"/>
  <c r="I463" i="18"/>
  <c r="J463" i="18"/>
  <c r="K463" i="18"/>
  <c r="L463" i="18"/>
  <c r="M463" i="18"/>
  <c r="N463" i="18"/>
  <c r="F464" i="18"/>
  <c r="G464" i="18"/>
  <c r="H464" i="18"/>
  <c r="I464" i="18"/>
  <c r="J464" i="18"/>
  <c r="K464" i="18"/>
  <c r="L464" i="18"/>
  <c r="M464" i="18"/>
  <c r="N464" i="18"/>
  <c r="F465" i="18"/>
  <c r="G465" i="18"/>
  <c r="H465" i="18"/>
  <c r="I465" i="18"/>
  <c r="J465" i="18"/>
  <c r="K465" i="18"/>
  <c r="L465" i="18"/>
  <c r="M465" i="18"/>
  <c r="N465" i="18"/>
  <c r="F466" i="18"/>
  <c r="G466" i="18"/>
  <c r="H466" i="18"/>
  <c r="I466" i="18"/>
  <c r="J466" i="18"/>
  <c r="K466" i="18"/>
  <c r="L466" i="18"/>
  <c r="M466" i="18"/>
  <c r="N466" i="18"/>
  <c r="F467" i="18"/>
  <c r="G467" i="18"/>
  <c r="H467" i="18"/>
  <c r="I467" i="18"/>
  <c r="J467" i="18"/>
  <c r="K467" i="18"/>
  <c r="L467" i="18"/>
  <c r="M467" i="18"/>
  <c r="N467" i="18"/>
  <c r="F468" i="18"/>
  <c r="G468" i="18"/>
  <c r="H468" i="18"/>
  <c r="I468" i="18"/>
  <c r="J468" i="18"/>
  <c r="K468" i="18"/>
  <c r="L468" i="18"/>
  <c r="M468" i="18"/>
  <c r="N468" i="18"/>
  <c r="F469" i="18"/>
  <c r="G469" i="18"/>
  <c r="H469" i="18"/>
  <c r="I469" i="18"/>
  <c r="J469" i="18"/>
  <c r="K469" i="18"/>
  <c r="L469" i="18"/>
  <c r="M469" i="18"/>
  <c r="N469" i="18"/>
  <c r="F470" i="18"/>
  <c r="G470" i="18"/>
  <c r="H470" i="18"/>
  <c r="I470" i="18"/>
  <c r="J470" i="18"/>
  <c r="K470" i="18"/>
  <c r="L470" i="18"/>
  <c r="M470" i="18"/>
  <c r="N470" i="18"/>
  <c r="F471" i="18"/>
  <c r="G471" i="18"/>
  <c r="H471" i="18"/>
  <c r="I471" i="18"/>
  <c r="J471" i="18"/>
  <c r="K471" i="18"/>
  <c r="L471" i="18"/>
  <c r="M471" i="18"/>
  <c r="N471" i="18"/>
  <c r="F472" i="18"/>
  <c r="G472" i="18"/>
  <c r="H472" i="18"/>
  <c r="I472" i="18"/>
  <c r="J472" i="18"/>
  <c r="K472" i="18"/>
  <c r="L472" i="18"/>
  <c r="M472" i="18"/>
  <c r="N472" i="18"/>
  <c r="F473" i="18"/>
  <c r="G473" i="18"/>
  <c r="H473" i="18"/>
  <c r="I473" i="18"/>
  <c r="J473" i="18"/>
  <c r="K473" i="18"/>
  <c r="L473" i="18"/>
  <c r="M473" i="18"/>
  <c r="N473" i="18"/>
  <c r="F474" i="18"/>
  <c r="G474" i="18"/>
  <c r="H474" i="18"/>
  <c r="I474" i="18"/>
  <c r="J474" i="18"/>
  <c r="K474" i="18"/>
  <c r="L474" i="18"/>
  <c r="M474" i="18"/>
  <c r="N474" i="18"/>
  <c r="F475" i="18"/>
  <c r="G475" i="18"/>
  <c r="H475" i="18"/>
  <c r="I475" i="18"/>
  <c r="J475" i="18"/>
  <c r="K475" i="18"/>
  <c r="L475" i="18"/>
  <c r="M475" i="18"/>
  <c r="N475" i="18"/>
  <c r="F476" i="18"/>
  <c r="G476" i="18"/>
  <c r="H476" i="18"/>
  <c r="I476" i="18"/>
  <c r="J476" i="18"/>
  <c r="K476" i="18"/>
  <c r="L476" i="18"/>
  <c r="M476" i="18"/>
  <c r="N476" i="18"/>
  <c r="F477" i="18"/>
  <c r="G477" i="18"/>
  <c r="H477" i="18"/>
  <c r="I477" i="18"/>
  <c r="J477" i="18"/>
  <c r="K477" i="18"/>
  <c r="L477" i="18"/>
  <c r="M477" i="18"/>
  <c r="N477" i="18"/>
  <c r="F478" i="18"/>
  <c r="G478" i="18"/>
  <c r="H478" i="18"/>
  <c r="I478" i="18"/>
  <c r="J478" i="18"/>
  <c r="K478" i="18"/>
  <c r="L478" i="18"/>
  <c r="M478" i="18"/>
  <c r="N478" i="18"/>
  <c r="F479" i="18"/>
  <c r="G479" i="18"/>
  <c r="H479" i="18"/>
  <c r="I479" i="18"/>
  <c r="J479" i="18"/>
  <c r="K479" i="18"/>
  <c r="L479" i="18"/>
  <c r="M479" i="18"/>
  <c r="N479" i="18"/>
  <c r="F480" i="18"/>
  <c r="G480" i="18"/>
  <c r="H480" i="18"/>
  <c r="I480" i="18"/>
  <c r="J480" i="18"/>
  <c r="K480" i="18"/>
  <c r="L480" i="18"/>
  <c r="M480" i="18"/>
  <c r="N480" i="18"/>
  <c r="F481" i="18"/>
  <c r="G481" i="18"/>
  <c r="H481" i="18"/>
  <c r="I481" i="18"/>
  <c r="J481" i="18"/>
  <c r="K481" i="18"/>
  <c r="L481" i="18"/>
  <c r="M481" i="18"/>
  <c r="N481" i="18"/>
  <c r="F482" i="18"/>
  <c r="G482" i="18"/>
  <c r="H482" i="18"/>
  <c r="I482" i="18"/>
  <c r="J482" i="18"/>
  <c r="K482" i="18"/>
  <c r="L482" i="18"/>
  <c r="M482" i="18"/>
  <c r="N482" i="18"/>
  <c r="F483" i="18"/>
  <c r="G483" i="18"/>
  <c r="H483" i="18"/>
  <c r="I483" i="18"/>
  <c r="J483" i="18"/>
  <c r="K483" i="18"/>
  <c r="L483" i="18"/>
  <c r="M483" i="18"/>
  <c r="N483" i="18"/>
  <c r="F484" i="18"/>
  <c r="G484" i="18"/>
  <c r="H484" i="18"/>
  <c r="I484" i="18"/>
  <c r="J484" i="18"/>
  <c r="K484" i="18"/>
  <c r="L484" i="18"/>
  <c r="M484" i="18"/>
  <c r="N484" i="18"/>
  <c r="F485" i="18"/>
  <c r="G485" i="18"/>
  <c r="H485" i="18"/>
  <c r="I485" i="18"/>
  <c r="J485" i="18"/>
  <c r="K485" i="18"/>
  <c r="L485" i="18"/>
  <c r="M485" i="18"/>
  <c r="N485" i="18"/>
  <c r="F486" i="18"/>
  <c r="G486" i="18"/>
  <c r="H486" i="18"/>
  <c r="I486" i="18"/>
  <c r="J486" i="18"/>
  <c r="K486" i="18"/>
  <c r="L486" i="18"/>
  <c r="M486" i="18"/>
  <c r="N486" i="18"/>
  <c r="F487" i="18"/>
  <c r="G487" i="18"/>
  <c r="H487" i="18"/>
  <c r="I487" i="18"/>
  <c r="J487" i="18"/>
  <c r="K487" i="18"/>
  <c r="L487" i="18"/>
  <c r="M487" i="18"/>
  <c r="N487" i="18"/>
  <c r="F488" i="18"/>
  <c r="G488" i="18"/>
  <c r="H488" i="18"/>
  <c r="I488" i="18"/>
  <c r="J488" i="18"/>
  <c r="K488" i="18"/>
  <c r="L488" i="18"/>
  <c r="M488" i="18"/>
  <c r="N488" i="18"/>
  <c r="F489" i="18"/>
  <c r="G489" i="18"/>
  <c r="H489" i="18"/>
  <c r="I489" i="18"/>
  <c r="J489" i="18"/>
  <c r="K489" i="18"/>
  <c r="L489" i="18"/>
  <c r="M489" i="18"/>
  <c r="N489" i="18"/>
  <c r="F490" i="18"/>
  <c r="G490" i="18"/>
  <c r="H490" i="18"/>
  <c r="I490" i="18"/>
  <c r="J490" i="18"/>
  <c r="K490" i="18"/>
  <c r="L490" i="18"/>
  <c r="M490" i="18"/>
  <c r="N490" i="18"/>
  <c r="F491" i="18"/>
  <c r="G491" i="18"/>
  <c r="H491" i="18"/>
  <c r="I491" i="18"/>
  <c r="J491" i="18"/>
  <c r="K491" i="18"/>
  <c r="L491" i="18"/>
  <c r="M491" i="18"/>
  <c r="N491" i="18"/>
  <c r="F492" i="18"/>
  <c r="G492" i="18"/>
  <c r="H492" i="18"/>
  <c r="I492" i="18"/>
  <c r="J492" i="18"/>
  <c r="K492" i="18"/>
  <c r="L492" i="18"/>
  <c r="M492" i="18"/>
  <c r="N492" i="18"/>
  <c r="F493" i="18"/>
  <c r="G493" i="18"/>
  <c r="H493" i="18"/>
  <c r="I493" i="18"/>
  <c r="J493" i="18"/>
  <c r="K493" i="18"/>
  <c r="L493" i="18"/>
  <c r="M493" i="18"/>
  <c r="N493" i="18"/>
  <c r="F494" i="18"/>
  <c r="G494" i="18"/>
  <c r="H494" i="18"/>
  <c r="I494" i="18"/>
  <c r="J494" i="18"/>
  <c r="K494" i="18"/>
  <c r="L494" i="18"/>
  <c r="M494" i="18"/>
  <c r="N494" i="18"/>
  <c r="F495" i="18"/>
  <c r="G495" i="18"/>
  <c r="H495" i="18"/>
  <c r="I495" i="18"/>
  <c r="J495" i="18"/>
  <c r="K495" i="18"/>
  <c r="L495" i="18"/>
  <c r="M495" i="18"/>
  <c r="N495" i="18"/>
  <c r="F496" i="18"/>
  <c r="G496" i="18"/>
  <c r="H496" i="18"/>
  <c r="I496" i="18"/>
  <c r="J496" i="18"/>
  <c r="K496" i="18"/>
  <c r="L496" i="18"/>
  <c r="M496" i="18"/>
  <c r="N496" i="18"/>
  <c r="F497" i="18"/>
  <c r="G497" i="18"/>
  <c r="H497" i="18"/>
  <c r="I497" i="18"/>
  <c r="J497" i="18"/>
  <c r="K497" i="18"/>
  <c r="L497" i="18"/>
  <c r="M497" i="18"/>
  <c r="N497" i="18"/>
  <c r="F498" i="18"/>
  <c r="G498" i="18"/>
  <c r="H498" i="18"/>
  <c r="I498" i="18"/>
  <c r="J498" i="18"/>
  <c r="K498" i="18"/>
  <c r="L498" i="18"/>
  <c r="M498" i="18"/>
  <c r="N498" i="18"/>
  <c r="F499" i="18"/>
  <c r="G499" i="18"/>
  <c r="H499" i="18"/>
  <c r="I499" i="18"/>
  <c r="J499" i="18"/>
  <c r="K499" i="18"/>
  <c r="L499" i="18"/>
  <c r="M499" i="18"/>
  <c r="N499" i="18"/>
  <c r="F500" i="18"/>
  <c r="G500" i="18"/>
  <c r="H500" i="18"/>
  <c r="I500" i="18"/>
  <c r="J500" i="18"/>
  <c r="K500" i="18"/>
  <c r="L500" i="18"/>
  <c r="M500" i="18"/>
  <c r="N500" i="18"/>
  <c r="F501" i="18"/>
  <c r="G501" i="18"/>
  <c r="H501" i="18"/>
  <c r="I501" i="18"/>
  <c r="J501" i="18"/>
  <c r="K501" i="18"/>
  <c r="L501" i="18"/>
  <c r="M501" i="18"/>
  <c r="N501" i="18"/>
  <c r="F502" i="18"/>
  <c r="G502" i="18"/>
  <c r="H502" i="18"/>
  <c r="I502" i="18"/>
  <c r="J502" i="18"/>
  <c r="K502" i="18"/>
  <c r="L502" i="18"/>
  <c r="M502" i="18"/>
  <c r="N502" i="18"/>
  <c r="F503" i="18"/>
  <c r="G503" i="18"/>
  <c r="H503" i="18"/>
  <c r="I503" i="18"/>
  <c r="J503" i="18"/>
  <c r="K503" i="18"/>
  <c r="L503" i="18"/>
  <c r="M503" i="18"/>
  <c r="N503" i="18"/>
  <c r="F504" i="18"/>
  <c r="G504" i="18"/>
  <c r="H504" i="18"/>
  <c r="I504" i="18"/>
  <c r="J504" i="18"/>
  <c r="K504" i="18"/>
  <c r="L504" i="18"/>
  <c r="M504" i="18"/>
  <c r="N504" i="18"/>
  <c r="F505" i="18"/>
  <c r="G505" i="18"/>
  <c r="H505" i="18"/>
  <c r="I505" i="18"/>
  <c r="J505" i="18"/>
  <c r="K505" i="18"/>
  <c r="L505" i="18"/>
  <c r="M505" i="18"/>
  <c r="N505" i="18"/>
  <c r="F506" i="18"/>
  <c r="G506" i="18"/>
  <c r="H506" i="18"/>
  <c r="I506" i="18"/>
  <c r="J506" i="18"/>
  <c r="K506" i="18"/>
  <c r="L506" i="18"/>
  <c r="M506" i="18"/>
  <c r="N506" i="18"/>
  <c r="F507" i="18"/>
  <c r="G507" i="18"/>
  <c r="H507" i="18"/>
  <c r="I507" i="18"/>
  <c r="J507" i="18"/>
  <c r="K507" i="18"/>
  <c r="L507" i="18"/>
  <c r="M507" i="18"/>
  <c r="N507" i="18"/>
  <c r="F508" i="18"/>
  <c r="G508" i="18"/>
  <c r="H508" i="18"/>
  <c r="I508" i="18"/>
  <c r="J508" i="18"/>
  <c r="K508" i="18"/>
  <c r="L508" i="18"/>
  <c r="M508" i="18"/>
  <c r="N508" i="18"/>
  <c r="F509" i="18"/>
  <c r="G509" i="18"/>
  <c r="H509" i="18"/>
  <c r="I509" i="18"/>
  <c r="J509" i="18"/>
  <c r="K509" i="18"/>
  <c r="L509" i="18"/>
  <c r="M509" i="18"/>
  <c r="N509" i="18"/>
  <c r="F510" i="18"/>
  <c r="G510" i="18"/>
  <c r="H510" i="18"/>
  <c r="I510" i="18"/>
  <c r="J510" i="18"/>
  <c r="K510" i="18"/>
  <c r="L510" i="18"/>
  <c r="M510" i="18"/>
  <c r="N510" i="18"/>
  <c r="F511" i="18"/>
  <c r="G511" i="18"/>
  <c r="H511" i="18"/>
  <c r="I511" i="18"/>
  <c r="J511" i="18"/>
  <c r="K511" i="18"/>
  <c r="L511" i="18"/>
  <c r="M511" i="18"/>
  <c r="N511" i="18"/>
  <c r="F512" i="18"/>
  <c r="G512" i="18"/>
  <c r="H512" i="18"/>
  <c r="I512" i="18"/>
  <c r="J512" i="18"/>
  <c r="K512" i="18"/>
  <c r="L512" i="18"/>
  <c r="M512" i="18"/>
  <c r="N512" i="18"/>
  <c r="F513" i="18"/>
  <c r="G513" i="18"/>
  <c r="H513" i="18"/>
  <c r="I513" i="18"/>
  <c r="J513" i="18"/>
  <c r="K513" i="18"/>
  <c r="L513" i="18"/>
  <c r="M513" i="18"/>
  <c r="N513" i="18"/>
  <c r="F514" i="18"/>
  <c r="G514" i="18"/>
  <c r="H514" i="18"/>
  <c r="I514" i="18"/>
  <c r="J514" i="18"/>
  <c r="K514" i="18"/>
  <c r="L514" i="18"/>
  <c r="M514" i="18"/>
  <c r="N514" i="18"/>
  <c r="F515" i="18"/>
  <c r="G515" i="18"/>
  <c r="H515" i="18"/>
  <c r="I515" i="18"/>
  <c r="J515" i="18"/>
  <c r="K515" i="18"/>
  <c r="L515" i="18"/>
  <c r="M515" i="18"/>
  <c r="N515" i="18"/>
  <c r="F516" i="18"/>
  <c r="G516" i="18"/>
  <c r="H516" i="18"/>
  <c r="I516" i="18"/>
  <c r="J516" i="18"/>
  <c r="K516" i="18"/>
  <c r="L516" i="18"/>
  <c r="M516" i="18"/>
  <c r="N516" i="18"/>
  <c r="F517" i="18"/>
  <c r="G517" i="18"/>
  <c r="H517" i="18"/>
  <c r="I517" i="18"/>
  <c r="J517" i="18"/>
  <c r="K517" i="18"/>
  <c r="L517" i="18"/>
  <c r="M517" i="18"/>
  <c r="N517" i="18"/>
  <c r="F518" i="18"/>
  <c r="G518" i="18"/>
  <c r="H518" i="18"/>
  <c r="I518" i="18"/>
  <c r="J518" i="18"/>
  <c r="K518" i="18"/>
  <c r="L518" i="18"/>
  <c r="M518" i="18"/>
  <c r="N518" i="18"/>
  <c r="F519" i="18"/>
  <c r="G519" i="18"/>
  <c r="H519" i="18"/>
  <c r="I519" i="18"/>
  <c r="J519" i="18"/>
  <c r="K519" i="18"/>
  <c r="L519" i="18"/>
  <c r="M519" i="18"/>
  <c r="N519" i="18"/>
  <c r="F520" i="18"/>
  <c r="G520" i="18"/>
  <c r="H520" i="18"/>
  <c r="I520" i="18"/>
  <c r="J520" i="18"/>
  <c r="K520" i="18"/>
  <c r="L520" i="18"/>
  <c r="M520" i="18"/>
  <c r="N520" i="18"/>
  <c r="F521" i="18"/>
  <c r="G521" i="18"/>
  <c r="H521" i="18"/>
  <c r="I521" i="18"/>
  <c r="J521" i="18"/>
  <c r="K521" i="18"/>
  <c r="L521" i="18"/>
  <c r="M521" i="18"/>
  <c r="N521" i="18"/>
  <c r="F522" i="18"/>
  <c r="G522" i="18"/>
  <c r="H522" i="18"/>
  <c r="I522" i="18"/>
  <c r="J522" i="18"/>
  <c r="K522" i="18"/>
  <c r="L522" i="18"/>
  <c r="M522" i="18"/>
  <c r="N522" i="18"/>
  <c r="F523" i="18"/>
  <c r="G523" i="18"/>
  <c r="H523" i="18"/>
  <c r="I523" i="18"/>
  <c r="J523" i="18"/>
  <c r="K523" i="18"/>
  <c r="L523" i="18"/>
  <c r="M523" i="18"/>
  <c r="N523" i="18"/>
  <c r="F524" i="18"/>
  <c r="G524" i="18"/>
  <c r="H524" i="18"/>
  <c r="I524" i="18"/>
  <c r="J524" i="18"/>
  <c r="K524" i="18"/>
  <c r="L524" i="18"/>
  <c r="M524" i="18"/>
  <c r="N524" i="18"/>
  <c r="F525" i="18"/>
  <c r="G525" i="18"/>
  <c r="H525" i="18"/>
  <c r="I525" i="18"/>
  <c r="J525" i="18"/>
  <c r="K525" i="18"/>
  <c r="L525" i="18"/>
  <c r="M525" i="18"/>
  <c r="N525" i="18"/>
  <c r="F526" i="18"/>
  <c r="G526" i="18"/>
  <c r="H526" i="18"/>
  <c r="I526" i="18"/>
  <c r="J526" i="18"/>
  <c r="K526" i="18"/>
  <c r="L526" i="18"/>
  <c r="M526" i="18"/>
  <c r="N526" i="18"/>
  <c r="F527" i="18"/>
  <c r="G527" i="18"/>
  <c r="H527" i="18"/>
  <c r="I527" i="18"/>
  <c r="J527" i="18"/>
  <c r="K527" i="18"/>
  <c r="L527" i="18"/>
  <c r="M527" i="18"/>
  <c r="N527" i="18"/>
  <c r="F528" i="18"/>
  <c r="G528" i="18"/>
  <c r="H528" i="18"/>
  <c r="I528" i="18"/>
  <c r="J528" i="18"/>
  <c r="K528" i="18"/>
  <c r="L528" i="18"/>
  <c r="M528" i="18"/>
  <c r="N528" i="18"/>
  <c r="F529" i="18"/>
  <c r="G529" i="18"/>
  <c r="H529" i="18"/>
  <c r="I529" i="18"/>
  <c r="J529" i="18"/>
  <c r="K529" i="18"/>
  <c r="L529" i="18"/>
  <c r="M529" i="18"/>
  <c r="N529" i="18"/>
  <c r="F530" i="18"/>
  <c r="G530" i="18"/>
  <c r="H530" i="18"/>
  <c r="I530" i="18"/>
  <c r="J530" i="18"/>
  <c r="K530" i="18"/>
  <c r="L530" i="18"/>
  <c r="M530" i="18"/>
  <c r="N530" i="18"/>
  <c r="F531" i="18"/>
  <c r="G531" i="18"/>
  <c r="H531" i="18"/>
  <c r="I531" i="18"/>
  <c r="J531" i="18"/>
  <c r="K531" i="18"/>
  <c r="L531" i="18"/>
  <c r="M531" i="18"/>
  <c r="N531" i="18"/>
  <c r="F532" i="18"/>
  <c r="G532" i="18"/>
  <c r="H532" i="18"/>
  <c r="I532" i="18"/>
  <c r="J532" i="18"/>
  <c r="K532" i="18"/>
  <c r="L532" i="18"/>
  <c r="M532" i="18"/>
  <c r="N532" i="18"/>
  <c r="F533" i="18"/>
  <c r="G533" i="18"/>
  <c r="H533" i="18"/>
  <c r="I533" i="18"/>
  <c r="J533" i="18"/>
  <c r="K533" i="18"/>
  <c r="L533" i="18"/>
  <c r="M533" i="18"/>
  <c r="N533" i="18"/>
  <c r="F534" i="18"/>
  <c r="G534" i="18"/>
  <c r="H534" i="18"/>
  <c r="I534" i="18"/>
  <c r="J534" i="18"/>
  <c r="K534" i="18"/>
  <c r="L534" i="18"/>
  <c r="M534" i="18"/>
  <c r="N534" i="18"/>
  <c r="F535" i="18"/>
  <c r="G535" i="18"/>
  <c r="H535" i="18"/>
  <c r="I535" i="18"/>
  <c r="J535" i="18"/>
  <c r="K535" i="18"/>
  <c r="L535" i="18"/>
  <c r="M535" i="18"/>
  <c r="N535" i="18"/>
  <c r="F536" i="18"/>
  <c r="G536" i="18"/>
  <c r="H536" i="18"/>
  <c r="I536" i="18"/>
  <c r="J536" i="18"/>
  <c r="K536" i="18"/>
  <c r="L536" i="18"/>
  <c r="M536" i="18"/>
  <c r="N536" i="18"/>
  <c r="F537" i="18"/>
  <c r="G537" i="18"/>
  <c r="H537" i="18"/>
  <c r="I537" i="18"/>
  <c r="J537" i="18"/>
  <c r="K537" i="18"/>
  <c r="L537" i="18"/>
  <c r="M537" i="18"/>
  <c r="N537" i="18"/>
  <c r="F538" i="18"/>
  <c r="G538" i="18"/>
  <c r="H538" i="18"/>
  <c r="I538" i="18"/>
  <c r="J538" i="18"/>
  <c r="K538" i="18"/>
  <c r="L538" i="18"/>
  <c r="M538" i="18"/>
  <c r="N538" i="18"/>
  <c r="F539" i="18"/>
  <c r="G539" i="18"/>
  <c r="H539" i="18"/>
  <c r="I539" i="18"/>
  <c r="J539" i="18"/>
  <c r="K539" i="18"/>
  <c r="L539" i="18"/>
  <c r="M539" i="18"/>
  <c r="N539" i="18"/>
  <c r="F540" i="18"/>
  <c r="G540" i="18"/>
  <c r="H540" i="18"/>
  <c r="I540" i="18"/>
  <c r="J540" i="18"/>
  <c r="K540" i="18"/>
  <c r="L540" i="18"/>
  <c r="M540" i="18"/>
  <c r="N540" i="18"/>
  <c r="F541" i="18"/>
  <c r="G541" i="18"/>
  <c r="H541" i="18"/>
  <c r="I541" i="18"/>
  <c r="J541" i="18"/>
  <c r="K541" i="18"/>
  <c r="L541" i="18"/>
  <c r="M541" i="18"/>
  <c r="N541" i="18"/>
  <c r="F542" i="18"/>
  <c r="G542" i="18"/>
  <c r="H542" i="18"/>
  <c r="I542" i="18"/>
  <c r="J542" i="18"/>
  <c r="K542" i="18"/>
  <c r="L542" i="18"/>
  <c r="M542" i="18"/>
  <c r="N542" i="18"/>
  <c r="F543" i="18"/>
  <c r="G543" i="18"/>
  <c r="H543" i="18"/>
  <c r="I543" i="18"/>
  <c r="J543" i="18"/>
  <c r="K543" i="18"/>
  <c r="L543" i="18"/>
  <c r="M543" i="18"/>
  <c r="N543" i="18"/>
  <c r="F544" i="18"/>
  <c r="G544" i="18"/>
  <c r="H544" i="18"/>
  <c r="I544" i="18"/>
  <c r="J544" i="18"/>
  <c r="K544" i="18"/>
  <c r="L544" i="18"/>
  <c r="M544" i="18"/>
  <c r="N544" i="18"/>
  <c r="F545" i="18"/>
  <c r="G545" i="18"/>
  <c r="H545" i="18"/>
  <c r="I545" i="18"/>
  <c r="J545" i="18"/>
  <c r="K545" i="18"/>
  <c r="L545" i="18"/>
  <c r="M545" i="18"/>
  <c r="N545" i="18"/>
  <c r="F546" i="18"/>
  <c r="G546" i="18"/>
  <c r="H546" i="18"/>
  <c r="I546" i="18"/>
  <c r="J546" i="18"/>
  <c r="K546" i="18"/>
  <c r="L546" i="18"/>
  <c r="M546" i="18"/>
  <c r="N546" i="18"/>
  <c r="F547" i="18"/>
  <c r="G547" i="18"/>
  <c r="H547" i="18"/>
  <c r="I547" i="18"/>
  <c r="J547" i="18"/>
  <c r="K547" i="18"/>
  <c r="L547" i="18"/>
  <c r="M547" i="18"/>
  <c r="N547" i="18"/>
  <c r="F548" i="18"/>
  <c r="G548" i="18"/>
  <c r="H548" i="18"/>
  <c r="I548" i="18"/>
  <c r="J548" i="18"/>
  <c r="K548" i="18"/>
  <c r="L548" i="18"/>
  <c r="M548" i="18"/>
  <c r="N548" i="18"/>
  <c r="F549" i="18"/>
  <c r="G549" i="18"/>
  <c r="H549" i="18"/>
  <c r="I549" i="18"/>
  <c r="J549" i="18"/>
  <c r="K549" i="18"/>
  <c r="L549" i="18"/>
  <c r="M549" i="18"/>
  <c r="N549" i="18"/>
  <c r="F550" i="18"/>
  <c r="G550" i="18"/>
  <c r="H550" i="18"/>
  <c r="I550" i="18"/>
  <c r="J550" i="18"/>
  <c r="K550" i="18"/>
  <c r="L550" i="18"/>
  <c r="M550" i="18"/>
  <c r="N550" i="18"/>
  <c r="F551" i="18"/>
  <c r="G551" i="18"/>
  <c r="H551" i="18"/>
  <c r="I551" i="18"/>
  <c r="J551" i="18"/>
  <c r="K551" i="18"/>
  <c r="L551" i="18"/>
  <c r="M551" i="18"/>
  <c r="N551" i="18"/>
  <c r="F552" i="18"/>
  <c r="G552" i="18"/>
  <c r="H552" i="18"/>
  <c r="I552" i="18"/>
  <c r="J552" i="18"/>
  <c r="K552" i="18"/>
  <c r="L552" i="18"/>
  <c r="M552" i="18"/>
  <c r="N552" i="18"/>
  <c r="F553" i="18"/>
  <c r="G553" i="18"/>
  <c r="H553" i="18"/>
  <c r="I553" i="18"/>
  <c r="J553" i="18"/>
  <c r="K553" i="18"/>
  <c r="L553" i="18"/>
  <c r="M553" i="18"/>
  <c r="N553" i="18"/>
  <c r="F554" i="18"/>
  <c r="G554" i="18"/>
  <c r="H554" i="18"/>
  <c r="I554" i="18"/>
  <c r="J554" i="18"/>
  <c r="K554" i="18"/>
  <c r="L554" i="18"/>
  <c r="M554" i="18"/>
  <c r="N554" i="18"/>
  <c r="F555" i="18"/>
  <c r="G555" i="18"/>
  <c r="H555" i="18"/>
  <c r="I555" i="18"/>
  <c r="J555" i="18"/>
  <c r="K555" i="18"/>
  <c r="L555" i="18"/>
  <c r="M555" i="18"/>
  <c r="N555" i="18"/>
  <c r="F556" i="18"/>
  <c r="G556" i="18"/>
  <c r="H556" i="18"/>
  <c r="I556" i="18"/>
  <c r="J556" i="18"/>
  <c r="K556" i="18"/>
  <c r="L556" i="18"/>
  <c r="M556" i="18"/>
  <c r="N556" i="18"/>
  <c r="F557" i="18"/>
  <c r="G557" i="18"/>
  <c r="H557" i="18"/>
  <c r="I557" i="18"/>
  <c r="J557" i="18"/>
  <c r="K557" i="18"/>
  <c r="L557" i="18"/>
  <c r="M557" i="18"/>
  <c r="N557" i="18"/>
  <c r="F558" i="18"/>
  <c r="G558" i="18"/>
  <c r="H558" i="18"/>
  <c r="I558" i="18"/>
  <c r="J558" i="18"/>
  <c r="K558" i="18"/>
  <c r="L558" i="18"/>
  <c r="M558" i="18"/>
  <c r="N558" i="18"/>
  <c r="F559" i="18"/>
  <c r="G559" i="18"/>
  <c r="H559" i="18"/>
  <c r="I559" i="18"/>
  <c r="J559" i="18"/>
  <c r="K559" i="18"/>
  <c r="L559" i="18"/>
  <c r="M559" i="18"/>
  <c r="N559" i="18"/>
  <c r="F560" i="18"/>
  <c r="G560" i="18"/>
  <c r="H560" i="18"/>
  <c r="I560" i="18"/>
  <c r="J560" i="18"/>
  <c r="K560" i="18"/>
  <c r="L560" i="18"/>
  <c r="M560" i="18"/>
  <c r="N560" i="18"/>
  <c r="F561" i="18"/>
  <c r="G561" i="18"/>
  <c r="H561" i="18"/>
  <c r="I561" i="18"/>
  <c r="J561" i="18"/>
  <c r="K561" i="18"/>
  <c r="L561" i="18"/>
  <c r="M561" i="18"/>
  <c r="N561" i="18"/>
  <c r="F562" i="18"/>
  <c r="G562" i="18"/>
  <c r="H562" i="18"/>
  <c r="I562" i="18"/>
  <c r="J562" i="18"/>
  <c r="K562" i="18"/>
  <c r="L562" i="18"/>
  <c r="M562" i="18"/>
  <c r="N562" i="18"/>
  <c r="F563" i="18"/>
  <c r="G563" i="18"/>
  <c r="H563" i="18"/>
  <c r="I563" i="18"/>
  <c r="J563" i="18"/>
  <c r="K563" i="18"/>
  <c r="L563" i="18"/>
  <c r="M563" i="18"/>
  <c r="N563" i="18"/>
  <c r="F564" i="18"/>
  <c r="G564" i="18"/>
  <c r="H564" i="18"/>
  <c r="I564" i="18"/>
  <c r="J564" i="18"/>
  <c r="K564" i="18"/>
  <c r="L564" i="18"/>
  <c r="M564" i="18"/>
  <c r="N564" i="18"/>
  <c r="F565" i="18"/>
  <c r="G565" i="18"/>
  <c r="H565" i="18"/>
  <c r="I565" i="18"/>
  <c r="J565" i="18"/>
  <c r="K565" i="18"/>
  <c r="L565" i="18"/>
  <c r="M565" i="18"/>
  <c r="N565" i="18"/>
  <c r="F566" i="18"/>
  <c r="G566" i="18"/>
  <c r="H566" i="18"/>
  <c r="I566" i="18"/>
  <c r="J566" i="18"/>
  <c r="K566" i="18"/>
  <c r="L566" i="18"/>
  <c r="M566" i="18"/>
  <c r="N566" i="18"/>
  <c r="F567" i="18"/>
  <c r="G567" i="18"/>
  <c r="H567" i="18"/>
  <c r="I567" i="18"/>
  <c r="J567" i="18"/>
  <c r="K567" i="18"/>
  <c r="L567" i="18"/>
  <c r="M567" i="18"/>
  <c r="N567" i="18"/>
  <c r="F568" i="18"/>
  <c r="G568" i="18"/>
  <c r="H568" i="18"/>
  <c r="I568" i="18"/>
  <c r="J568" i="18"/>
  <c r="K568" i="18"/>
  <c r="L568" i="18"/>
  <c r="M568" i="18"/>
  <c r="N568" i="18"/>
  <c r="F569" i="18"/>
  <c r="G569" i="18"/>
  <c r="H569" i="18"/>
  <c r="I569" i="18"/>
  <c r="J569" i="18"/>
  <c r="K569" i="18"/>
  <c r="L569" i="18"/>
  <c r="M569" i="18"/>
  <c r="N569" i="18"/>
  <c r="F570" i="18"/>
  <c r="G570" i="18"/>
  <c r="H570" i="18"/>
  <c r="I570" i="18"/>
  <c r="J570" i="18"/>
  <c r="K570" i="18"/>
  <c r="L570" i="18"/>
  <c r="M570" i="18"/>
  <c r="N570" i="18"/>
  <c r="F571" i="18"/>
  <c r="G571" i="18"/>
  <c r="H571" i="18"/>
  <c r="I571" i="18"/>
  <c r="J571" i="18"/>
  <c r="K571" i="18"/>
  <c r="L571" i="18"/>
  <c r="M571" i="18"/>
  <c r="N571" i="18"/>
  <c r="F572" i="18"/>
  <c r="G572" i="18"/>
  <c r="H572" i="18"/>
  <c r="I572" i="18"/>
  <c r="J572" i="18"/>
  <c r="K572" i="18"/>
  <c r="L572" i="18"/>
  <c r="M572" i="18"/>
  <c r="N572" i="18"/>
  <c r="F573" i="18"/>
  <c r="G573" i="18"/>
  <c r="H573" i="18"/>
  <c r="I573" i="18"/>
  <c r="J573" i="18"/>
  <c r="K573" i="18"/>
  <c r="L573" i="18"/>
  <c r="M573" i="18"/>
  <c r="N573" i="18"/>
  <c r="F574" i="18"/>
  <c r="G574" i="18"/>
  <c r="H574" i="18"/>
  <c r="I574" i="18"/>
  <c r="J574" i="18"/>
  <c r="K574" i="18"/>
  <c r="L574" i="18"/>
  <c r="M574" i="18"/>
  <c r="N574" i="18"/>
  <c r="F575" i="18"/>
  <c r="G575" i="18"/>
  <c r="H575" i="18"/>
  <c r="I575" i="18"/>
  <c r="J575" i="18"/>
  <c r="K575" i="18"/>
  <c r="L575" i="18"/>
  <c r="M575" i="18"/>
  <c r="N575" i="18"/>
  <c r="F576" i="18"/>
  <c r="G576" i="18"/>
  <c r="H576" i="18"/>
  <c r="I576" i="18"/>
  <c r="J576" i="18"/>
  <c r="K576" i="18"/>
  <c r="L576" i="18"/>
  <c r="M576" i="18"/>
  <c r="N576" i="18"/>
  <c r="F577" i="18"/>
  <c r="G577" i="18"/>
  <c r="H577" i="18"/>
  <c r="I577" i="18"/>
  <c r="J577" i="18"/>
  <c r="K577" i="18"/>
  <c r="L577" i="18"/>
  <c r="M577" i="18"/>
  <c r="N577" i="18"/>
  <c r="F578" i="18"/>
  <c r="G578" i="18"/>
  <c r="H578" i="18"/>
  <c r="I578" i="18"/>
  <c r="J578" i="18"/>
  <c r="K578" i="18"/>
  <c r="L578" i="18"/>
  <c r="M578" i="18"/>
  <c r="N578" i="18"/>
  <c r="F579" i="18"/>
  <c r="G579" i="18"/>
  <c r="H579" i="18"/>
  <c r="I579" i="18"/>
  <c r="J579" i="18"/>
  <c r="K579" i="18"/>
  <c r="L579" i="18"/>
  <c r="M579" i="18"/>
  <c r="N579" i="18"/>
  <c r="F580" i="18"/>
  <c r="G580" i="18"/>
  <c r="H580" i="18"/>
  <c r="I580" i="18"/>
  <c r="J580" i="18"/>
  <c r="K580" i="18"/>
  <c r="L580" i="18"/>
  <c r="M580" i="18"/>
  <c r="N580" i="18"/>
  <c r="F581" i="18"/>
  <c r="G581" i="18"/>
  <c r="H581" i="18"/>
  <c r="I581" i="18"/>
  <c r="J581" i="18"/>
  <c r="K581" i="18"/>
  <c r="L581" i="18"/>
  <c r="M581" i="18"/>
  <c r="N581" i="18"/>
  <c r="F582" i="18"/>
  <c r="G582" i="18"/>
  <c r="H582" i="18"/>
  <c r="I582" i="18"/>
  <c r="J582" i="18"/>
  <c r="K582" i="18"/>
  <c r="L582" i="18"/>
  <c r="M582" i="18"/>
  <c r="N582" i="18"/>
  <c r="F583" i="18"/>
  <c r="G583" i="18"/>
  <c r="H583" i="18"/>
  <c r="I583" i="18"/>
  <c r="J583" i="18"/>
  <c r="K583" i="18"/>
  <c r="L583" i="18"/>
  <c r="M583" i="18"/>
  <c r="N583" i="18"/>
  <c r="F584" i="18"/>
  <c r="G584" i="18"/>
  <c r="H584" i="18"/>
  <c r="I584" i="18"/>
  <c r="J584" i="18"/>
  <c r="K584" i="18"/>
  <c r="L584" i="18"/>
  <c r="M584" i="18"/>
  <c r="N584" i="18"/>
  <c r="F585" i="18"/>
  <c r="G585" i="18"/>
  <c r="H585" i="18"/>
  <c r="I585" i="18"/>
  <c r="J585" i="18"/>
  <c r="K585" i="18"/>
  <c r="L585" i="18"/>
  <c r="M585" i="18"/>
  <c r="N585" i="18"/>
  <c r="F586" i="18"/>
  <c r="G586" i="18"/>
  <c r="H586" i="18"/>
  <c r="I586" i="18"/>
  <c r="J586" i="18"/>
  <c r="K586" i="18"/>
  <c r="L586" i="18"/>
  <c r="M586" i="18"/>
  <c r="N586" i="18"/>
  <c r="F587" i="18"/>
  <c r="G587" i="18"/>
  <c r="H587" i="18"/>
  <c r="I587" i="18"/>
  <c r="J587" i="18"/>
  <c r="K587" i="18"/>
  <c r="L587" i="18"/>
  <c r="M587" i="18"/>
  <c r="N587" i="18"/>
  <c r="F588" i="18"/>
  <c r="G588" i="18"/>
  <c r="H588" i="18"/>
  <c r="I588" i="18"/>
  <c r="J588" i="18"/>
  <c r="K588" i="18"/>
  <c r="L588" i="18"/>
  <c r="M588" i="18"/>
  <c r="N588" i="18"/>
  <c r="F589" i="18"/>
  <c r="G589" i="18"/>
  <c r="H589" i="18"/>
  <c r="I589" i="18"/>
  <c r="J589" i="18"/>
  <c r="K589" i="18"/>
  <c r="L589" i="18"/>
  <c r="M589" i="18"/>
  <c r="N589" i="18"/>
  <c r="F590" i="18"/>
  <c r="G590" i="18"/>
  <c r="H590" i="18"/>
  <c r="I590" i="18"/>
  <c r="J590" i="18"/>
  <c r="K590" i="18"/>
  <c r="L590" i="18"/>
  <c r="M590" i="18"/>
  <c r="N590" i="18"/>
  <c r="F591" i="18"/>
  <c r="G591" i="18"/>
  <c r="H591" i="18"/>
  <c r="I591" i="18"/>
  <c r="J591" i="18"/>
  <c r="K591" i="18"/>
  <c r="L591" i="18"/>
  <c r="M591" i="18"/>
  <c r="N591" i="18"/>
  <c r="F592" i="18"/>
  <c r="G592" i="18"/>
  <c r="H592" i="18"/>
  <c r="I592" i="18"/>
  <c r="J592" i="18"/>
  <c r="K592" i="18"/>
  <c r="L592" i="18"/>
  <c r="M592" i="18"/>
  <c r="N592" i="18"/>
  <c r="F593" i="18"/>
  <c r="G593" i="18"/>
  <c r="H593" i="18"/>
  <c r="I593" i="18"/>
  <c r="J593" i="18"/>
  <c r="K593" i="18"/>
  <c r="L593" i="18"/>
  <c r="M593" i="18"/>
  <c r="N593" i="18"/>
  <c r="F594" i="18"/>
  <c r="G594" i="18"/>
  <c r="H594" i="18"/>
  <c r="I594" i="18"/>
  <c r="J594" i="18"/>
  <c r="K594" i="18"/>
  <c r="L594" i="18"/>
  <c r="M594" i="18"/>
  <c r="N594" i="18"/>
  <c r="F595" i="18"/>
  <c r="G595" i="18"/>
  <c r="H595" i="18"/>
  <c r="I595" i="18"/>
  <c r="J595" i="18"/>
  <c r="K595" i="18"/>
  <c r="L595" i="18"/>
  <c r="M595" i="18"/>
  <c r="N595" i="18"/>
  <c r="F596" i="18"/>
  <c r="G596" i="18"/>
  <c r="H596" i="18"/>
  <c r="I596" i="18"/>
  <c r="J596" i="18"/>
  <c r="K596" i="18"/>
  <c r="L596" i="18"/>
  <c r="M596" i="18"/>
  <c r="N596" i="18"/>
  <c r="F597" i="18"/>
  <c r="G597" i="18"/>
  <c r="H597" i="18"/>
  <c r="I597" i="18"/>
  <c r="J597" i="18"/>
  <c r="K597" i="18"/>
  <c r="L597" i="18"/>
  <c r="M597" i="18"/>
  <c r="N597" i="18"/>
  <c r="F598" i="18"/>
  <c r="G598" i="18"/>
  <c r="H598" i="18"/>
  <c r="I598" i="18"/>
  <c r="J598" i="18"/>
  <c r="K598" i="18"/>
  <c r="L598" i="18"/>
  <c r="M598" i="18"/>
  <c r="N598" i="18"/>
  <c r="F599" i="18"/>
  <c r="G599" i="18"/>
  <c r="H599" i="18"/>
  <c r="I599" i="18"/>
  <c r="J599" i="18"/>
  <c r="K599" i="18"/>
  <c r="L599" i="18"/>
  <c r="M599" i="18"/>
  <c r="N599" i="18"/>
  <c r="F600" i="18"/>
  <c r="G600" i="18"/>
  <c r="H600" i="18"/>
  <c r="I600" i="18"/>
  <c r="J600" i="18"/>
  <c r="K600" i="18"/>
  <c r="L600" i="18"/>
  <c r="M600" i="18"/>
  <c r="N600" i="18"/>
  <c r="F601" i="18"/>
  <c r="G601" i="18"/>
  <c r="H601" i="18"/>
  <c r="I601" i="18"/>
  <c r="J601" i="18"/>
  <c r="K601" i="18"/>
  <c r="L601" i="18"/>
  <c r="M601" i="18"/>
  <c r="N601" i="18"/>
  <c r="F602" i="18"/>
  <c r="G602" i="18"/>
  <c r="H602" i="18"/>
  <c r="I602" i="18"/>
  <c r="J602" i="18"/>
  <c r="K602" i="18"/>
  <c r="L602" i="18"/>
  <c r="M602" i="18"/>
  <c r="N602" i="18"/>
  <c r="F603" i="18"/>
  <c r="G603" i="18"/>
  <c r="H603" i="18"/>
  <c r="I603" i="18"/>
  <c r="J603" i="18"/>
  <c r="K603" i="18"/>
  <c r="L603" i="18"/>
  <c r="M603" i="18"/>
  <c r="N603" i="18"/>
  <c r="F604" i="18"/>
  <c r="G604" i="18"/>
  <c r="H604" i="18"/>
  <c r="I604" i="18"/>
  <c r="J604" i="18"/>
  <c r="K604" i="18"/>
  <c r="L604" i="18"/>
  <c r="M604" i="18"/>
  <c r="N604" i="18"/>
  <c r="F605" i="18"/>
  <c r="G605" i="18"/>
  <c r="H605" i="18"/>
  <c r="I605" i="18"/>
  <c r="J605" i="18"/>
  <c r="K605" i="18"/>
  <c r="L605" i="18"/>
  <c r="M605" i="18"/>
  <c r="N605" i="18"/>
  <c r="F606" i="18"/>
  <c r="G606" i="18"/>
  <c r="H606" i="18"/>
  <c r="I606" i="18"/>
  <c r="J606" i="18"/>
  <c r="K606" i="18"/>
  <c r="L606" i="18"/>
  <c r="M606" i="18"/>
  <c r="N606" i="18"/>
  <c r="F607" i="18"/>
  <c r="G607" i="18"/>
  <c r="H607" i="18"/>
  <c r="I607" i="18"/>
  <c r="J607" i="18"/>
  <c r="K607" i="18"/>
  <c r="L607" i="18"/>
  <c r="M607" i="18"/>
  <c r="N607" i="18"/>
  <c r="F608" i="18"/>
  <c r="G608" i="18"/>
  <c r="H608" i="18"/>
  <c r="I608" i="18"/>
  <c r="J608" i="18"/>
  <c r="K608" i="18"/>
  <c r="L608" i="18"/>
  <c r="M608" i="18"/>
  <c r="N608" i="18"/>
  <c r="F609" i="18"/>
  <c r="G609" i="18"/>
  <c r="H609" i="18"/>
  <c r="I609" i="18"/>
  <c r="J609" i="18"/>
  <c r="K609" i="18"/>
  <c r="L609" i="18"/>
  <c r="M609" i="18"/>
  <c r="N609" i="18"/>
  <c r="F610" i="18"/>
  <c r="G610" i="18"/>
  <c r="H610" i="18"/>
  <c r="I610" i="18"/>
  <c r="J610" i="18"/>
  <c r="K610" i="18"/>
  <c r="L610" i="18"/>
  <c r="M610" i="18"/>
  <c r="N610" i="18"/>
  <c r="F611" i="18"/>
  <c r="G611" i="18"/>
  <c r="H611" i="18"/>
  <c r="I611" i="18"/>
  <c r="J611" i="18"/>
  <c r="K611" i="18"/>
  <c r="L611" i="18"/>
  <c r="M611" i="18"/>
  <c r="N611" i="18"/>
  <c r="F612" i="18"/>
  <c r="G612" i="18"/>
  <c r="H612" i="18"/>
  <c r="I612" i="18"/>
  <c r="J612" i="18"/>
  <c r="K612" i="18"/>
  <c r="L612" i="18"/>
  <c r="M612" i="18"/>
  <c r="N612" i="18"/>
  <c r="F613" i="18"/>
  <c r="G613" i="18"/>
  <c r="H613" i="18"/>
  <c r="I613" i="18"/>
  <c r="J613" i="18"/>
  <c r="K613" i="18"/>
  <c r="L613" i="18"/>
  <c r="M613" i="18"/>
  <c r="N613" i="18"/>
  <c r="F614" i="18"/>
  <c r="G614" i="18"/>
  <c r="H614" i="18"/>
  <c r="I614" i="18"/>
  <c r="J614" i="18"/>
  <c r="K614" i="18"/>
  <c r="L614" i="18"/>
  <c r="M614" i="18"/>
  <c r="N614" i="18"/>
  <c r="F615" i="18"/>
  <c r="G615" i="18"/>
  <c r="H615" i="18"/>
  <c r="I615" i="18"/>
  <c r="J615" i="18"/>
  <c r="K615" i="18"/>
  <c r="L615" i="18"/>
  <c r="M615" i="18"/>
  <c r="N615" i="18"/>
  <c r="F616" i="18"/>
  <c r="G616" i="18"/>
  <c r="H616" i="18"/>
  <c r="I616" i="18"/>
  <c r="J616" i="18"/>
  <c r="K616" i="18"/>
  <c r="L616" i="18"/>
  <c r="M616" i="18"/>
  <c r="N616" i="18"/>
  <c r="F617" i="18"/>
  <c r="G617" i="18"/>
  <c r="H617" i="18"/>
  <c r="I617" i="18"/>
  <c r="J617" i="18"/>
  <c r="K617" i="18"/>
  <c r="L617" i="18"/>
  <c r="M617" i="18"/>
  <c r="N617" i="18"/>
  <c r="F618" i="18"/>
  <c r="G618" i="18"/>
  <c r="H618" i="18"/>
  <c r="I618" i="18"/>
  <c r="J618" i="18"/>
  <c r="K618" i="18"/>
  <c r="L618" i="18"/>
  <c r="M618" i="18"/>
  <c r="N618" i="18"/>
  <c r="F619" i="18"/>
  <c r="G619" i="18"/>
  <c r="H619" i="18"/>
  <c r="I619" i="18"/>
  <c r="J619" i="18"/>
  <c r="K619" i="18"/>
  <c r="L619" i="18"/>
  <c r="M619" i="18"/>
  <c r="N619" i="18"/>
  <c r="F620" i="18"/>
  <c r="G620" i="18"/>
  <c r="H620" i="18"/>
  <c r="I620" i="18"/>
  <c r="J620" i="18"/>
  <c r="K620" i="18"/>
  <c r="L620" i="18"/>
  <c r="M620" i="18"/>
  <c r="N620" i="18"/>
  <c r="F621" i="18"/>
  <c r="G621" i="18"/>
  <c r="H621" i="18"/>
  <c r="I621" i="18"/>
  <c r="J621" i="18"/>
  <c r="K621" i="18"/>
  <c r="L621" i="18"/>
  <c r="M621" i="18"/>
  <c r="N621" i="18"/>
  <c r="F622" i="18"/>
  <c r="G622" i="18"/>
  <c r="H622" i="18"/>
  <c r="I622" i="18"/>
  <c r="J622" i="18"/>
  <c r="K622" i="18"/>
  <c r="L622" i="18"/>
  <c r="M622" i="18"/>
  <c r="N622" i="18"/>
  <c r="F623" i="18"/>
  <c r="G623" i="18"/>
  <c r="H623" i="18"/>
  <c r="I623" i="18"/>
  <c r="J623" i="18"/>
  <c r="K623" i="18"/>
  <c r="L623" i="18"/>
  <c r="M623" i="18"/>
  <c r="N623" i="18"/>
  <c r="F624" i="18"/>
  <c r="G624" i="18"/>
  <c r="H624" i="18"/>
  <c r="I624" i="18"/>
  <c r="J624" i="18"/>
  <c r="K624" i="18"/>
  <c r="L624" i="18"/>
  <c r="M624" i="18"/>
  <c r="N624" i="18"/>
  <c r="F625" i="18"/>
  <c r="G625" i="18"/>
  <c r="H625" i="18"/>
  <c r="I625" i="18"/>
  <c r="J625" i="18"/>
  <c r="K625" i="18"/>
  <c r="L625" i="18"/>
  <c r="M625" i="18"/>
  <c r="N625" i="18"/>
  <c r="F626" i="18"/>
  <c r="G626" i="18"/>
  <c r="H626" i="18"/>
  <c r="I626" i="18"/>
  <c r="J626" i="18"/>
  <c r="K626" i="18"/>
  <c r="L626" i="18"/>
  <c r="M626" i="18"/>
  <c r="N626" i="18"/>
  <c r="F627" i="18"/>
  <c r="G627" i="18"/>
  <c r="H627" i="18"/>
  <c r="I627" i="18"/>
  <c r="J627" i="18"/>
  <c r="K627" i="18"/>
  <c r="L627" i="18"/>
  <c r="M627" i="18"/>
  <c r="N627" i="18"/>
  <c r="F628" i="18"/>
  <c r="G628" i="18"/>
  <c r="H628" i="18"/>
  <c r="I628" i="18"/>
  <c r="J628" i="18"/>
  <c r="K628" i="18"/>
  <c r="L628" i="18"/>
  <c r="M628" i="18"/>
  <c r="N628" i="18"/>
  <c r="F629" i="18"/>
  <c r="G629" i="18"/>
  <c r="H629" i="18"/>
  <c r="I629" i="18"/>
  <c r="J629" i="18"/>
  <c r="K629" i="18"/>
  <c r="L629" i="18"/>
  <c r="M629" i="18"/>
  <c r="N629" i="18"/>
  <c r="F630" i="18"/>
  <c r="G630" i="18"/>
  <c r="H630" i="18"/>
  <c r="I630" i="18"/>
  <c r="J630" i="18"/>
  <c r="K630" i="18"/>
  <c r="L630" i="18"/>
  <c r="M630" i="18"/>
  <c r="N630" i="18"/>
  <c r="F631" i="18"/>
  <c r="G631" i="18"/>
  <c r="H631" i="18"/>
  <c r="I631" i="18"/>
  <c r="J631" i="18"/>
  <c r="K631" i="18"/>
  <c r="L631" i="18"/>
  <c r="M631" i="18"/>
  <c r="N631" i="18"/>
  <c r="F632" i="18"/>
  <c r="G632" i="18"/>
  <c r="H632" i="18"/>
  <c r="I632" i="18"/>
  <c r="J632" i="18"/>
  <c r="K632" i="18"/>
  <c r="L632" i="18"/>
  <c r="M632" i="18"/>
  <c r="N632" i="18"/>
  <c r="F633" i="18"/>
  <c r="G633" i="18"/>
  <c r="H633" i="18"/>
  <c r="I633" i="18"/>
  <c r="J633" i="18"/>
  <c r="K633" i="18"/>
  <c r="L633" i="18"/>
  <c r="M633" i="18"/>
  <c r="N633" i="18"/>
  <c r="F634" i="18"/>
  <c r="G634" i="18"/>
  <c r="H634" i="18"/>
  <c r="I634" i="18"/>
  <c r="J634" i="18"/>
  <c r="K634" i="18"/>
  <c r="L634" i="18"/>
  <c r="M634" i="18"/>
  <c r="N634" i="18"/>
  <c r="F635" i="18"/>
  <c r="G635" i="18"/>
  <c r="H635" i="18"/>
  <c r="I635" i="18"/>
  <c r="J635" i="18"/>
  <c r="K635" i="18"/>
  <c r="L635" i="18"/>
  <c r="M635" i="18"/>
  <c r="N635" i="18"/>
  <c r="F636" i="18"/>
  <c r="G636" i="18"/>
  <c r="H636" i="18"/>
  <c r="I636" i="18"/>
  <c r="J636" i="18"/>
  <c r="K636" i="18"/>
  <c r="L636" i="18"/>
  <c r="M636" i="18"/>
  <c r="N636" i="18"/>
  <c r="F637" i="18"/>
  <c r="G637" i="18"/>
  <c r="H637" i="18"/>
  <c r="I637" i="18"/>
  <c r="J637" i="18"/>
  <c r="K637" i="18"/>
  <c r="L637" i="18"/>
  <c r="M637" i="18"/>
  <c r="N637" i="18"/>
  <c r="F638" i="18"/>
  <c r="G638" i="18"/>
  <c r="H638" i="18"/>
  <c r="I638" i="18"/>
  <c r="J638" i="18"/>
  <c r="K638" i="18"/>
  <c r="L638" i="18"/>
  <c r="M638" i="18"/>
  <c r="N638" i="18"/>
  <c r="F639" i="18"/>
  <c r="G639" i="18"/>
  <c r="H639" i="18"/>
  <c r="I639" i="18"/>
  <c r="J639" i="18"/>
  <c r="K639" i="18"/>
  <c r="L639" i="18"/>
  <c r="M639" i="18"/>
  <c r="N639" i="18"/>
  <c r="F640" i="18"/>
  <c r="G640" i="18"/>
  <c r="H640" i="18"/>
  <c r="I640" i="18"/>
  <c r="J640" i="18"/>
  <c r="K640" i="18"/>
  <c r="L640" i="18"/>
  <c r="M640" i="18"/>
  <c r="N640" i="18"/>
  <c r="F641" i="18"/>
  <c r="G641" i="18"/>
  <c r="H641" i="18"/>
  <c r="I641" i="18"/>
  <c r="J641" i="18"/>
  <c r="K641" i="18"/>
  <c r="L641" i="18"/>
  <c r="M641" i="18"/>
  <c r="N641" i="18"/>
  <c r="F642" i="18"/>
  <c r="G642" i="18"/>
  <c r="H642" i="18"/>
  <c r="I642" i="18"/>
  <c r="J642" i="18"/>
  <c r="K642" i="18"/>
  <c r="L642" i="18"/>
  <c r="M642" i="18"/>
  <c r="N642" i="18"/>
  <c r="F643" i="18"/>
  <c r="G643" i="18"/>
  <c r="H643" i="18"/>
  <c r="I643" i="18"/>
  <c r="J643" i="18"/>
  <c r="K643" i="18"/>
  <c r="L643" i="18"/>
  <c r="M643" i="18"/>
  <c r="N643" i="18"/>
  <c r="F644" i="18"/>
  <c r="G644" i="18"/>
  <c r="H644" i="18"/>
  <c r="I644" i="18"/>
  <c r="J644" i="18"/>
  <c r="K644" i="18"/>
  <c r="L644" i="18"/>
  <c r="M644" i="18"/>
  <c r="N644" i="18"/>
  <c r="F645" i="18"/>
  <c r="G645" i="18"/>
  <c r="H645" i="18"/>
  <c r="I645" i="18"/>
  <c r="J645" i="18"/>
  <c r="K645" i="18"/>
  <c r="L645" i="18"/>
  <c r="M645" i="18"/>
  <c r="N645" i="18"/>
  <c r="F646" i="18"/>
  <c r="G646" i="18"/>
  <c r="H646" i="18"/>
  <c r="I646" i="18"/>
  <c r="J646" i="18"/>
  <c r="K646" i="18"/>
  <c r="L646" i="18"/>
  <c r="M646" i="18"/>
  <c r="N646" i="18"/>
  <c r="F647" i="18"/>
  <c r="G647" i="18"/>
  <c r="H647" i="18"/>
  <c r="I647" i="18"/>
  <c r="J647" i="18"/>
  <c r="K647" i="18"/>
  <c r="L647" i="18"/>
  <c r="M647" i="18"/>
  <c r="N647" i="18"/>
  <c r="F648" i="18"/>
  <c r="G648" i="18"/>
  <c r="H648" i="18"/>
  <c r="I648" i="18"/>
  <c r="J648" i="18"/>
  <c r="K648" i="18"/>
  <c r="L648" i="18"/>
  <c r="M648" i="18"/>
  <c r="N648" i="18"/>
  <c r="F649" i="18"/>
  <c r="G649" i="18"/>
  <c r="H649" i="18"/>
  <c r="I649" i="18"/>
  <c r="J649" i="18"/>
  <c r="K649" i="18"/>
  <c r="L649" i="18"/>
  <c r="M649" i="18"/>
  <c r="N649" i="18"/>
  <c r="F650" i="18"/>
  <c r="G650" i="18"/>
  <c r="H650" i="18"/>
  <c r="I650" i="18"/>
  <c r="J650" i="18"/>
  <c r="K650" i="18"/>
  <c r="L650" i="18"/>
  <c r="M650" i="18"/>
  <c r="N650" i="18"/>
  <c r="F651" i="18"/>
  <c r="G651" i="18"/>
  <c r="H651" i="18"/>
  <c r="I651" i="18"/>
  <c r="J651" i="18"/>
  <c r="K651" i="18"/>
  <c r="L651" i="18"/>
  <c r="M651" i="18"/>
  <c r="N651" i="18"/>
  <c r="F652" i="18"/>
  <c r="G652" i="18"/>
  <c r="H652" i="18"/>
  <c r="I652" i="18"/>
  <c r="J652" i="18"/>
  <c r="K652" i="18"/>
  <c r="L652" i="18"/>
  <c r="M652" i="18"/>
  <c r="N652" i="18"/>
  <c r="F653" i="18"/>
  <c r="G653" i="18"/>
  <c r="H653" i="18"/>
  <c r="I653" i="18"/>
  <c r="J653" i="18"/>
  <c r="K653" i="18"/>
  <c r="L653" i="18"/>
  <c r="M653" i="18"/>
  <c r="N653" i="18"/>
  <c r="F654" i="18"/>
  <c r="G654" i="18"/>
  <c r="H654" i="18"/>
  <c r="I654" i="18"/>
  <c r="J654" i="18"/>
  <c r="K654" i="18"/>
  <c r="L654" i="18"/>
  <c r="M654" i="18"/>
  <c r="N654" i="18"/>
  <c r="F655" i="18"/>
  <c r="G655" i="18"/>
  <c r="H655" i="18"/>
  <c r="I655" i="18"/>
  <c r="J655" i="18"/>
  <c r="K655" i="18"/>
  <c r="L655" i="18"/>
  <c r="M655" i="18"/>
  <c r="N655" i="18"/>
  <c r="F656" i="18"/>
  <c r="G656" i="18"/>
  <c r="H656" i="18"/>
  <c r="I656" i="18"/>
  <c r="J656" i="18"/>
  <c r="K656" i="18"/>
  <c r="L656" i="18"/>
  <c r="M656" i="18"/>
  <c r="N656" i="18"/>
  <c r="F657" i="18"/>
  <c r="G657" i="18"/>
  <c r="H657" i="18"/>
  <c r="I657" i="18"/>
  <c r="J657" i="18"/>
  <c r="K657" i="18"/>
  <c r="L657" i="18"/>
  <c r="M657" i="18"/>
  <c r="N657" i="18"/>
  <c r="F658" i="18"/>
  <c r="G658" i="18"/>
  <c r="H658" i="18"/>
  <c r="I658" i="18"/>
  <c r="J658" i="18"/>
  <c r="K658" i="18"/>
  <c r="L658" i="18"/>
  <c r="M658" i="18"/>
  <c r="N658" i="18"/>
  <c r="F659" i="18"/>
  <c r="G659" i="18"/>
  <c r="H659" i="18"/>
  <c r="I659" i="18"/>
  <c r="J659" i="18"/>
  <c r="K659" i="18"/>
  <c r="L659" i="18"/>
  <c r="M659" i="18"/>
  <c r="N659" i="18"/>
  <c r="F660" i="18"/>
  <c r="G660" i="18"/>
  <c r="H660" i="18"/>
  <c r="I660" i="18"/>
  <c r="J660" i="18"/>
  <c r="K660" i="18"/>
  <c r="L660" i="18"/>
  <c r="M660" i="18"/>
  <c r="N660" i="18"/>
  <c r="F661" i="18"/>
  <c r="G661" i="18"/>
  <c r="H661" i="18"/>
  <c r="I661" i="18"/>
  <c r="J661" i="18"/>
  <c r="K661" i="18"/>
  <c r="L661" i="18"/>
  <c r="M661" i="18"/>
  <c r="N661" i="18"/>
  <c r="F662" i="18"/>
  <c r="G662" i="18"/>
  <c r="H662" i="18"/>
  <c r="I662" i="18"/>
  <c r="J662" i="18"/>
  <c r="K662" i="18"/>
  <c r="L662" i="18"/>
  <c r="M662" i="18"/>
  <c r="N662" i="18"/>
  <c r="F663" i="18"/>
  <c r="G663" i="18"/>
  <c r="H663" i="18"/>
  <c r="I663" i="18"/>
  <c r="J663" i="18"/>
  <c r="K663" i="18"/>
  <c r="L663" i="18"/>
  <c r="M663" i="18"/>
  <c r="N663" i="18"/>
  <c r="F664" i="18"/>
  <c r="G664" i="18"/>
  <c r="H664" i="18"/>
  <c r="I664" i="18"/>
  <c r="J664" i="18"/>
  <c r="K664" i="18"/>
  <c r="L664" i="18"/>
  <c r="M664" i="18"/>
  <c r="N664" i="18"/>
  <c r="F665" i="18"/>
  <c r="G665" i="18"/>
  <c r="H665" i="18"/>
  <c r="I665" i="18"/>
  <c r="J665" i="18"/>
  <c r="K665" i="18"/>
  <c r="L665" i="18"/>
  <c r="M665" i="18"/>
  <c r="N665" i="18"/>
  <c r="F666" i="18"/>
  <c r="G666" i="18"/>
  <c r="H666" i="18"/>
  <c r="I666" i="18"/>
  <c r="J666" i="18"/>
  <c r="K666" i="18"/>
  <c r="L666" i="18"/>
  <c r="M666" i="18"/>
  <c r="N666" i="18"/>
  <c r="F667" i="18"/>
  <c r="G667" i="18"/>
  <c r="H667" i="18"/>
  <c r="I667" i="18"/>
  <c r="J667" i="18"/>
  <c r="K667" i="18"/>
  <c r="L667" i="18"/>
  <c r="M667" i="18"/>
  <c r="N667" i="18"/>
  <c r="F668" i="18"/>
  <c r="G668" i="18"/>
  <c r="H668" i="18"/>
  <c r="I668" i="18"/>
  <c r="J668" i="18"/>
  <c r="K668" i="18"/>
  <c r="L668" i="18"/>
  <c r="M668" i="18"/>
  <c r="N668" i="18"/>
  <c r="F669" i="18"/>
  <c r="G669" i="18"/>
  <c r="H669" i="18"/>
  <c r="I669" i="18"/>
  <c r="J669" i="18"/>
  <c r="K669" i="18"/>
  <c r="L669" i="18"/>
  <c r="M669" i="18"/>
  <c r="N669" i="18"/>
  <c r="F670" i="18"/>
  <c r="G670" i="18"/>
  <c r="H670" i="18"/>
  <c r="I670" i="18"/>
  <c r="J670" i="18"/>
  <c r="K670" i="18"/>
  <c r="L670" i="18"/>
  <c r="M670" i="18"/>
  <c r="N670" i="18"/>
  <c r="F671" i="18"/>
  <c r="G671" i="18"/>
  <c r="H671" i="18"/>
  <c r="I671" i="18"/>
  <c r="J671" i="18"/>
  <c r="K671" i="18"/>
  <c r="L671" i="18"/>
  <c r="M671" i="18"/>
  <c r="N671" i="18"/>
  <c r="F672" i="18"/>
  <c r="G672" i="18"/>
  <c r="H672" i="18"/>
  <c r="I672" i="18"/>
  <c r="J672" i="18"/>
  <c r="K672" i="18"/>
  <c r="L672" i="18"/>
  <c r="M672" i="18"/>
  <c r="N672" i="18"/>
  <c r="F673" i="18"/>
  <c r="G673" i="18"/>
  <c r="H673" i="18"/>
  <c r="I673" i="18"/>
  <c r="J673" i="18"/>
  <c r="K673" i="18"/>
  <c r="L673" i="18"/>
  <c r="M673" i="18"/>
  <c r="N673" i="18"/>
  <c r="F674" i="18"/>
  <c r="G674" i="18"/>
  <c r="H674" i="18"/>
  <c r="I674" i="18"/>
  <c r="J674" i="18"/>
  <c r="K674" i="18"/>
  <c r="L674" i="18"/>
  <c r="M674" i="18"/>
  <c r="N674" i="18"/>
  <c r="F675" i="18"/>
  <c r="G675" i="18"/>
  <c r="H675" i="18"/>
  <c r="I675" i="18"/>
  <c r="J675" i="18"/>
  <c r="K675" i="18"/>
  <c r="L675" i="18"/>
  <c r="M675" i="18"/>
  <c r="N675" i="18"/>
  <c r="F676" i="18"/>
  <c r="G676" i="18"/>
  <c r="H676" i="18"/>
  <c r="I676" i="18"/>
  <c r="J676" i="18"/>
  <c r="K676" i="18"/>
  <c r="L676" i="18"/>
  <c r="M676" i="18"/>
  <c r="N676" i="18"/>
  <c r="F677" i="18"/>
  <c r="G677" i="18"/>
  <c r="H677" i="18"/>
  <c r="I677" i="18"/>
  <c r="J677" i="18"/>
  <c r="K677" i="18"/>
  <c r="L677" i="18"/>
  <c r="M677" i="18"/>
  <c r="N677" i="18"/>
  <c r="F678" i="18"/>
  <c r="G678" i="18"/>
  <c r="H678" i="18"/>
  <c r="I678" i="18"/>
  <c r="J678" i="18"/>
  <c r="K678" i="18"/>
  <c r="L678" i="18"/>
  <c r="M678" i="18"/>
  <c r="N678" i="18"/>
  <c r="F679" i="18"/>
  <c r="G679" i="18"/>
  <c r="H679" i="18"/>
  <c r="I679" i="18"/>
  <c r="J679" i="18"/>
  <c r="K679" i="18"/>
  <c r="L679" i="18"/>
  <c r="M679" i="18"/>
  <c r="N679" i="18"/>
  <c r="F680" i="18"/>
  <c r="G680" i="18"/>
  <c r="H680" i="18"/>
  <c r="I680" i="18"/>
  <c r="J680" i="18"/>
  <c r="K680" i="18"/>
  <c r="L680" i="18"/>
  <c r="M680" i="18"/>
  <c r="N680" i="18"/>
  <c r="F681" i="18"/>
  <c r="G681" i="18"/>
  <c r="H681" i="18"/>
  <c r="I681" i="18"/>
  <c r="J681" i="18"/>
  <c r="K681" i="18"/>
  <c r="L681" i="18"/>
  <c r="M681" i="18"/>
  <c r="N681" i="18"/>
  <c r="F682" i="18"/>
  <c r="G682" i="18"/>
  <c r="H682" i="18"/>
  <c r="I682" i="18"/>
  <c r="J682" i="18"/>
  <c r="K682" i="18"/>
  <c r="L682" i="18"/>
  <c r="M682" i="18"/>
  <c r="N682" i="18"/>
  <c r="F683" i="18"/>
  <c r="G683" i="18"/>
  <c r="H683" i="18"/>
  <c r="I683" i="18"/>
  <c r="J683" i="18"/>
  <c r="K683" i="18"/>
  <c r="L683" i="18"/>
  <c r="M683" i="18"/>
  <c r="N683" i="18"/>
  <c r="F684" i="18"/>
  <c r="G684" i="18"/>
  <c r="H684" i="18"/>
  <c r="I684" i="18"/>
  <c r="J684" i="18"/>
  <c r="K684" i="18"/>
  <c r="L684" i="18"/>
  <c r="M684" i="18"/>
  <c r="N684" i="18"/>
  <c r="F685" i="18"/>
  <c r="G685" i="18"/>
  <c r="H685" i="18"/>
  <c r="I685" i="18"/>
  <c r="J685" i="18"/>
  <c r="K685" i="18"/>
  <c r="L685" i="18"/>
  <c r="M685" i="18"/>
  <c r="N685" i="18"/>
  <c r="F686" i="18"/>
  <c r="G686" i="18"/>
  <c r="H686" i="18"/>
  <c r="I686" i="18"/>
  <c r="J686" i="18"/>
  <c r="K686" i="18"/>
  <c r="L686" i="18"/>
  <c r="M686" i="18"/>
  <c r="N686" i="18"/>
  <c r="F687" i="18"/>
  <c r="G687" i="18"/>
  <c r="H687" i="18"/>
  <c r="I687" i="18"/>
  <c r="J687" i="18"/>
  <c r="K687" i="18"/>
  <c r="L687" i="18"/>
  <c r="M687" i="18"/>
  <c r="N687" i="18"/>
  <c r="F688" i="18"/>
  <c r="G688" i="18"/>
  <c r="H688" i="18"/>
  <c r="I688" i="18"/>
  <c r="J688" i="18"/>
  <c r="K688" i="18"/>
  <c r="L688" i="18"/>
  <c r="M688" i="18"/>
  <c r="N688" i="18"/>
  <c r="F689" i="18"/>
  <c r="G689" i="18"/>
  <c r="H689" i="18"/>
  <c r="I689" i="18"/>
  <c r="J689" i="18"/>
  <c r="K689" i="18"/>
  <c r="L689" i="18"/>
  <c r="M689" i="18"/>
  <c r="N689" i="18"/>
  <c r="F690" i="18"/>
  <c r="G690" i="18"/>
  <c r="H690" i="18"/>
  <c r="I690" i="18"/>
  <c r="J690" i="18"/>
  <c r="K690" i="18"/>
  <c r="L690" i="18"/>
  <c r="M690" i="18"/>
  <c r="N690" i="18"/>
  <c r="F691" i="18"/>
  <c r="G691" i="18"/>
  <c r="H691" i="18"/>
  <c r="I691" i="18"/>
  <c r="J691" i="18"/>
  <c r="K691" i="18"/>
  <c r="L691" i="18"/>
  <c r="M691" i="18"/>
  <c r="N691" i="18"/>
  <c r="F692" i="18"/>
  <c r="G692" i="18"/>
  <c r="H692" i="18"/>
  <c r="I692" i="18"/>
  <c r="J692" i="18"/>
  <c r="K692" i="18"/>
  <c r="L692" i="18"/>
  <c r="M692" i="18"/>
  <c r="N692" i="18"/>
  <c r="F693" i="18"/>
  <c r="G693" i="18"/>
  <c r="H693" i="18"/>
  <c r="I693" i="18"/>
  <c r="J693" i="18"/>
  <c r="K693" i="18"/>
  <c r="L693" i="18"/>
  <c r="M693" i="18"/>
  <c r="N693" i="18"/>
  <c r="F694" i="18"/>
  <c r="G694" i="18"/>
  <c r="H694" i="18"/>
  <c r="I694" i="18"/>
  <c r="J694" i="18"/>
  <c r="K694" i="18"/>
  <c r="L694" i="18"/>
  <c r="M694" i="18"/>
  <c r="N694" i="18"/>
  <c r="F695" i="18"/>
  <c r="G695" i="18"/>
  <c r="H695" i="18"/>
  <c r="I695" i="18"/>
  <c r="J695" i="18"/>
  <c r="K695" i="18"/>
  <c r="L695" i="18"/>
  <c r="M695" i="18"/>
  <c r="N695" i="18"/>
  <c r="F696" i="18"/>
  <c r="G696" i="18"/>
  <c r="H696" i="18"/>
  <c r="I696" i="18"/>
  <c r="J696" i="18"/>
  <c r="K696" i="18"/>
  <c r="L696" i="18"/>
  <c r="M696" i="18"/>
  <c r="N696" i="18"/>
  <c r="F697" i="18"/>
  <c r="G697" i="18"/>
  <c r="H697" i="18"/>
  <c r="I697" i="18"/>
  <c r="J697" i="18"/>
  <c r="K697" i="18"/>
  <c r="L697" i="18"/>
  <c r="M697" i="18"/>
  <c r="N697" i="18"/>
  <c r="F698" i="18"/>
  <c r="G698" i="18"/>
  <c r="H698" i="18"/>
  <c r="I698" i="18"/>
  <c r="J698" i="18"/>
  <c r="K698" i="18"/>
  <c r="L698" i="18"/>
  <c r="M698" i="18"/>
  <c r="N698" i="18"/>
  <c r="F699" i="18"/>
  <c r="G699" i="18"/>
  <c r="H699" i="18"/>
  <c r="I699" i="18"/>
  <c r="J699" i="18"/>
  <c r="K699" i="18"/>
  <c r="L699" i="18"/>
  <c r="M699" i="18"/>
  <c r="N699" i="18"/>
  <c r="F700" i="18"/>
  <c r="G700" i="18"/>
  <c r="H700" i="18"/>
  <c r="I700" i="18"/>
  <c r="J700" i="18"/>
  <c r="K700" i="18"/>
  <c r="L700" i="18"/>
  <c r="M700" i="18"/>
  <c r="N700" i="18"/>
  <c r="F701" i="18"/>
  <c r="G701" i="18"/>
  <c r="H701" i="18"/>
  <c r="I701" i="18"/>
  <c r="J701" i="18"/>
  <c r="K701" i="18"/>
  <c r="L701" i="18"/>
  <c r="M701" i="18"/>
  <c r="N701" i="18"/>
  <c r="F702" i="18"/>
  <c r="G702" i="18"/>
  <c r="H702" i="18"/>
  <c r="I702" i="18"/>
  <c r="J702" i="18"/>
  <c r="K702" i="18"/>
  <c r="L702" i="18"/>
  <c r="M702" i="18"/>
  <c r="N702" i="18"/>
  <c r="F703" i="18"/>
  <c r="G703" i="18"/>
  <c r="H703" i="18"/>
  <c r="I703" i="18"/>
  <c r="J703" i="18"/>
  <c r="K703" i="18"/>
  <c r="L703" i="18"/>
  <c r="M703" i="18"/>
  <c r="N703" i="18"/>
  <c r="F704" i="18"/>
  <c r="G704" i="18"/>
  <c r="H704" i="18"/>
  <c r="I704" i="18"/>
  <c r="J704" i="18"/>
  <c r="K704" i="18"/>
  <c r="L704" i="18"/>
  <c r="M704" i="18"/>
  <c r="N704" i="18"/>
  <c r="F705" i="18"/>
  <c r="G705" i="18"/>
  <c r="H705" i="18"/>
  <c r="I705" i="18"/>
  <c r="J705" i="18"/>
  <c r="K705" i="18"/>
  <c r="L705" i="18"/>
  <c r="M705" i="18"/>
  <c r="N705" i="18"/>
  <c r="F706" i="18"/>
  <c r="G706" i="18"/>
  <c r="H706" i="18"/>
  <c r="I706" i="18"/>
  <c r="J706" i="18"/>
  <c r="K706" i="18"/>
  <c r="L706" i="18"/>
  <c r="M706" i="18"/>
  <c r="N706" i="18"/>
  <c r="F707" i="18"/>
  <c r="G707" i="18"/>
  <c r="H707" i="18"/>
  <c r="I707" i="18"/>
  <c r="J707" i="18"/>
  <c r="K707" i="18"/>
  <c r="L707" i="18"/>
  <c r="M707" i="18"/>
  <c r="N707" i="18"/>
  <c r="F708" i="18"/>
  <c r="G708" i="18"/>
  <c r="H708" i="18"/>
  <c r="I708" i="18"/>
  <c r="J708" i="18"/>
  <c r="K708" i="18"/>
  <c r="L708" i="18"/>
  <c r="M708" i="18"/>
  <c r="N708" i="18"/>
  <c r="F709" i="18"/>
  <c r="G709" i="18"/>
  <c r="H709" i="18"/>
  <c r="I709" i="18"/>
  <c r="J709" i="18"/>
  <c r="K709" i="18"/>
  <c r="L709" i="18"/>
  <c r="M709" i="18"/>
  <c r="N709" i="18"/>
  <c r="F710" i="18"/>
  <c r="G710" i="18"/>
  <c r="H710" i="18"/>
  <c r="I710" i="18"/>
  <c r="J710" i="18"/>
  <c r="K710" i="18"/>
  <c r="L710" i="18"/>
  <c r="M710" i="18"/>
  <c r="N710" i="18"/>
  <c r="F711" i="18"/>
  <c r="G711" i="18"/>
  <c r="H711" i="18"/>
  <c r="I711" i="18"/>
  <c r="J711" i="18"/>
  <c r="K711" i="18"/>
  <c r="L711" i="18"/>
  <c r="M711" i="18"/>
  <c r="N711" i="18"/>
  <c r="F712" i="18"/>
  <c r="G712" i="18"/>
  <c r="H712" i="18"/>
  <c r="I712" i="18"/>
  <c r="J712" i="18"/>
  <c r="K712" i="18"/>
  <c r="L712" i="18"/>
  <c r="M712" i="18"/>
  <c r="N712" i="18"/>
  <c r="F713" i="18"/>
  <c r="G713" i="18"/>
  <c r="H713" i="18"/>
  <c r="I713" i="18"/>
  <c r="J713" i="18"/>
  <c r="K713" i="18"/>
  <c r="L713" i="18"/>
  <c r="M713" i="18"/>
  <c r="N713" i="18"/>
  <c r="F714" i="18"/>
  <c r="G714" i="18"/>
  <c r="H714" i="18"/>
  <c r="I714" i="18"/>
  <c r="J714" i="18"/>
  <c r="K714" i="18"/>
  <c r="L714" i="18"/>
  <c r="M714" i="18"/>
  <c r="N714" i="18"/>
  <c r="F715" i="18"/>
  <c r="G715" i="18"/>
  <c r="H715" i="18"/>
  <c r="I715" i="18"/>
  <c r="J715" i="18"/>
  <c r="K715" i="18"/>
  <c r="L715" i="18"/>
  <c r="M715" i="18"/>
  <c r="N715" i="18"/>
  <c r="F716" i="18"/>
  <c r="G716" i="18"/>
  <c r="H716" i="18"/>
  <c r="I716" i="18"/>
  <c r="J716" i="18"/>
  <c r="K716" i="18"/>
  <c r="L716" i="18"/>
  <c r="M716" i="18"/>
  <c r="N716" i="18"/>
  <c r="F717" i="18"/>
  <c r="G717" i="18"/>
  <c r="H717" i="18"/>
  <c r="I717" i="18"/>
  <c r="J717" i="18"/>
  <c r="K717" i="18"/>
  <c r="L717" i="18"/>
  <c r="M717" i="18"/>
  <c r="N717" i="18"/>
  <c r="F718" i="18"/>
  <c r="G718" i="18"/>
  <c r="H718" i="18"/>
  <c r="I718" i="18"/>
  <c r="J718" i="18"/>
  <c r="K718" i="18"/>
  <c r="L718" i="18"/>
  <c r="M718" i="18"/>
  <c r="N718" i="18"/>
  <c r="F719" i="18"/>
  <c r="G719" i="18"/>
  <c r="H719" i="18"/>
  <c r="I719" i="18"/>
  <c r="J719" i="18"/>
  <c r="K719" i="18"/>
  <c r="L719" i="18"/>
  <c r="M719" i="18"/>
  <c r="N719" i="18"/>
  <c r="F720" i="18"/>
  <c r="G720" i="18"/>
  <c r="H720" i="18"/>
  <c r="I720" i="18"/>
  <c r="J720" i="18"/>
  <c r="K720" i="18"/>
  <c r="L720" i="18"/>
  <c r="M720" i="18"/>
  <c r="N720" i="18"/>
  <c r="F721" i="18"/>
  <c r="G721" i="18"/>
  <c r="H721" i="18"/>
  <c r="I721" i="18"/>
  <c r="J721" i="18"/>
  <c r="K721" i="18"/>
  <c r="L721" i="18"/>
  <c r="M721" i="18"/>
  <c r="N721" i="18"/>
  <c r="F722" i="18"/>
  <c r="G722" i="18"/>
  <c r="H722" i="18"/>
  <c r="I722" i="18"/>
  <c r="J722" i="18"/>
  <c r="K722" i="18"/>
  <c r="L722" i="18"/>
  <c r="M722" i="18"/>
  <c r="N722" i="18"/>
  <c r="F723" i="18"/>
  <c r="G723" i="18"/>
  <c r="H723" i="18"/>
  <c r="I723" i="18"/>
  <c r="J723" i="18"/>
  <c r="K723" i="18"/>
  <c r="L723" i="18"/>
  <c r="M723" i="18"/>
  <c r="N723" i="18"/>
  <c r="F724" i="18"/>
  <c r="G724" i="18"/>
  <c r="H724" i="18"/>
  <c r="I724" i="18"/>
  <c r="J724" i="18"/>
  <c r="K724" i="18"/>
  <c r="L724" i="18"/>
  <c r="M724" i="18"/>
  <c r="N724" i="18"/>
  <c r="F725" i="18"/>
  <c r="G725" i="18"/>
  <c r="H725" i="18"/>
  <c r="I725" i="18"/>
  <c r="J725" i="18"/>
  <c r="K725" i="18"/>
  <c r="L725" i="18"/>
  <c r="M725" i="18"/>
  <c r="N725" i="18"/>
  <c r="F726" i="18"/>
  <c r="G726" i="18"/>
  <c r="H726" i="18"/>
  <c r="I726" i="18"/>
  <c r="J726" i="18"/>
  <c r="K726" i="18"/>
  <c r="L726" i="18"/>
  <c r="M726" i="18"/>
  <c r="N726" i="18"/>
  <c r="F727" i="18"/>
  <c r="G727" i="18"/>
  <c r="H727" i="18"/>
  <c r="I727" i="18"/>
  <c r="J727" i="18"/>
  <c r="K727" i="18"/>
  <c r="L727" i="18"/>
  <c r="M727" i="18"/>
  <c r="N727" i="18"/>
  <c r="F728" i="18"/>
  <c r="G728" i="18"/>
  <c r="H728" i="18"/>
  <c r="I728" i="18"/>
  <c r="J728" i="18"/>
  <c r="K728" i="18"/>
  <c r="L728" i="18"/>
  <c r="M728" i="18"/>
  <c r="N728" i="18"/>
  <c r="F729" i="18"/>
  <c r="G729" i="18"/>
  <c r="H729" i="18"/>
  <c r="I729" i="18"/>
  <c r="J729" i="18"/>
  <c r="K729" i="18"/>
  <c r="L729" i="18"/>
  <c r="M729" i="18"/>
  <c r="N729" i="18"/>
  <c r="F730" i="18"/>
  <c r="G730" i="18"/>
  <c r="H730" i="18"/>
  <c r="I730" i="18"/>
  <c r="J730" i="18"/>
  <c r="K730" i="18"/>
  <c r="L730" i="18"/>
  <c r="M730" i="18"/>
  <c r="N730" i="18"/>
  <c r="F731" i="18"/>
  <c r="G731" i="18"/>
  <c r="H731" i="18"/>
  <c r="I731" i="18"/>
  <c r="J731" i="18"/>
  <c r="K731" i="18"/>
  <c r="L731" i="18"/>
  <c r="M731" i="18"/>
  <c r="N731" i="18"/>
  <c r="F732" i="18"/>
  <c r="G732" i="18"/>
  <c r="H732" i="18"/>
  <c r="I732" i="18"/>
  <c r="J732" i="18"/>
  <c r="K732" i="18"/>
  <c r="L732" i="18"/>
  <c r="M732" i="18"/>
  <c r="N732" i="18"/>
  <c r="F733" i="18"/>
  <c r="G733" i="18"/>
  <c r="H733" i="18"/>
  <c r="I733" i="18"/>
  <c r="J733" i="18"/>
  <c r="K733" i="18"/>
  <c r="L733" i="18"/>
  <c r="M733" i="18"/>
  <c r="N733" i="18"/>
  <c r="F734" i="18"/>
  <c r="G734" i="18"/>
  <c r="H734" i="18"/>
  <c r="I734" i="18"/>
  <c r="J734" i="18"/>
  <c r="K734" i="18"/>
  <c r="L734" i="18"/>
  <c r="M734" i="18"/>
  <c r="N734" i="18"/>
  <c r="F735" i="18"/>
  <c r="G735" i="18"/>
  <c r="H735" i="18"/>
  <c r="I735" i="18"/>
  <c r="J735" i="18"/>
  <c r="K735" i="18"/>
  <c r="L735" i="18"/>
  <c r="M735" i="18"/>
  <c r="N735" i="18"/>
  <c r="F736" i="18"/>
  <c r="G736" i="18"/>
  <c r="H736" i="18"/>
  <c r="I736" i="18"/>
  <c r="J736" i="18"/>
  <c r="K736" i="18"/>
  <c r="L736" i="18"/>
  <c r="M736" i="18"/>
  <c r="N736" i="18"/>
  <c r="F737" i="18"/>
  <c r="G737" i="18"/>
  <c r="H737" i="18"/>
  <c r="I737" i="18"/>
  <c r="J737" i="18"/>
  <c r="K737" i="18"/>
  <c r="L737" i="18"/>
  <c r="M737" i="18"/>
  <c r="N737" i="18"/>
  <c r="F738" i="18"/>
  <c r="G738" i="18"/>
  <c r="H738" i="18"/>
  <c r="I738" i="18"/>
  <c r="J738" i="18"/>
  <c r="K738" i="18"/>
  <c r="L738" i="18"/>
  <c r="M738" i="18"/>
  <c r="N738" i="18"/>
  <c r="F739" i="18"/>
  <c r="G739" i="18"/>
  <c r="H739" i="18"/>
  <c r="I739" i="18"/>
  <c r="J739" i="18"/>
  <c r="K739" i="18"/>
  <c r="L739" i="18"/>
  <c r="M739" i="18"/>
  <c r="N739" i="18"/>
  <c r="F740" i="18"/>
  <c r="G740" i="18"/>
  <c r="H740" i="18"/>
  <c r="I740" i="18"/>
  <c r="J740" i="18"/>
  <c r="K740" i="18"/>
  <c r="L740" i="18"/>
  <c r="M740" i="18"/>
  <c r="N740" i="18"/>
  <c r="F741" i="18"/>
  <c r="G741" i="18"/>
  <c r="H741" i="18"/>
  <c r="I741" i="18"/>
  <c r="J741" i="18"/>
  <c r="K741" i="18"/>
  <c r="L741" i="18"/>
  <c r="M741" i="18"/>
  <c r="N741" i="18"/>
  <c r="F742" i="18"/>
  <c r="G742" i="18"/>
  <c r="H742" i="18"/>
  <c r="I742" i="18"/>
  <c r="J742" i="18"/>
  <c r="K742" i="18"/>
  <c r="L742" i="18"/>
  <c r="M742" i="18"/>
  <c r="N742" i="18"/>
  <c r="F743" i="18"/>
  <c r="G743" i="18"/>
  <c r="H743" i="18"/>
  <c r="I743" i="18"/>
  <c r="J743" i="18"/>
  <c r="K743" i="18"/>
  <c r="L743" i="18"/>
  <c r="M743" i="18"/>
  <c r="N743" i="18"/>
  <c r="F744" i="18"/>
  <c r="G744" i="18"/>
  <c r="H744" i="18"/>
  <c r="I744" i="18"/>
  <c r="J744" i="18"/>
  <c r="K744" i="18"/>
  <c r="L744" i="18"/>
  <c r="M744" i="18"/>
  <c r="N744" i="18"/>
  <c r="F745" i="18"/>
  <c r="G745" i="18"/>
  <c r="H745" i="18"/>
  <c r="I745" i="18"/>
  <c r="J745" i="18"/>
  <c r="K745" i="18"/>
  <c r="L745" i="18"/>
  <c r="M745" i="18"/>
  <c r="N745" i="18"/>
  <c r="F746" i="18"/>
  <c r="G746" i="18"/>
  <c r="H746" i="18"/>
  <c r="I746" i="18"/>
  <c r="J746" i="18"/>
  <c r="K746" i="18"/>
  <c r="L746" i="18"/>
  <c r="M746" i="18"/>
  <c r="N746" i="18"/>
  <c r="F747" i="18"/>
  <c r="G747" i="18"/>
  <c r="H747" i="18"/>
  <c r="I747" i="18"/>
  <c r="J747" i="18"/>
  <c r="K747" i="18"/>
  <c r="L747" i="18"/>
  <c r="M747" i="18"/>
  <c r="N747" i="18"/>
  <c r="F748" i="18"/>
  <c r="G748" i="18"/>
  <c r="H748" i="18"/>
  <c r="I748" i="18"/>
  <c r="J748" i="18"/>
  <c r="K748" i="18"/>
  <c r="L748" i="18"/>
  <c r="M748" i="18"/>
  <c r="N748" i="18"/>
  <c r="F749" i="18"/>
  <c r="G749" i="18"/>
  <c r="H749" i="18"/>
  <c r="I749" i="18"/>
  <c r="J749" i="18"/>
  <c r="K749" i="18"/>
  <c r="L749" i="18"/>
  <c r="M749" i="18"/>
  <c r="N749" i="18"/>
  <c r="F750" i="18"/>
  <c r="G750" i="18"/>
  <c r="H750" i="18"/>
  <c r="I750" i="18"/>
  <c r="J750" i="18"/>
  <c r="K750" i="18"/>
  <c r="L750" i="18"/>
  <c r="M750" i="18"/>
  <c r="N750" i="18"/>
  <c r="F751" i="18"/>
  <c r="G751" i="18"/>
  <c r="H751" i="18"/>
  <c r="I751" i="18"/>
  <c r="J751" i="18"/>
  <c r="K751" i="18"/>
  <c r="L751" i="18"/>
  <c r="M751" i="18"/>
  <c r="N751" i="18"/>
  <c r="F752" i="18"/>
  <c r="G752" i="18"/>
  <c r="H752" i="18"/>
  <c r="I752" i="18"/>
  <c r="J752" i="18"/>
  <c r="K752" i="18"/>
  <c r="L752" i="18"/>
  <c r="M752" i="18"/>
  <c r="N752" i="18"/>
  <c r="F753" i="18"/>
  <c r="G753" i="18"/>
  <c r="H753" i="18"/>
  <c r="I753" i="18"/>
  <c r="J753" i="18"/>
  <c r="K753" i="18"/>
  <c r="L753" i="18"/>
  <c r="M753" i="18"/>
  <c r="N753" i="18"/>
  <c r="F754" i="18"/>
  <c r="G754" i="18"/>
  <c r="H754" i="18"/>
  <c r="I754" i="18"/>
  <c r="J754" i="18"/>
  <c r="K754" i="18"/>
  <c r="L754" i="18"/>
  <c r="M754" i="18"/>
  <c r="N754" i="18"/>
  <c r="F755" i="18"/>
  <c r="G755" i="18"/>
  <c r="H755" i="18"/>
  <c r="I755" i="18"/>
  <c r="J755" i="18"/>
  <c r="K755" i="18"/>
  <c r="L755" i="18"/>
  <c r="M755" i="18"/>
  <c r="N755" i="18"/>
  <c r="F756" i="18"/>
  <c r="G756" i="18"/>
  <c r="H756" i="18"/>
  <c r="I756" i="18"/>
  <c r="J756" i="18"/>
  <c r="K756" i="18"/>
  <c r="L756" i="18"/>
  <c r="M756" i="18"/>
  <c r="N756" i="18"/>
  <c r="F757" i="18"/>
  <c r="G757" i="18"/>
  <c r="H757" i="18"/>
  <c r="I757" i="18"/>
  <c r="J757" i="18"/>
  <c r="K757" i="18"/>
  <c r="L757" i="18"/>
  <c r="M757" i="18"/>
  <c r="N757" i="18"/>
  <c r="F758" i="18"/>
  <c r="G758" i="18"/>
  <c r="H758" i="18"/>
  <c r="I758" i="18"/>
  <c r="J758" i="18"/>
  <c r="K758" i="18"/>
  <c r="L758" i="18"/>
  <c r="M758" i="18"/>
  <c r="N758" i="18"/>
  <c r="F759" i="18"/>
  <c r="G759" i="18"/>
  <c r="H759" i="18"/>
  <c r="I759" i="18"/>
  <c r="J759" i="18"/>
  <c r="K759" i="18"/>
  <c r="L759" i="18"/>
  <c r="M759" i="18"/>
  <c r="N759" i="18"/>
  <c r="F760" i="18"/>
  <c r="G760" i="18"/>
  <c r="H760" i="18"/>
  <c r="I760" i="18"/>
  <c r="J760" i="18"/>
  <c r="K760" i="18"/>
  <c r="L760" i="18"/>
  <c r="M760" i="18"/>
  <c r="N760" i="18"/>
  <c r="F761" i="18"/>
  <c r="G761" i="18"/>
  <c r="H761" i="18"/>
  <c r="I761" i="18"/>
  <c r="J761" i="18"/>
  <c r="K761" i="18"/>
  <c r="L761" i="18"/>
  <c r="M761" i="18"/>
  <c r="N761" i="18"/>
  <c r="F762" i="18"/>
  <c r="G762" i="18"/>
  <c r="H762" i="18"/>
  <c r="I762" i="18"/>
  <c r="J762" i="18"/>
  <c r="K762" i="18"/>
  <c r="L762" i="18"/>
  <c r="M762" i="18"/>
  <c r="N762" i="18"/>
  <c r="F763" i="18"/>
  <c r="G763" i="18"/>
  <c r="H763" i="18"/>
  <c r="I763" i="18"/>
  <c r="J763" i="18"/>
  <c r="K763" i="18"/>
  <c r="L763" i="18"/>
  <c r="M763" i="18"/>
  <c r="N763" i="18"/>
  <c r="F764" i="18"/>
  <c r="G764" i="18"/>
  <c r="H764" i="18"/>
  <c r="I764" i="18"/>
  <c r="J764" i="18"/>
  <c r="K764" i="18"/>
  <c r="L764" i="18"/>
  <c r="M764" i="18"/>
  <c r="N764" i="18"/>
  <c r="F765" i="18"/>
  <c r="G765" i="18"/>
  <c r="H765" i="18"/>
  <c r="I765" i="18"/>
  <c r="J765" i="18"/>
  <c r="K765" i="18"/>
  <c r="L765" i="18"/>
  <c r="M765" i="18"/>
  <c r="N765" i="18"/>
  <c r="F766" i="18"/>
  <c r="G766" i="18"/>
  <c r="H766" i="18"/>
  <c r="I766" i="18"/>
  <c r="J766" i="18"/>
  <c r="K766" i="18"/>
  <c r="L766" i="18"/>
  <c r="M766" i="18"/>
  <c r="N766" i="18"/>
  <c r="F767" i="18"/>
  <c r="G767" i="18"/>
  <c r="H767" i="18"/>
  <c r="I767" i="18"/>
  <c r="J767" i="18"/>
  <c r="K767" i="18"/>
  <c r="L767" i="18"/>
  <c r="M767" i="18"/>
  <c r="N767" i="18"/>
  <c r="F768" i="18"/>
  <c r="G768" i="18"/>
  <c r="H768" i="18"/>
  <c r="I768" i="18"/>
  <c r="J768" i="18"/>
  <c r="K768" i="18"/>
  <c r="L768" i="18"/>
  <c r="M768" i="18"/>
  <c r="N768" i="18"/>
  <c r="F769" i="18"/>
  <c r="G769" i="18"/>
  <c r="H769" i="18"/>
  <c r="I769" i="18"/>
  <c r="J769" i="18"/>
  <c r="K769" i="18"/>
  <c r="L769" i="18"/>
  <c r="M769" i="18"/>
  <c r="N769" i="18"/>
  <c r="F770" i="18"/>
  <c r="G770" i="18"/>
  <c r="H770" i="18"/>
  <c r="I770" i="18"/>
  <c r="J770" i="18"/>
  <c r="K770" i="18"/>
  <c r="L770" i="18"/>
  <c r="M770" i="18"/>
  <c r="N770" i="18"/>
  <c r="F771" i="18"/>
  <c r="G771" i="18"/>
  <c r="H771" i="18"/>
  <c r="I771" i="18"/>
  <c r="J771" i="18"/>
  <c r="K771" i="18"/>
  <c r="L771" i="18"/>
  <c r="M771" i="18"/>
  <c r="N771" i="18"/>
  <c r="F772" i="18"/>
  <c r="G772" i="18"/>
  <c r="H772" i="18"/>
  <c r="I772" i="18"/>
  <c r="J772" i="18"/>
  <c r="K772" i="18"/>
  <c r="L772" i="18"/>
  <c r="M772" i="18"/>
  <c r="N772" i="18"/>
  <c r="F773" i="18"/>
  <c r="G773" i="18"/>
  <c r="H773" i="18"/>
  <c r="I773" i="18"/>
  <c r="J773" i="18"/>
  <c r="K773" i="18"/>
  <c r="L773" i="18"/>
  <c r="M773" i="18"/>
  <c r="N773" i="18"/>
  <c r="F774" i="18"/>
  <c r="G774" i="18"/>
  <c r="H774" i="18"/>
  <c r="I774" i="18"/>
  <c r="J774" i="18"/>
  <c r="K774" i="18"/>
  <c r="L774" i="18"/>
  <c r="M774" i="18"/>
  <c r="N774" i="18"/>
  <c r="F775" i="18"/>
  <c r="G775" i="18"/>
  <c r="H775" i="18"/>
  <c r="I775" i="18"/>
  <c r="J775" i="18"/>
  <c r="K775" i="18"/>
  <c r="L775" i="18"/>
  <c r="M775" i="18"/>
  <c r="N775" i="18"/>
  <c r="F776" i="18"/>
  <c r="G776" i="18"/>
  <c r="H776" i="18"/>
  <c r="I776" i="18"/>
  <c r="J776" i="18"/>
  <c r="K776" i="18"/>
  <c r="L776" i="18"/>
  <c r="M776" i="18"/>
  <c r="N776" i="18"/>
  <c r="F777" i="18"/>
  <c r="G777" i="18"/>
  <c r="H777" i="18"/>
  <c r="I777" i="18"/>
  <c r="J777" i="18"/>
  <c r="K777" i="18"/>
  <c r="L777" i="18"/>
  <c r="M777" i="18"/>
  <c r="N777" i="18"/>
  <c r="F778" i="18"/>
  <c r="G778" i="18"/>
  <c r="H778" i="18"/>
  <c r="I778" i="18"/>
  <c r="J778" i="18"/>
  <c r="K778" i="18"/>
  <c r="L778" i="18"/>
  <c r="M778" i="18"/>
  <c r="N778" i="18"/>
  <c r="F779" i="18"/>
  <c r="G779" i="18"/>
  <c r="H779" i="18"/>
  <c r="I779" i="18"/>
  <c r="J779" i="18"/>
  <c r="K779" i="18"/>
  <c r="L779" i="18"/>
  <c r="M779" i="18"/>
  <c r="N779" i="18"/>
  <c r="F780" i="18"/>
  <c r="G780" i="18"/>
  <c r="H780" i="18"/>
  <c r="I780" i="18"/>
  <c r="J780" i="18"/>
  <c r="K780" i="18"/>
  <c r="L780" i="18"/>
  <c r="M780" i="18"/>
  <c r="N780" i="18"/>
  <c r="F781" i="18"/>
  <c r="G781" i="18"/>
  <c r="H781" i="18"/>
  <c r="I781" i="18"/>
  <c r="J781" i="18"/>
  <c r="K781" i="18"/>
  <c r="L781" i="18"/>
  <c r="M781" i="18"/>
  <c r="N781" i="18"/>
  <c r="F782" i="18"/>
  <c r="G782" i="18"/>
  <c r="H782" i="18"/>
  <c r="I782" i="18"/>
  <c r="J782" i="18"/>
  <c r="K782" i="18"/>
  <c r="L782" i="18"/>
  <c r="M782" i="18"/>
  <c r="N782" i="18"/>
  <c r="F783" i="18"/>
  <c r="G783" i="18"/>
  <c r="H783" i="18"/>
  <c r="I783" i="18"/>
  <c r="J783" i="18"/>
  <c r="K783" i="18"/>
  <c r="L783" i="18"/>
  <c r="M783" i="18"/>
  <c r="N783" i="18"/>
  <c r="F784" i="18"/>
  <c r="G784" i="18"/>
  <c r="H784" i="18"/>
  <c r="I784" i="18"/>
  <c r="J784" i="18"/>
  <c r="K784" i="18"/>
  <c r="L784" i="18"/>
  <c r="M784" i="18"/>
  <c r="N784" i="18"/>
  <c r="F785" i="18"/>
  <c r="G785" i="18"/>
  <c r="H785" i="18"/>
  <c r="I785" i="18"/>
  <c r="J785" i="18"/>
  <c r="K785" i="18"/>
  <c r="L785" i="18"/>
  <c r="M785" i="18"/>
  <c r="N785" i="18"/>
  <c r="F786" i="18"/>
  <c r="G786" i="18"/>
  <c r="H786" i="18"/>
  <c r="I786" i="18"/>
  <c r="J786" i="18"/>
  <c r="K786" i="18"/>
  <c r="L786" i="18"/>
  <c r="M786" i="18"/>
  <c r="N786" i="18"/>
  <c r="F787" i="18"/>
  <c r="G787" i="18"/>
  <c r="H787" i="18"/>
  <c r="I787" i="18"/>
  <c r="J787" i="18"/>
  <c r="K787" i="18"/>
  <c r="L787" i="18"/>
  <c r="M787" i="18"/>
  <c r="N787" i="18"/>
  <c r="F788" i="18"/>
  <c r="G788" i="18"/>
  <c r="H788" i="18"/>
  <c r="I788" i="18"/>
  <c r="J788" i="18"/>
  <c r="K788" i="18"/>
  <c r="L788" i="18"/>
  <c r="M788" i="18"/>
  <c r="N788" i="18"/>
  <c r="F789" i="18"/>
  <c r="G789" i="18"/>
  <c r="H789" i="18"/>
  <c r="I789" i="18"/>
  <c r="J789" i="18"/>
  <c r="K789" i="18"/>
  <c r="L789" i="18"/>
  <c r="M789" i="18"/>
  <c r="N789" i="18"/>
  <c r="F790" i="18"/>
  <c r="G790" i="18"/>
  <c r="H790" i="18"/>
  <c r="I790" i="18"/>
  <c r="J790" i="18"/>
  <c r="K790" i="18"/>
  <c r="L790" i="18"/>
  <c r="M790" i="18"/>
  <c r="N790" i="18"/>
  <c r="F791" i="18"/>
  <c r="G791" i="18"/>
  <c r="H791" i="18"/>
  <c r="I791" i="18"/>
  <c r="J791" i="18"/>
  <c r="K791" i="18"/>
  <c r="L791" i="18"/>
  <c r="M791" i="18"/>
  <c r="N791" i="18"/>
  <c r="F792" i="18"/>
  <c r="G792" i="18"/>
  <c r="H792" i="18"/>
  <c r="I792" i="18"/>
  <c r="J792" i="18"/>
  <c r="K792" i="18"/>
  <c r="L792" i="18"/>
  <c r="M792" i="18"/>
  <c r="N792" i="18"/>
  <c r="F793" i="18"/>
  <c r="G793" i="18"/>
  <c r="H793" i="18"/>
  <c r="I793" i="18"/>
  <c r="J793" i="18"/>
  <c r="K793" i="18"/>
  <c r="L793" i="18"/>
  <c r="M793" i="18"/>
  <c r="N793" i="18"/>
  <c r="F794" i="18"/>
  <c r="G794" i="18"/>
  <c r="H794" i="18"/>
  <c r="I794" i="18"/>
  <c r="J794" i="18"/>
  <c r="K794" i="18"/>
  <c r="L794" i="18"/>
  <c r="M794" i="18"/>
  <c r="N794" i="18"/>
  <c r="F795" i="18"/>
  <c r="G795" i="18"/>
  <c r="H795" i="18"/>
  <c r="I795" i="18"/>
  <c r="J795" i="18"/>
  <c r="K795" i="18"/>
  <c r="L795" i="18"/>
  <c r="M795" i="18"/>
  <c r="N795" i="18"/>
  <c r="F796" i="18"/>
  <c r="G796" i="18"/>
  <c r="H796" i="18"/>
  <c r="I796" i="18"/>
  <c r="J796" i="18"/>
  <c r="K796" i="18"/>
  <c r="L796" i="18"/>
  <c r="M796" i="18"/>
  <c r="N796" i="18"/>
  <c r="F797" i="18"/>
  <c r="G797" i="18"/>
  <c r="H797" i="18"/>
  <c r="I797" i="18"/>
  <c r="J797" i="18"/>
  <c r="K797" i="18"/>
  <c r="L797" i="18"/>
  <c r="M797" i="18"/>
  <c r="N797" i="18"/>
  <c r="F798" i="18"/>
  <c r="G798" i="18"/>
  <c r="H798" i="18"/>
  <c r="I798" i="18"/>
  <c r="J798" i="18"/>
  <c r="K798" i="18"/>
  <c r="L798" i="18"/>
  <c r="M798" i="18"/>
  <c r="N798" i="18"/>
  <c r="F799" i="18"/>
  <c r="G799" i="18"/>
  <c r="H799" i="18"/>
  <c r="I799" i="18"/>
  <c r="J799" i="18"/>
  <c r="K799" i="18"/>
  <c r="L799" i="18"/>
  <c r="M799" i="18"/>
  <c r="N799" i="18"/>
  <c r="F800" i="18"/>
  <c r="G800" i="18"/>
  <c r="H800" i="18"/>
  <c r="I800" i="18"/>
  <c r="J800" i="18"/>
  <c r="K800" i="18"/>
  <c r="L800" i="18"/>
  <c r="M800" i="18"/>
  <c r="N800" i="18"/>
  <c r="F801" i="18"/>
  <c r="G801" i="18"/>
  <c r="H801" i="18"/>
  <c r="I801" i="18"/>
  <c r="J801" i="18"/>
  <c r="K801" i="18"/>
  <c r="L801" i="18"/>
  <c r="M801" i="18"/>
  <c r="N801" i="18"/>
  <c r="F802" i="18"/>
  <c r="G802" i="18"/>
  <c r="H802" i="18"/>
  <c r="I802" i="18"/>
  <c r="J802" i="18"/>
  <c r="K802" i="18"/>
  <c r="L802" i="18"/>
  <c r="M802" i="18"/>
  <c r="N802" i="18"/>
  <c r="F803" i="18"/>
  <c r="G803" i="18"/>
  <c r="H803" i="18"/>
  <c r="I803" i="18"/>
  <c r="J803" i="18"/>
  <c r="K803" i="18"/>
  <c r="L803" i="18"/>
  <c r="M803" i="18"/>
  <c r="N803" i="18"/>
  <c r="F804" i="18"/>
  <c r="G804" i="18"/>
  <c r="H804" i="18"/>
  <c r="I804" i="18"/>
  <c r="J804" i="18"/>
  <c r="K804" i="18"/>
  <c r="L804" i="18"/>
  <c r="M804" i="18"/>
  <c r="N804" i="18"/>
  <c r="F805" i="18"/>
  <c r="G805" i="18"/>
  <c r="H805" i="18"/>
  <c r="I805" i="18"/>
  <c r="J805" i="18"/>
  <c r="K805" i="18"/>
  <c r="L805" i="18"/>
  <c r="M805" i="18"/>
  <c r="N805" i="18"/>
  <c r="F806" i="18"/>
  <c r="G806" i="18"/>
  <c r="H806" i="18"/>
  <c r="I806" i="18"/>
  <c r="J806" i="18"/>
  <c r="K806" i="18"/>
  <c r="L806" i="18"/>
  <c r="M806" i="18"/>
  <c r="N806" i="18"/>
  <c r="F807" i="18"/>
  <c r="G807" i="18"/>
  <c r="H807" i="18"/>
  <c r="I807" i="18"/>
  <c r="J807" i="18"/>
  <c r="K807" i="18"/>
  <c r="L807" i="18"/>
  <c r="M807" i="18"/>
  <c r="N807" i="18"/>
  <c r="F808" i="18"/>
  <c r="G808" i="18"/>
  <c r="H808" i="18"/>
  <c r="I808" i="18"/>
  <c r="J808" i="18"/>
  <c r="K808" i="18"/>
  <c r="L808" i="18"/>
  <c r="M808" i="18"/>
  <c r="N808" i="18"/>
  <c r="F809" i="18"/>
  <c r="G809" i="18"/>
  <c r="H809" i="18"/>
  <c r="I809" i="18"/>
  <c r="J809" i="18"/>
  <c r="K809" i="18"/>
  <c r="L809" i="18"/>
  <c r="M809" i="18"/>
  <c r="N809" i="18"/>
  <c r="F810" i="18"/>
  <c r="G810" i="18"/>
  <c r="H810" i="18"/>
  <c r="I810" i="18"/>
  <c r="J810" i="18"/>
  <c r="K810" i="18"/>
  <c r="L810" i="18"/>
  <c r="M810" i="18"/>
  <c r="N810" i="18"/>
  <c r="F811" i="18"/>
  <c r="G811" i="18"/>
  <c r="H811" i="18"/>
  <c r="I811" i="18"/>
  <c r="J811" i="18"/>
  <c r="K811" i="18"/>
  <c r="L811" i="18"/>
  <c r="M811" i="18"/>
  <c r="N811" i="18"/>
  <c r="F812" i="18"/>
  <c r="G812" i="18"/>
  <c r="H812" i="18"/>
  <c r="I812" i="18"/>
  <c r="J812" i="18"/>
  <c r="K812" i="18"/>
  <c r="L812" i="18"/>
  <c r="M812" i="18"/>
  <c r="N812" i="18"/>
  <c r="F813" i="18"/>
  <c r="G813" i="18"/>
  <c r="H813" i="18"/>
  <c r="I813" i="18"/>
  <c r="J813" i="18"/>
  <c r="K813" i="18"/>
  <c r="L813" i="18"/>
  <c r="M813" i="18"/>
  <c r="N813" i="18"/>
  <c r="F814" i="18"/>
  <c r="G814" i="18"/>
  <c r="H814" i="18"/>
  <c r="I814" i="18"/>
  <c r="J814" i="18"/>
  <c r="K814" i="18"/>
  <c r="L814" i="18"/>
  <c r="M814" i="18"/>
  <c r="N814" i="18"/>
  <c r="F815" i="18"/>
  <c r="G815" i="18"/>
  <c r="H815" i="18"/>
  <c r="I815" i="18"/>
  <c r="J815" i="18"/>
  <c r="K815" i="18"/>
  <c r="L815" i="18"/>
  <c r="M815" i="18"/>
  <c r="N815" i="18"/>
  <c r="F816" i="18"/>
  <c r="G816" i="18"/>
  <c r="H816" i="18"/>
  <c r="I816" i="18"/>
  <c r="J816" i="18"/>
  <c r="K816" i="18"/>
  <c r="L816" i="18"/>
  <c r="M816" i="18"/>
  <c r="N816" i="18"/>
  <c r="F817" i="18"/>
  <c r="G817" i="18"/>
  <c r="H817" i="18"/>
  <c r="I817" i="18"/>
  <c r="J817" i="18"/>
  <c r="K817" i="18"/>
  <c r="L817" i="18"/>
  <c r="M817" i="18"/>
  <c r="N817" i="18"/>
  <c r="F818" i="18"/>
  <c r="G818" i="18"/>
  <c r="H818" i="18"/>
  <c r="I818" i="18"/>
  <c r="J818" i="18"/>
  <c r="K818" i="18"/>
  <c r="L818" i="18"/>
  <c r="M818" i="18"/>
  <c r="N818" i="18"/>
  <c r="F819" i="18"/>
  <c r="G819" i="18"/>
  <c r="H819" i="18"/>
  <c r="I819" i="18"/>
  <c r="J819" i="18"/>
  <c r="K819" i="18"/>
  <c r="L819" i="18"/>
  <c r="M819" i="18"/>
  <c r="N819" i="18"/>
  <c r="F820" i="18"/>
  <c r="G820" i="18"/>
  <c r="H820" i="18"/>
  <c r="I820" i="18"/>
  <c r="J820" i="18"/>
  <c r="K820" i="18"/>
  <c r="L820" i="18"/>
  <c r="M820" i="18"/>
  <c r="N820" i="18"/>
  <c r="F821" i="18"/>
  <c r="G821" i="18"/>
  <c r="H821" i="18"/>
  <c r="I821" i="18"/>
  <c r="J821" i="18"/>
  <c r="K821" i="18"/>
  <c r="L821" i="18"/>
  <c r="M821" i="18"/>
  <c r="N821" i="18"/>
  <c r="F822" i="18"/>
  <c r="G822" i="18"/>
  <c r="H822" i="18"/>
  <c r="I822" i="18"/>
  <c r="J822" i="18"/>
  <c r="K822" i="18"/>
  <c r="L822" i="18"/>
  <c r="M822" i="18"/>
  <c r="N822" i="18"/>
  <c r="F823" i="18"/>
  <c r="G823" i="18"/>
  <c r="H823" i="18"/>
  <c r="I823" i="18"/>
  <c r="J823" i="18"/>
  <c r="K823" i="18"/>
  <c r="L823" i="18"/>
  <c r="M823" i="18"/>
  <c r="N823" i="18"/>
  <c r="F824" i="18"/>
  <c r="G824" i="18"/>
  <c r="H824" i="18"/>
  <c r="I824" i="18"/>
  <c r="J824" i="18"/>
  <c r="K824" i="18"/>
  <c r="L824" i="18"/>
  <c r="M824" i="18"/>
  <c r="N824" i="18"/>
  <c r="F825" i="18"/>
  <c r="G825" i="18"/>
  <c r="H825" i="18"/>
  <c r="I825" i="18"/>
  <c r="J825" i="18"/>
  <c r="K825" i="18"/>
  <c r="L825" i="18"/>
  <c r="M825" i="18"/>
  <c r="N825" i="18"/>
  <c r="F826" i="18"/>
  <c r="G826" i="18"/>
  <c r="H826" i="18"/>
  <c r="I826" i="18"/>
  <c r="J826" i="18"/>
  <c r="K826" i="18"/>
  <c r="L826" i="18"/>
  <c r="M826" i="18"/>
  <c r="N826" i="18"/>
  <c r="F827" i="18"/>
  <c r="G827" i="18"/>
  <c r="H827" i="18"/>
  <c r="I827" i="18"/>
  <c r="J827" i="18"/>
  <c r="K827" i="18"/>
  <c r="L827" i="18"/>
  <c r="M827" i="18"/>
  <c r="N827" i="18"/>
  <c r="F828" i="18"/>
  <c r="G828" i="18"/>
  <c r="H828" i="18"/>
  <c r="I828" i="18"/>
  <c r="J828" i="18"/>
  <c r="K828" i="18"/>
  <c r="L828" i="18"/>
  <c r="M828" i="18"/>
  <c r="N828" i="18"/>
  <c r="F829" i="18"/>
  <c r="G829" i="18"/>
  <c r="H829" i="18"/>
  <c r="I829" i="18"/>
  <c r="J829" i="18"/>
  <c r="K829" i="18"/>
  <c r="L829" i="18"/>
  <c r="M829" i="18"/>
  <c r="N829" i="18"/>
  <c r="F830" i="18"/>
  <c r="G830" i="18"/>
  <c r="H830" i="18"/>
  <c r="I830" i="18"/>
  <c r="J830" i="18"/>
  <c r="K830" i="18"/>
  <c r="L830" i="18"/>
  <c r="M830" i="18"/>
  <c r="N830" i="18"/>
  <c r="F831" i="18"/>
  <c r="G831" i="18"/>
  <c r="H831" i="18"/>
  <c r="I831" i="18"/>
  <c r="J831" i="18"/>
  <c r="K831" i="18"/>
  <c r="L831" i="18"/>
  <c r="M831" i="18"/>
  <c r="N831" i="18"/>
  <c r="F832" i="18"/>
  <c r="G832" i="18"/>
  <c r="H832" i="18"/>
  <c r="I832" i="18"/>
  <c r="J832" i="18"/>
  <c r="K832" i="18"/>
  <c r="L832" i="18"/>
  <c r="M832" i="18"/>
  <c r="N832" i="18"/>
  <c r="F833" i="18"/>
  <c r="G833" i="18"/>
  <c r="H833" i="18"/>
  <c r="I833" i="18"/>
  <c r="J833" i="18"/>
  <c r="K833" i="18"/>
  <c r="L833" i="18"/>
  <c r="M833" i="18"/>
  <c r="N833" i="18"/>
  <c r="F834" i="18"/>
  <c r="G834" i="18"/>
  <c r="H834" i="18"/>
  <c r="I834" i="18"/>
  <c r="J834" i="18"/>
  <c r="K834" i="18"/>
  <c r="L834" i="18"/>
  <c r="M834" i="18"/>
  <c r="N834" i="18"/>
  <c r="F835" i="18"/>
  <c r="G835" i="18"/>
  <c r="H835" i="18"/>
  <c r="I835" i="18"/>
  <c r="J835" i="18"/>
  <c r="K835" i="18"/>
  <c r="L835" i="18"/>
  <c r="M835" i="18"/>
  <c r="N835" i="18"/>
  <c r="F836" i="18"/>
  <c r="G836" i="18"/>
  <c r="H836" i="18"/>
  <c r="I836" i="18"/>
  <c r="J836" i="18"/>
  <c r="K836" i="18"/>
  <c r="L836" i="18"/>
  <c r="M836" i="18"/>
  <c r="N836" i="18"/>
  <c r="F837" i="18"/>
  <c r="G837" i="18"/>
  <c r="H837" i="18"/>
  <c r="I837" i="18"/>
  <c r="J837" i="18"/>
  <c r="K837" i="18"/>
  <c r="L837" i="18"/>
  <c r="M837" i="18"/>
  <c r="N837" i="18"/>
  <c r="F838" i="18"/>
  <c r="G838" i="18"/>
  <c r="H838" i="18"/>
  <c r="I838" i="18"/>
  <c r="J838" i="18"/>
  <c r="K838" i="18"/>
  <c r="L838" i="18"/>
  <c r="M838" i="18"/>
  <c r="N838" i="18"/>
  <c r="F839" i="18"/>
  <c r="G839" i="18"/>
  <c r="H839" i="18"/>
  <c r="I839" i="18"/>
  <c r="J839" i="18"/>
  <c r="K839" i="18"/>
  <c r="L839" i="18"/>
  <c r="M839" i="18"/>
  <c r="N839" i="18"/>
  <c r="F840" i="18"/>
  <c r="G840" i="18"/>
  <c r="H840" i="18"/>
  <c r="I840" i="18"/>
  <c r="J840" i="18"/>
  <c r="K840" i="18"/>
  <c r="L840" i="18"/>
  <c r="M840" i="18"/>
  <c r="N840" i="18"/>
  <c r="F841" i="18"/>
  <c r="G841" i="18"/>
  <c r="H841" i="18"/>
  <c r="I841" i="18"/>
  <c r="J841" i="18"/>
  <c r="K841" i="18"/>
  <c r="L841" i="18"/>
  <c r="M841" i="18"/>
  <c r="N841" i="18"/>
  <c r="F842" i="18"/>
  <c r="G842" i="18"/>
  <c r="H842" i="18"/>
  <c r="I842" i="18"/>
  <c r="J842" i="18"/>
  <c r="K842" i="18"/>
  <c r="L842" i="18"/>
  <c r="M842" i="18"/>
  <c r="N842" i="18"/>
  <c r="F843" i="18"/>
  <c r="G843" i="18"/>
  <c r="H843" i="18"/>
  <c r="I843" i="18"/>
  <c r="J843" i="18"/>
  <c r="K843" i="18"/>
  <c r="L843" i="18"/>
  <c r="M843" i="18"/>
  <c r="N843" i="18"/>
  <c r="F844" i="18"/>
  <c r="G844" i="18"/>
  <c r="H844" i="18"/>
  <c r="I844" i="18"/>
  <c r="J844" i="18"/>
  <c r="K844" i="18"/>
  <c r="L844" i="18"/>
  <c r="M844" i="18"/>
  <c r="N844" i="18"/>
  <c r="F845" i="18"/>
  <c r="G845" i="18"/>
  <c r="H845" i="18"/>
  <c r="I845" i="18"/>
  <c r="J845" i="18"/>
  <c r="K845" i="18"/>
  <c r="L845" i="18"/>
  <c r="M845" i="18"/>
  <c r="N845" i="18"/>
  <c r="F846" i="18"/>
  <c r="G846" i="18"/>
  <c r="H846" i="18"/>
  <c r="I846" i="18"/>
  <c r="J846" i="18"/>
  <c r="K846" i="18"/>
  <c r="L846" i="18"/>
  <c r="M846" i="18"/>
  <c r="N846" i="18"/>
  <c r="F847" i="18"/>
  <c r="G847" i="18"/>
  <c r="H847" i="18"/>
  <c r="I847" i="18"/>
  <c r="J847" i="18"/>
  <c r="K847" i="18"/>
  <c r="L847" i="18"/>
  <c r="M847" i="18"/>
  <c r="N847" i="18"/>
  <c r="F848" i="18"/>
  <c r="G848" i="18"/>
  <c r="H848" i="18"/>
  <c r="I848" i="18"/>
  <c r="J848" i="18"/>
  <c r="K848" i="18"/>
  <c r="L848" i="18"/>
  <c r="M848" i="18"/>
  <c r="N848" i="18"/>
  <c r="F849" i="18"/>
  <c r="G849" i="18"/>
  <c r="H849" i="18"/>
  <c r="I849" i="18"/>
  <c r="J849" i="18"/>
  <c r="K849" i="18"/>
  <c r="L849" i="18"/>
  <c r="M849" i="18"/>
  <c r="N849" i="18"/>
  <c r="F850" i="18"/>
  <c r="G850" i="18"/>
  <c r="H850" i="18"/>
  <c r="I850" i="18"/>
  <c r="J850" i="18"/>
  <c r="K850" i="18"/>
  <c r="L850" i="18"/>
  <c r="M850" i="18"/>
  <c r="N850" i="18"/>
  <c r="F851" i="18"/>
  <c r="G851" i="18"/>
  <c r="H851" i="18"/>
  <c r="I851" i="18"/>
  <c r="J851" i="18"/>
  <c r="K851" i="18"/>
  <c r="L851" i="18"/>
  <c r="M851" i="18"/>
  <c r="N851" i="18"/>
  <c r="F852" i="18"/>
  <c r="G852" i="18"/>
  <c r="H852" i="18"/>
  <c r="I852" i="18"/>
  <c r="J852" i="18"/>
  <c r="K852" i="18"/>
  <c r="L852" i="18"/>
  <c r="M852" i="18"/>
  <c r="N852" i="18"/>
  <c r="F853" i="18"/>
  <c r="G853" i="18"/>
  <c r="H853" i="18"/>
  <c r="I853" i="18"/>
  <c r="J853" i="18"/>
  <c r="K853" i="18"/>
  <c r="L853" i="18"/>
  <c r="M853" i="18"/>
  <c r="N853" i="18"/>
  <c r="F854" i="18"/>
  <c r="G854" i="18"/>
  <c r="H854" i="18"/>
  <c r="I854" i="18"/>
  <c r="J854" i="18"/>
  <c r="K854" i="18"/>
  <c r="L854" i="18"/>
  <c r="M854" i="18"/>
  <c r="N854" i="18"/>
  <c r="F855" i="18"/>
  <c r="G855" i="18"/>
  <c r="H855" i="18"/>
  <c r="I855" i="18"/>
  <c r="J855" i="18"/>
  <c r="K855" i="18"/>
  <c r="L855" i="18"/>
  <c r="M855" i="18"/>
  <c r="N855" i="18"/>
  <c r="F856" i="18"/>
  <c r="G856" i="18"/>
  <c r="H856" i="18"/>
  <c r="I856" i="18"/>
  <c r="J856" i="18"/>
  <c r="K856" i="18"/>
  <c r="L856" i="18"/>
  <c r="M856" i="18"/>
  <c r="N856" i="18"/>
  <c r="F857" i="18"/>
  <c r="G857" i="18"/>
  <c r="H857" i="18"/>
  <c r="I857" i="18"/>
  <c r="J857" i="18"/>
  <c r="K857" i="18"/>
  <c r="L857" i="18"/>
  <c r="M857" i="18"/>
  <c r="N857" i="18"/>
  <c r="F858" i="18"/>
  <c r="G858" i="18"/>
  <c r="H858" i="18"/>
  <c r="I858" i="18"/>
  <c r="J858" i="18"/>
  <c r="K858" i="18"/>
  <c r="L858" i="18"/>
  <c r="M858" i="18"/>
  <c r="N858" i="18"/>
  <c r="F859" i="18"/>
  <c r="G859" i="18"/>
  <c r="H859" i="18"/>
  <c r="I859" i="18"/>
  <c r="J859" i="18"/>
  <c r="K859" i="18"/>
  <c r="L859" i="18"/>
  <c r="M859" i="18"/>
  <c r="N859" i="18"/>
  <c r="F860" i="18"/>
  <c r="G860" i="18"/>
  <c r="H860" i="18"/>
  <c r="I860" i="18"/>
  <c r="J860" i="18"/>
  <c r="K860" i="18"/>
  <c r="L860" i="18"/>
  <c r="M860" i="18"/>
  <c r="N860" i="18"/>
  <c r="F861" i="18"/>
  <c r="G861" i="18"/>
  <c r="H861" i="18"/>
  <c r="I861" i="18"/>
  <c r="J861" i="18"/>
  <c r="K861" i="18"/>
  <c r="L861" i="18"/>
  <c r="M861" i="18"/>
  <c r="N861" i="18"/>
  <c r="F862" i="18"/>
  <c r="G862" i="18"/>
  <c r="H862" i="18"/>
  <c r="I862" i="18"/>
  <c r="J862" i="18"/>
  <c r="K862" i="18"/>
  <c r="L862" i="18"/>
  <c r="M862" i="18"/>
  <c r="N862" i="18"/>
  <c r="F863" i="18"/>
  <c r="G863" i="18"/>
  <c r="H863" i="18"/>
  <c r="I863" i="18"/>
  <c r="J863" i="18"/>
  <c r="K863" i="18"/>
  <c r="L863" i="18"/>
  <c r="M863" i="18"/>
  <c r="N863" i="18"/>
  <c r="F864" i="18"/>
  <c r="G864" i="18"/>
  <c r="H864" i="18"/>
  <c r="I864" i="18"/>
  <c r="J864" i="18"/>
  <c r="K864" i="18"/>
  <c r="L864" i="18"/>
  <c r="M864" i="18"/>
  <c r="N864" i="18"/>
  <c r="F865" i="18"/>
  <c r="G865" i="18"/>
  <c r="H865" i="18"/>
  <c r="I865" i="18"/>
  <c r="J865" i="18"/>
  <c r="K865" i="18"/>
  <c r="L865" i="18"/>
  <c r="M865" i="18"/>
  <c r="N865" i="18"/>
  <c r="F866" i="18"/>
  <c r="G866" i="18"/>
  <c r="H866" i="18"/>
  <c r="I866" i="18"/>
  <c r="J866" i="18"/>
  <c r="K866" i="18"/>
  <c r="L866" i="18"/>
  <c r="M866" i="18"/>
  <c r="N866" i="18"/>
  <c r="F867" i="18"/>
  <c r="G867" i="18"/>
  <c r="H867" i="18"/>
  <c r="I867" i="18"/>
  <c r="J867" i="18"/>
  <c r="K867" i="18"/>
  <c r="L867" i="18"/>
  <c r="M867" i="18"/>
  <c r="N867" i="18"/>
  <c r="F868" i="18"/>
  <c r="G868" i="18"/>
  <c r="H868" i="18"/>
  <c r="I868" i="18"/>
  <c r="J868" i="18"/>
  <c r="K868" i="18"/>
  <c r="L868" i="18"/>
  <c r="M868" i="18"/>
  <c r="N868" i="18"/>
  <c r="F869" i="18"/>
  <c r="G869" i="18"/>
  <c r="H869" i="18"/>
  <c r="I869" i="18"/>
  <c r="J869" i="18"/>
  <c r="K869" i="18"/>
  <c r="L869" i="18"/>
  <c r="M869" i="18"/>
  <c r="N869" i="18"/>
  <c r="F870" i="18"/>
  <c r="G870" i="18"/>
  <c r="H870" i="18"/>
  <c r="I870" i="18"/>
  <c r="J870" i="18"/>
  <c r="K870" i="18"/>
  <c r="L870" i="18"/>
  <c r="M870" i="18"/>
  <c r="N870" i="18"/>
  <c r="F871" i="18"/>
  <c r="G871" i="18"/>
  <c r="H871" i="18"/>
  <c r="I871" i="18"/>
  <c r="J871" i="18"/>
  <c r="K871" i="18"/>
  <c r="L871" i="18"/>
  <c r="M871" i="18"/>
  <c r="N871" i="18"/>
  <c r="F872" i="18"/>
  <c r="G872" i="18"/>
  <c r="H872" i="18"/>
  <c r="I872" i="18"/>
  <c r="J872" i="18"/>
  <c r="K872" i="18"/>
  <c r="L872" i="18"/>
  <c r="M872" i="18"/>
  <c r="N872" i="18"/>
  <c r="F873" i="18"/>
  <c r="G873" i="18"/>
  <c r="H873" i="18"/>
  <c r="I873" i="18"/>
  <c r="J873" i="18"/>
  <c r="K873" i="18"/>
  <c r="L873" i="18"/>
  <c r="M873" i="18"/>
  <c r="N873" i="18"/>
  <c r="F874" i="18"/>
  <c r="G874" i="18"/>
  <c r="H874" i="18"/>
  <c r="I874" i="18"/>
  <c r="J874" i="18"/>
  <c r="K874" i="18"/>
  <c r="L874" i="18"/>
  <c r="M874" i="18"/>
  <c r="N874" i="18"/>
  <c r="F875" i="18"/>
  <c r="G875" i="18"/>
  <c r="H875" i="18"/>
  <c r="I875" i="18"/>
  <c r="J875" i="18"/>
  <c r="K875" i="18"/>
  <c r="L875" i="18"/>
  <c r="M875" i="18"/>
  <c r="N875" i="18"/>
  <c r="F876" i="18"/>
  <c r="G876" i="18"/>
  <c r="H876" i="18"/>
  <c r="I876" i="18"/>
  <c r="J876" i="18"/>
  <c r="K876" i="18"/>
  <c r="L876" i="18"/>
  <c r="M876" i="18"/>
  <c r="N876" i="18"/>
  <c r="F877" i="18"/>
  <c r="G877" i="18"/>
  <c r="H877" i="18"/>
  <c r="I877" i="18"/>
  <c r="J877" i="18"/>
  <c r="K877" i="18"/>
  <c r="L877" i="18"/>
  <c r="M877" i="18"/>
  <c r="N877" i="18"/>
  <c r="F878" i="18"/>
  <c r="G878" i="18"/>
  <c r="H878" i="18"/>
  <c r="I878" i="18"/>
  <c r="J878" i="18"/>
  <c r="K878" i="18"/>
  <c r="L878" i="18"/>
  <c r="M878" i="18"/>
  <c r="N878" i="18"/>
  <c r="F879" i="18"/>
  <c r="G879" i="18"/>
  <c r="H879" i="18"/>
  <c r="I879" i="18"/>
  <c r="J879" i="18"/>
  <c r="K879" i="18"/>
  <c r="L879" i="18"/>
  <c r="M879" i="18"/>
  <c r="N879" i="18"/>
  <c r="F880" i="18"/>
  <c r="G880" i="18"/>
  <c r="H880" i="18"/>
  <c r="I880" i="18"/>
  <c r="J880" i="18"/>
  <c r="K880" i="18"/>
  <c r="L880" i="18"/>
  <c r="M880" i="18"/>
  <c r="N880" i="18"/>
  <c r="F881" i="18"/>
  <c r="G881" i="18"/>
  <c r="H881" i="18"/>
  <c r="I881" i="18"/>
  <c r="J881" i="18"/>
  <c r="K881" i="18"/>
  <c r="L881" i="18"/>
  <c r="M881" i="18"/>
  <c r="N881" i="18"/>
  <c r="F882" i="18"/>
  <c r="G882" i="18"/>
  <c r="H882" i="18"/>
  <c r="I882" i="18"/>
  <c r="J882" i="18"/>
  <c r="K882" i="18"/>
  <c r="L882" i="18"/>
  <c r="M882" i="18"/>
  <c r="N882" i="18"/>
  <c r="F883" i="18"/>
  <c r="G883" i="18"/>
  <c r="H883" i="18"/>
  <c r="I883" i="18"/>
  <c r="J883" i="18"/>
  <c r="K883" i="18"/>
  <c r="L883" i="18"/>
  <c r="M883" i="18"/>
  <c r="N883" i="18"/>
  <c r="F884" i="18"/>
  <c r="G884" i="18"/>
  <c r="H884" i="18"/>
  <c r="I884" i="18"/>
  <c r="J884" i="18"/>
  <c r="K884" i="18"/>
  <c r="L884" i="18"/>
  <c r="M884" i="18"/>
  <c r="N884" i="18"/>
  <c r="F885" i="18"/>
  <c r="G885" i="18"/>
  <c r="H885" i="18"/>
  <c r="I885" i="18"/>
  <c r="J885" i="18"/>
  <c r="K885" i="18"/>
  <c r="L885" i="18"/>
  <c r="M885" i="18"/>
  <c r="N885" i="18"/>
  <c r="F886" i="18"/>
  <c r="G886" i="18"/>
  <c r="H886" i="18"/>
  <c r="I886" i="18"/>
  <c r="J886" i="18"/>
  <c r="K886" i="18"/>
  <c r="L886" i="18"/>
  <c r="M886" i="18"/>
  <c r="N886" i="18"/>
  <c r="F887" i="18"/>
  <c r="G887" i="18"/>
  <c r="H887" i="18"/>
  <c r="I887" i="18"/>
  <c r="J887" i="18"/>
  <c r="K887" i="18"/>
  <c r="L887" i="18"/>
  <c r="M887" i="18"/>
  <c r="N887" i="18"/>
  <c r="F888" i="18"/>
  <c r="G888" i="18"/>
  <c r="H888" i="18"/>
  <c r="I888" i="18"/>
  <c r="J888" i="18"/>
  <c r="K888" i="18"/>
  <c r="L888" i="18"/>
  <c r="M888" i="18"/>
  <c r="N888" i="18"/>
  <c r="F889" i="18"/>
  <c r="G889" i="18"/>
  <c r="H889" i="18"/>
  <c r="I889" i="18"/>
  <c r="J889" i="18"/>
  <c r="K889" i="18"/>
  <c r="L889" i="18"/>
  <c r="M889" i="18"/>
  <c r="N889" i="18"/>
  <c r="F890" i="18"/>
  <c r="G890" i="18"/>
  <c r="H890" i="18"/>
  <c r="I890" i="18"/>
  <c r="J890" i="18"/>
  <c r="K890" i="18"/>
  <c r="L890" i="18"/>
  <c r="M890" i="18"/>
  <c r="N890" i="18"/>
  <c r="F891" i="18"/>
  <c r="G891" i="18"/>
  <c r="H891" i="18"/>
  <c r="I891" i="18"/>
  <c r="J891" i="18"/>
  <c r="K891" i="18"/>
  <c r="L891" i="18"/>
  <c r="M891" i="18"/>
  <c r="N891" i="18"/>
  <c r="F892" i="18"/>
  <c r="G892" i="18"/>
  <c r="H892" i="18"/>
  <c r="I892" i="18"/>
  <c r="J892" i="18"/>
  <c r="K892" i="18"/>
  <c r="L892" i="18"/>
  <c r="M892" i="18"/>
  <c r="N892" i="18"/>
  <c r="F893" i="18"/>
  <c r="G893" i="18"/>
  <c r="H893" i="18"/>
  <c r="I893" i="18"/>
  <c r="J893" i="18"/>
  <c r="K893" i="18"/>
  <c r="L893" i="18"/>
  <c r="M893" i="18"/>
  <c r="N893" i="18"/>
  <c r="F894" i="18"/>
  <c r="G894" i="18"/>
  <c r="H894" i="18"/>
  <c r="I894" i="18"/>
  <c r="J894" i="18"/>
  <c r="K894" i="18"/>
  <c r="L894" i="18"/>
  <c r="M894" i="18"/>
  <c r="N894" i="18"/>
  <c r="F895" i="18"/>
  <c r="G895" i="18"/>
  <c r="H895" i="18"/>
  <c r="I895" i="18"/>
  <c r="J895" i="18"/>
  <c r="K895" i="18"/>
  <c r="L895" i="18"/>
  <c r="M895" i="18"/>
  <c r="N895" i="18"/>
  <c r="F896" i="18"/>
  <c r="G896" i="18"/>
  <c r="H896" i="18"/>
  <c r="I896" i="18"/>
  <c r="J896" i="18"/>
  <c r="K896" i="18"/>
  <c r="L896" i="18"/>
  <c r="M896" i="18"/>
  <c r="N896" i="18"/>
  <c r="F897" i="18"/>
  <c r="G897" i="18"/>
  <c r="H897" i="18"/>
  <c r="I897" i="18"/>
  <c r="J897" i="18"/>
  <c r="K897" i="18"/>
  <c r="L897" i="18"/>
  <c r="M897" i="18"/>
  <c r="N897" i="18"/>
  <c r="F898" i="18"/>
  <c r="G898" i="18"/>
  <c r="H898" i="18"/>
  <c r="I898" i="18"/>
  <c r="J898" i="18"/>
  <c r="K898" i="18"/>
  <c r="L898" i="18"/>
  <c r="M898" i="18"/>
  <c r="N898" i="18"/>
  <c r="F899" i="18"/>
  <c r="G899" i="18"/>
  <c r="H899" i="18"/>
  <c r="I899" i="18"/>
  <c r="J899" i="18"/>
  <c r="K899" i="18"/>
  <c r="L899" i="18"/>
  <c r="M899" i="18"/>
  <c r="N899" i="18"/>
  <c r="F900" i="18"/>
  <c r="G900" i="18"/>
  <c r="H900" i="18"/>
  <c r="I900" i="18"/>
  <c r="J900" i="18"/>
  <c r="K900" i="18"/>
  <c r="L900" i="18"/>
  <c r="M900" i="18"/>
  <c r="N900" i="18"/>
  <c r="F901" i="18"/>
  <c r="G901" i="18"/>
  <c r="H901" i="18"/>
  <c r="I901" i="18"/>
  <c r="J901" i="18"/>
  <c r="K901" i="18"/>
  <c r="L901" i="18"/>
  <c r="M901" i="18"/>
  <c r="N901" i="18"/>
  <c r="F902" i="18"/>
  <c r="G902" i="18"/>
  <c r="H902" i="18"/>
  <c r="I902" i="18"/>
  <c r="J902" i="18"/>
  <c r="K902" i="18"/>
  <c r="L902" i="18"/>
  <c r="M902" i="18"/>
  <c r="N902" i="18"/>
  <c r="F903" i="18"/>
  <c r="G903" i="18"/>
  <c r="H903" i="18"/>
  <c r="I903" i="18"/>
  <c r="J903" i="18"/>
  <c r="K903" i="18"/>
  <c r="L903" i="18"/>
  <c r="M903" i="18"/>
  <c r="N903" i="18"/>
  <c r="F904" i="18"/>
  <c r="G904" i="18"/>
  <c r="H904" i="18"/>
  <c r="I904" i="18"/>
  <c r="J904" i="18"/>
  <c r="K904" i="18"/>
  <c r="L904" i="18"/>
  <c r="M904" i="18"/>
  <c r="N904" i="18"/>
  <c r="F905" i="18"/>
  <c r="G905" i="18"/>
  <c r="H905" i="18"/>
  <c r="I905" i="18"/>
  <c r="J905" i="18"/>
  <c r="K905" i="18"/>
  <c r="L905" i="18"/>
  <c r="M905" i="18"/>
  <c r="N905" i="18"/>
  <c r="F906" i="18"/>
  <c r="G906" i="18"/>
  <c r="H906" i="18"/>
  <c r="I906" i="18"/>
  <c r="J906" i="18"/>
  <c r="K906" i="18"/>
  <c r="L906" i="18"/>
  <c r="M906" i="18"/>
  <c r="N906" i="18"/>
  <c r="F907" i="18"/>
  <c r="G907" i="18"/>
  <c r="H907" i="18"/>
  <c r="I907" i="18"/>
  <c r="J907" i="18"/>
  <c r="K907" i="18"/>
  <c r="L907" i="18"/>
  <c r="M907" i="18"/>
  <c r="N907" i="18"/>
  <c r="F908" i="18"/>
  <c r="G908" i="18"/>
  <c r="H908" i="18"/>
  <c r="I908" i="18"/>
  <c r="J908" i="18"/>
  <c r="K908" i="18"/>
  <c r="L908" i="18"/>
  <c r="M908" i="18"/>
  <c r="N908" i="18"/>
  <c r="F909" i="18"/>
  <c r="G909" i="18"/>
  <c r="H909" i="18"/>
  <c r="I909" i="18"/>
  <c r="J909" i="18"/>
  <c r="K909" i="18"/>
  <c r="L909" i="18"/>
  <c r="M909" i="18"/>
  <c r="N909" i="18"/>
  <c r="F910" i="18"/>
  <c r="G910" i="18"/>
  <c r="H910" i="18"/>
  <c r="I910" i="18"/>
  <c r="J910" i="18"/>
  <c r="K910" i="18"/>
  <c r="L910" i="18"/>
  <c r="M910" i="18"/>
  <c r="N910" i="18"/>
  <c r="F911" i="18"/>
  <c r="G911" i="18"/>
  <c r="H911" i="18"/>
  <c r="I911" i="18"/>
  <c r="J911" i="18"/>
  <c r="K911" i="18"/>
  <c r="L911" i="18"/>
  <c r="M911" i="18"/>
  <c r="N911" i="18"/>
  <c r="F912" i="18"/>
  <c r="G912" i="18"/>
  <c r="H912" i="18"/>
  <c r="I912" i="18"/>
  <c r="J912" i="18"/>
  <c r="K912" i="18"/>
  <c r="L912" i="18"/>
  <c r="M912" i="18"/>
  <c r="N912" i="18"/>
  <c r="F913" i="18"/>
  <c r="G913" i="18"/>
  <c r="H913" i="18"/>
  <c r="I913" i="18"/>
  <c r="J913" i="18"/>
  <c r="K913" i="18"/>
  <c r="L913" i="18"/>
  <c r="M913" i="18"/>
  <c r="N913" i="18"/>
  <c r="F914" i="18"/>
  <c r="G914" i="18"/>
  <c r="H914" i="18"/>
  <c r="I914" i="18"/>
  <c r="J914" i="18"/>
  <c r="K914" i="18"/>
  <c r="L914" i="18"/>
  <c r="M914" i="18"/>
  <c r="N914" i="18"/>
  <c r="F915" i="18"/>
  <c r="G915" i="18"/>
  <c r="H915" i="18"/>
  <c r="I915" i="18"/>
  <c r="J915" i="18"/>
  <c r="K915" i="18"/>
  <c r="L915" i="18"/>
  <c r="M915" i="18"/>
  <c r="N915" i="18"/>
  <c r="F916" i="18"/>
  <c r="G916" i="18"/>
  <c r="H916" i="18"/>
  <c r="I916" i="18"/>
  <c r="J916" i="18"/>
  <c r="K916" i="18"/>
  <c r="L916" i="18"/>
  <c r="M916" i="18"/>
  <c r="N916" i="18"/>
  <c r="F917" i="18"/>
  <c r="G917" i="18"/>
  <c r="H917" i="18"/>
  <c r="I917" i="18"/>
  <c r="J917" i="18"/>
  <c r="K917" i="18"/>
  <c r="L917" i="18"/>
  <c r="M917" i="18"/>
  <c r="N917" i="18"/>
  <c r="F918" i="18"/>
  <c r="G918" i="18"/>
  <c r="H918" i="18"/>
  <c r="I918" i="18"/>
  <c r="J918" i="18"/>
  <c r="K918" i="18"/>
  <c r="L918" i="18"/>
  <c r="M918" i="18"/>
  <c r="N918" i="18"/>
  <c r="F919" i="18"/>
  <c r="G919" i="18"/>
  <c r="H919" i="18"/>
  <c r="I919" i="18"/>
  <c r="J919" i="18"/>
  <c r="K919" i="18"/>
  <c r="L919" i="18"/>
  <c r="M919" i="18"/>
  <c r="N919" i="18"/>
  <c r="F920" i="18"/>
  <c r="G920" i="18"/>
  <c r="H920" i="18"/>
  <c r="I920" i="18"/>
  <c r="J920" i="18"/>
  <c r="K920" i="18"/>
  <c r="L920" i="18"/>
  <c r="M920" i="18"/>
  <c r="N920" i="18"/>
  <c r="F921" i="18"/>
  <c r="G921" i="18"/>
  <c r="H921" i="18"/>
  <c r="I921" i="18"/>
  <c r="J921" i="18"/>
  <c r="K921" i="18"/>
  <c r="L921" i="18"/>
  <c r="M921" i="18"/>
  <c r="N921" i="18"/>
  <c r="F922" i="18"/>
  <c r="G922" i="18"/>
  <c r="H922" i="18"/>
  <c r="I922" i="18"/>
  <c r="J922" i="18"/>
  <c r="K922" i="18"/>
  <c r="L922" i="18"/>
  <c r="M922" i="18"/>
  <c r="N922" i="18"/>
  <c r="F923" i="18"/>
  <c r="G923" i="18"/>
  <c r="H923" i="18"/>
  <c r="I923" i="18"/>
  <c r="J923" i="18"/>
  <c r="K923" i="18"/>
  <c r="L923" i="18"/>
  <c r="M923" i="18"/>
  <c r="N923" i="18"/>
  <c r="F924" i="18"/>
  <c r="G924" i="18"/>
  <c r="H924" i="18"/>
  <c r="I924" i="18"/>
  <c r="J924" i="18"/>
  <c r="K924" i="18"/>
  <c r="L924" i="18"/>
  <c r="M924" i="18"/>
  <c r="N924" i="18"/>
  <c r="F925" i="18"/>
  <c r="G925" i="18"/>
  <c r="H925" i="18"/>
  <c r="I925" i="18"/>
  <c r="J925" i="18"/>
  <c r="K925" i="18"/>
  <c r="L925" i="18"/>
  <c r="M925" i="18"/>
  <c r="N925" i="18"/>
  <c r="F926" i="18"/>
  <c r="G926" i="18"/>
  <c r="H926" i="18"/>
  <c r="I926" i="18"/>
  <c r="J926" i="18"/>
  <c r="K926" i="18"/>
  <c r="L926" i="18"/>
  <c r="M926" i="18"/>
  <c r="N926" i="18"/>
  <c r="F927" i="18"/>
  <c r="G927" i="18"/>
  <c r="H927" i="18"/>
  <c r="I927" i="18"/>
  <c r="J927" i="18"/>
  <c r="K927" i="18"/>
  <c r="L927" i="18"/>
  <c r="M927" i="18"/>
  <c r="N927" i="18"/>
  <c r="F928" i="18"/>
  <c r="G928" i="18"/>
  <c r="H928" i="18"/>
  <c r="I928" i="18"/>
  <c r="J928" i="18"/>
  <c r="K928" i="18"/>
  <c r="L928" i="18"/>
  <c r="M928" i="18"/>
  <c r="N928" i="18"/>
  <c r="F929" i="18"/>
  <c r="G929" i="18"/>
  <c r="H929" i="18"/>
  <c r="I929" i="18"/>
  <c r="J929" i="18"/>
  <c r="K929" i="18"/>
  <c r="L929" i="18"/>
  <c r="M929" i="18"/>
  <c r="N929" i="18"/>
  <c r="F930" i="18"/>
  <c r="G930" i="18"/>
  <c r="H930" i="18"/>
  <c r="I930" i="18"/>
  <c r="J930" i="18"/>
  <c r="K930" i="18"/>
  <c r="L930" i="18"/>
  <c r="M930" i="18"/>
  <c r="N930" i="18"/>
  <c r="F931" i="18"/>
  <c r="G931" i="18"/>
  <c r="H931" i="18"/>
  <c r="I931" i="18"/>
  <c r="J931" i="18"/>
  <c r="K931" i="18"/>
  <c r="L931" i="18"/>
  <c r="M931" i="18"/>
  <c r="N931" i="18"/>
  <c r="F932" i="18"/>
  <c r="G932" i="18"/>
  <c r="H932" i="18"/>
  <c r="I932" i="18"/>
  <c r="J932" i="18"/>
  <c r="K932" i="18"/>
  <c r="L932" i="18"/>
  <c r="M932" i="18"/>
  <c r="N932" i="18"/>
  <c r="F933" i="18"/>
  <c r="G933" i="18"/>
  <c r="H933" i="18"/>
  <c r="I933" i="18"/>
  <c r="J933" i="18"/>
  <c r="K933" i="18"/>
  <c r="L933" i="18"/>
  <c r="M933" i="18"/>
  <c r="N933" i="18"/>
  <c r="F934" i="18"/>
  <c r="G934" i="18"/>
  <c r="H934" i="18"/>
  <c r="I934" i="18"/>
  <c r="J934" i="18"/>
  <c r="K934" i="18"/>
  <c r="L934" i="18"/>
  <c r="M934" i="18"/>
  <c r="N934" i="18"/>
  <c r="F935" i="18"/>
  <c r="G935" i="18"/>
  <c r="H935" i="18"/>
  <c r="I935" i="18"/>
  <c r="J935" i="18"/>
  <c r="K935" i="18"/>
  <c r="L935" i="18"/>
  <c r="M935" i="18"/>
  <c r="N935" i="18"/>
  <c r="F936" i="18"/>
  <c r="G936" i="18"/>
  <c r="H936" i="18"/>
  <c r="I936" i="18"/>
  <c r="J936" i="18"/>
  <c r="K936" i="18"/>
  <c r="L936" i="18"/>
  <c r="M936" i="18"/>
  <c r="N936" i="18"/>
  <c r="F937" i="18"/>
  <c r="G937" i="18"/>
  <c r="H937" i="18"/>
  <c r="I937" i="18"/>
  <c r="J937" i="18"/>
  <c r="K937" i="18"/>
  <c r="L937" i="18"/>
  <c r="M937" i="18"/>
  <c r="N937" i="18"/>
  <c r="F938" i="18"/>
  <c r="G938" i="18"/>
  <c r="H938" i="18"/>
  <c r="I938" i="18"/>
  <c r="J938" i="18"/>
  <c r="K938" i="18"/>
  <c r="L938" i="18"/>
  <c r="M938" i="18"/>
  <c r="N938" i="18"/>
  <c r="F939" i="18"/>
  <c r="G939" i="18"/>
  <c r="H939" i="18"/>
  <c r="I939" i="18"/>
  <c r="J939" i="18"/>
  <c r="K939" i="18"/>
  <c r="L939" i="18"/>
  <c r="M939" i="18"/>
  <c r="N939" i="18"/>
  <c r="F940" i="18"/>
  <c r="G940" i="18"/>
  <c r="H940" i="18"/>
  <c r="I940" i="18"/>
  <c r="J940" i="18"/>
  <c r="K940" i="18"/>
  <c r="L940" i="18"/>
  <c r="M940" i="18"/>
  <c r="N940" i="18"/>
  <c r="F941" i="18"/>
  <c r="G941" i="18"/>
  <c r="H941" i="18"/>
  <c r="I941" i="18"/>
  <c r="J941" i="18"/>
  <c r="K941" i="18"/>
  <c r="L941" i="18"/>
  <c r="M941" i="18"/>
  <c r="N941" i="18"/>
  <c r="F942" i="18"/>
  <c r="G942" i="18"/>
  <c r="H942" i="18"/>
  <c r="I942" i="18"/>
  <c r="J942" i="18"/>
  <c r="K942" i="18"/>
  <c r="L942" i="18"/>
  <c r="M942" i="18"/>
  <c r="N942" i="18"/>
  <c r="F943" i="18"/>
  <c r="G943" i="18"/>
  <c r="H943" i="18"/>
  <c r="I943" i="18"/>
  <c r="J943" i="18"/>
  <c r="K943" i="18"/>
  <c r="L943" i="18"/>
  <c r="M943" i="18"/>
  <c r="N943" i="18"/>
  <c r="F944" i="18"/>
  <c r="G944" i="18"/>
  <c r="H944" i="18"/>
  <c r="I944" i="18"/>
  <c r="J944" i="18"/>
  <c r="K944" i="18"/>
  <c r="L944" i="18"/>
  <c r="M944" i="18"/>
  <c r="N944" i="18"/>
  <c r="F945" i="18"/>
  <c r="G945" i="18"/>
  <c r="H945" i="18"/>
  <c r="I945" i="18"/>
  <c r="J945" i="18"/>
  <c r="K945" i="18"/>
  <c r="L945" i="18"/>
  <c r="M945" i="18"/>
  <c r="N945" i="18"/>
  <c r="F946" i="18"/>
  <c r="G946" i="18"/>
  <c r="H946" i="18"/>
  <c r="I946" i="18"/>
  <c r="J946" i="18"/>
  <c r="K946" i="18"/>
  <c r="L946" i="18"/>
  <c r="M946" i="18"/>
  <c r="N946" i="18"/>
  <c r="F947" i="18"/>
  <c r="G947" i="18"/>
  <c r="H947" i="18"/>
  <c r="I947" i="18"/>
  <c r="J947" i="18"/>
  <c r="K947" i="18"/>
  <c r="L947" i="18"/>
  <c r="M947" i="18"/>
  <c r="N947" i="18"/>
  <c r="F948" i="18"/>
  <c r="G948" i="18"/>
  <c r="H948" i="18"/>
  <c r="I948" i="18"/>
  <c r="J948" i="18"/>
  <c r="K948" i="18"/>
  <c r="L948" i="18"/>
  <c r="M948" i="18"/>
  <c r="N948" i="18"/>
  <c r="F949" i="18"/>
  <c r="G949" i="18"/>
  <c r="H949" i="18"/>
  <c r="I949" i="18"/>
  <c r="J949" i="18"/>
  <c r="K949" i="18"/>
  <c r="L949" i="18"/>
  <c r="M949" i="18"/>
  <c r="N949" i="18"/>
  <c r="F950" i="18"/>
  <c r="G950" i="18"/>
  <c r="H950" i="18"/>
  <c r="I950" i="18"/>
  <c r="J950" i="18"/>
  <c r="K950" i="18"/>
  <c r="L950" i="18"/>
  <c r="M950" i="18"/>
  <c r="N950" i="18"/>
  <c r="F951" i="18"/>
  <c r="G951" i="18"/>
  <c r="H951" i="18"/>
  <c r="I951" i="18"/>
  <c r="J951" i="18"/>
  <c r="K951" i="18"/>
  <c r="L951" i="18"/>
  <c r="M951" i="18"/>
  <c r="N951" i="18"/>
  <c r="F952" i="18"/>
  <c r="G952" i="18"/>
  <c r="H952" i="18"/>
  <c r="I952" i="18"/>
  <c r="J952" i="18"/>
  <c r="K952" i="18"/>
  <c r="L952" i="18"/>
  <c r="M952" i="18"/>
  <c r="N952" i="18"/>
  <c r="F953" i="18"/>
  <c r="G953" i="18"/>
  <c r="H953" i="18"/>
  <c r="I953" i="18"/>
  <c r="J953" i="18"/>
  <c r="K953" i="18"/>
  <c r="L953" i="18"/>
  <c r="M953" i="18"/>
  <c r="N953" i="18"/>
  <c r="F954" i="18"/>
  <c r="G954" i="18"/>
  <c r="H954" i="18"/>
  <c r="I954" i="18"/>
  <c r="J954" i="18"/>
  <c r="K954" i="18"/>
  <c r="L954" i="18"/>
  <c r="M954" i="18"/>
  <c r="N954" i="18"/>
  <c r="F955" i="18"/>
  <c r="G955" i="18"/>
  <c r="H955" i="18"/>
  <c r="I955" i="18"/>
  <c r="J955" i="18"/>
  <c r="K955" i="18"/>
  <c r="L955" i="18"/>
  <c r="M955" i="18"/>
  <c r="N955" i="18"/>
  <c r="F956" i="18"/>
  <c r="G956" i="18"/>
  <c r="H956" i="18"/>
  <c r="I956" i="18"/>
  <c r="J956" i="18"/>
  <c r="K956" i="18"/>
  <c r="L956" i="18"/>
  <c r="M956" i="18"/>
  <c r="N956" i="18"/>
  <c r="F957" i="18"/>
  <c r="G957" i="18"/>
  <c r="H957" i="18"/>
  <c r="I957" i="18"/>
  <c r="J957" i="18"/>
  <c r="K957" i="18"/>
  <c r="L957" i="18"/>
  <c r="M957" i="18"/>
  <c r="N957" i="18"/>
  <c r="F958" i="18"/>
  <c r="G958" i="18"/>
  <c r="H958" i="18"/>
  <c r="I958" i="18"/>
  <c r="J958" i="18"/>
  <c r="K958" i="18"/>
  <c r="L958" i="18"/>
  <c r="M958" i="18"/>
  <c r="N958" i="18"/>
  <c r="F959" i="18"/>
  <c r="G959" i="18"/>
  <c r="H959" i="18"/>
  <c r="I959" i="18"/>
  <c r="J959" i="18"/>
  <c r="K959" i="18"/>
  <c r="L959" i="18"/>
  <c r="M959" i="18"/>
  <c r="N959" i="18"/>
  <c r="F960" i="18"/>
  <c r="G960" i="18"/>
  <c r="H960" i="18"/>
  <c r="I960" i="18"/>
  <c r="J960" i="18"/>
  <c r="K960" i="18"/>
  <c r="L960" i="18"/>
  <c r="M960" i="18"/>
  <c r="N960" i="18"/>
  <c r="F961" i="18"/>
  <c r="G961" i="18"/>
  <c r="H961" i="18"/>
  <c r="I961" i="18"/>
  <c r="J961" i="18"/>
  <c r="K961" i="18"/>
  <c r="L961" i="18"/>
  <c r="M961" i="18"/>
  <c r="N961" i="18"/>
  <c r="F962" i="18"/>
  <c r="G962" i="18"/>
  <c r="H962" i="18"/>
  <c r="I962" i="18"/>
  <c r="J962" i="18"/>
  <c r="K962" i="18"/>
  <c r="L962" i="18"/>
  <c r="M962" i="18"/>
  <c r="N962" i="18"/>
  <c r="F963" i="18"/>
  <c r="G963" i="18"/>
  <c r="H963" i="18"/>
  <c r="I963" i="18"/>
  <c r="J963" i="18"/>
  <c r="K963" i="18"/>
  <c r="L963" i="18"/>
  <c r="M963" i="18"/>
  <c r="N963" i="18"/>
  <c r="F964" i="18"/>
  <c r="G964" i="18"/>
  <c r="H964" i="18"/>
  <c r="I964" i="18"/>
  <c r="J964" i="18"/>
  <c r="K964" i="18"/>
  <c r="L964" i="18"/>
  <c r="M964" i="18"/>
  <c r="N964" i="18"/>
  <c r="F965" i="18"/>
  <c r="G965" i="18"/>
  <c r="H965" i="18"/>
  <c r="I965" i="18"/>
  <c r="J965" i="18"/>
  <c r="K965" i="18"/>
  <c r="L965" i="18"/>
  <c r="M965" i="18"/>
  <c r="N965" i="18"/>
  <c r="F966" i="18"/>
  <c r="G966" i="18"/>
  <c r="H966" i="18"/>
  <c r="I966" i="18"/>
  <c r="J966" i="18"/>
  <c r="K966" i="18"/>
  <c r="L966" i="18"/>
  <c r="M966" i="18"/>
  <c r="N966" i="18"/>
  <c r="F967" i="18"/>
  <c r="G967" i="18"/>
  <c r="H967" i="18"/>
  <c r="I967" i="18"/>
  <c r="J967" i="18"/>
  <c r="K967" i="18"/>
  <c r="L967" i="18"/>
  <c r="M967" i="18"/>
  <c r="N967" i="18"/>
  <c r="F968" i="18"/>
  <c r="G968" i="18"/>
  <c r="H968" i="18"/>
  <c r="I968" i="18"/>
  <c r="J968" i="18"/>
  <c r="K968" i="18"/>
  <c r="L968" i="18"/>
  <c r="M968" i="18"/>
  <c r="N968" i="18"/>
  <c r="F969" i="18"/>
  <c r="G969" i="18"/>
  <c r="H969" i="18"/>
  <c r="I969" i="18"/>
  <c r="J969" i="18"/>
  <c r="K969" i="18"/>
  <c r="L969" i="18"/>
  <c r="M969" i="18"/>
  <c r="N969" i="18"/>
  <c r="F970" i="18"/>
  <c r="G970" i="18"/>
  <c r="H970" i="18"/>
  <c r="I970" i="18"/>
  <c r="J970" i="18"/>
  <c r="K970" i="18"/>
  <c r="L970" i="18"/>
  <c r="M970" i="18"/>
  <c r="N970" i="18"/>
  <c r="F971" i="18"/>
  <c r="G971" i="18"/>
  <c r="H971" i="18"/>
  <c r="I971" i="18"/>
  <c r="J971" i="18"/>
  <c r="K971" i="18"/>
  <c r="L971" i="18"/>
  <c r="M971" i="18"/>
  <c r="N971" i="18"/>
  <c r="F972" i="18"/>
  <c r="G972" i="18"/>
  <c r="H972" i="18"/>
  <c r="I972" i="18"/>
  <c r="J972" i="18"/>
  <c r="K972" i="18"/>
  <c r="L972" i="18"/>
  <c r="M972" i="18"/>
  <c r="N972" i="18"/>
  <c r="F973" i="18"/>
  <c r="G973" i="18"/>
  <c r="H973" i="18"/>
  <c r="I973" i="18"/>
  <c r="J973" i="18"/>
  <c r="K973" i="18"/>
  <c r="L973" i="18"/>
  <c r="M973" i="18"/>
  <c r="N973" i="18"/>
  <c r="F974" i="18"/>
  <c r="G974" i="18"/>
  <c r="H974" i="18"/>
  <c r="I974" i="18"/>
  <c r="J974" i="18"/>
  <c r="K974" i="18"/>
  <c r="L974" i="18"/>
  <c r="M974" i="18"/>
  <c r="N974" i="18"/>
  <c r="F975" i="18"/>
  <c r="G975" i="18"/>
  <c r="H975" i="18"/>
  <c r="I975" i="18"/>
  <c r="J975" i="18"/>
  <c r="K975" i="18"/>
  <c r="L975" i="18"/>
  <c r="M975" i="18"/>
  <c r="N975" i="18"/>
  <c r="F976" i="18"/>
  <c r="G976" i="18"/>
  <c r="H976" i="18"/>
  <c r="I976" i="18"/>
  <c r="J976" i="18"/>
  <c r="K976" i="18"/>
  <c r="L976" i="18"/>
  <c r="M976" i="18"/>
  <c r="N976" i="18"/>
  <c r="F977" i="18"/>
  <c r="G977" i="18"/>
  <c r="H977" i="18"/>
  <c r="I977" i="18"/>
  <c r="J977" i="18"/>
  <c r="K977" i="18"/>
  <c r="L977" i="18"/>
  <c r="M977" i="18"/>
  <c r="N977" i="18"/>
  <c r="F978" i="18"/>
  <c r="G978" i="18"/>
  <c r="H978" i="18"/>
  <c r="I978" i="18"/>
  <c r="J978" i="18"/>
  <c r="K978" i="18"/>
  <c r="L978" i="18"/>
  <c r="M978" i="18"/>
  <c r="N978" i="18"/>
  <c r="F979" i="18"/>
  <c r="G979" i="18"/>
  <c r="H979" i="18"/>
  <c r="I979" i="18"/>
  <c r="J979" i="18"/>
  <c r="K979" i="18"/>
  <c r="L979" i="18"/>
  <c r="M979" i="18"/>
  <c r="N979" i="18"/>
  <c r="F980" i="18"/>
  <c r="G980" i="18"/>
  <c r="H980" i="18"/>
  <c r="I980" i="18"/>
  <c r="J980" i="18"/>
  <c r="K980" i="18"/>
  <c r="L980" i="18"/>
  <c r="M980" i="18"/>
  <c r="N980" i="18"/>
  <c r="F981" i="18"/>
  <c r="G981" i="18"/>
  <c r="H981" i="18"/>
  <c r="I981" i="18"/>
  <c r="J981" i="18"/>
  <c r="K981" i="18"/>
  <c r="L981" i="18"/>
  <c r="M981" i="18"/>
  <c r="N981" i="18"/>
  <c r="F982" i="18"/>
  <c r="G982" i="18"/>
  <c r="H982" i="18"/>
  <c r="I982" i="18"/>
  <c r="J982" i="18"/>
  <c r="K982" i="18"/>
  <c r="L982" i="18"/>
  <c r="M982" i="18"/>
  <c r="N982" i="18"/>
  <c r="F983" i="18"/>
  <c r="G983" i="18"/>
  <c r="H983" i="18"/>
  <c r="I983" i="18"/>
  <c r="J983" i="18"/>
  <c r="K983" i="18"/>
  <c r="L983" i="18"/>
  <c r="M983" i="18"/>
  <c r="N983" i="18"/>
  <c r="F984" i="18"/>
  <c r="G984" i="18"/>
  <c r="H984" i="18"/>
  <c r="I984" i="18"/>
  <c r="J984" i="18"/>
  <c r="K984" i="18"/>
  <c r="L984" i="18"/>
  <c r="M984" i="18"/>
  <c r="N984" i="18"/>
  <c r="F985" i="18"/>
  <c r="G985" i="18"/>
  <c r="H985" i="18"/>
  <c r="I985" i="18"/>
  <c r="J985" i="18"/>
  <c r="K985" i="18"/>
  <c r="L985" i="18"/>
  <c r="M985" i="18"/>
  <c r="N985" i="18"/>
  <c r="F986" i="18"/>
  <c r="G986" i="18"/>
  <c r="H986" i="18"/>
  <c r="I986" i="18"/>
  <c r="J986" i="18"/>
  <c r="K986" i="18"/>
  <c r="L986" i="18"/>
  <c r="M986" i="18"/>
  <c r="N986" i="18"/>
  <c r="F987" i="18"/>
  <c r="G987" i="18"/>
  <c r="H987" i="18"/>
  <c r="I987" i="18"/>
  <c r="J987" i="18"/>
  <c r="K987" i="18"/>
  <c r="L987" i="18"/>
  <c r="M987" i="18"/>
  <c r="N987" i="18"/>
  <c r="F988" i="18"/>
  <c r="G988" i="18"/>
  <c r="H988" i="18"/>
  <c r="I988" i="18"/>
  <c r="J988" i="18"/>
  <c r="K988" i="18"/>
  <c r="L988" i="18"/>
  <c r="M988" i="18"/>
  <c r="N988" i="18"/>
  <c r="F989" i="18"/>
  <c r="G989" i="18"/>
  <c r="H989" i="18"/>
  <c r="I989" i="18"/>
  <c r="J989" i="18"/>
  <c r="K989" i="18"/>
  <c r="L989" i="18"/>
  <c r="M989" i="18"/>
  <c r="N989" i="18"/>
  <c r="F990" i="18"/>
  <c r="G990" i="18"/>
  <c r="H990" i="18"/>
  <c r="I990" i="18"/>
  <c r="J990" i="18"/>
  <c r="K990" i="18"/>
  <c r="L990" i="18"/>
  <c r="M990" i="18"/>
  <c r="N990" i="18"/>
  <c r="F991" i="18"/>
  <c r="G991" i="18"/>
  <c r="H991" i="18"/>
  <c r="I991" i="18"/>
  <c r="J991" i="18"/>
  <c r="K991" i="18"/>
  <c r="L991" i="18"/>
  <c r="M991" i="18"/>
  <c r="N991" i="18"/>
  <c r="F992" i="18"/>
  <c r="G992" i="18"/>
  <c r="H992" i="18"/>
  <c r="I992" i="18"/>
  <c r="J992" i="18"/>
  <c r="K992" i="18"/>
  <c r="L992" i="18"/>
  <c r="M992" i="18"/>
  <c r="N992" i="18"/>
  <c r="F993" i="18"/>
  <c r="G993" i="18"/>
  <c r="H993" i="18"/>
  <c r="I993" i="18"/>
  <c r="J993" i="18"/>
  <c r="K993" i="18"/>
  <c r="L993" i="18"/>
  <c r="M993" i="18"/>
  <c r="N993" i="18"/>
  <c r="F994" i="18"/>
  <c r="G994" i="18"/>
  <c r="H994" i="18"/>
  <c r="I994" i="18"/>
  <c r="J994" i="18"/>
  <c r="K994" i="18"/>
  <c r="L994" i="18"/>
  <c r="M994" i="18"/>
  <c r="N994" i="18"/>
  <c r="F995" i="18"/>
  <c r="G995" i="18"/>
  <c r="H995" i="18"/>
  <c r="I995" i="18"/>
  <c r="J995" i="18"/>
  <c r="K995" i="18"/>
  <c r="L995" i="18"/>
  <c r="M995" i="18"/>
  <c r="N995" i="18"/>
  <c r="F996" i="18"/>
  <c r="G996" i="18"/>
  <c r="H996" i="18"/>
  <c r="I996" i="18"/>
  <c r="J996" i="18"/>
  <c r="K996" i="18"/>
  <c r="L996" i="18"/>
  <c r="M996" i="18"/>
  <c r="N996" i="18"/>
  <c r="F997" i="18"/>
  <c r="G997" i="18"/>
  <c r="H997" i="18"/>
  <c r="I997" i="18"/>
  <c r="J997" i="18"/>
  <c r="K997" i="18"/>
  <c r="L997" i="18"/>
  <c r="M997" i="18"/>
  <c r="N997" i="18"/>
  <c r="F998" i="18"/>
  <c r="G998" i="18"/>
  <c r="H998" i="18"/>
  <c r="I998" i="18"/>
  <c r="J998" i="18"/>
  <c r="K998" i="18"/>
  <c r="L998" i="18"/>
  <c r="M998" i="18"/>
  <c r="N998" i="18"/>
  <c r="F999" i="18"/>
  <c r="G999" i="18"/>
  <c r="H999" i="18"/>
  <c r="I999" i="18"/>
  <c r="J999" i="18"/>
  <c r="K999" i="18"/>
  <c r="L999" i="18"/>
  <c r="M999" i="18"/>
  <c r="N999" i="18"/>
  <c r="F1000" i="18"/>
  <c r="G1000" i="18"/>
  <c r="H1000" i="18"/>
  <c r="I1000" i="18"/>
  <c r="J1000" i="18"/>
  <c r="K1000" i="18"/>
  <c r="L1000" i="18"/>
  <c r="M1000" i="18"/>
  <c r="N1000" i="18"/>
  <c r="F1001" i="18"/>
  <c r="G1001" i="18"/>
  <c r="H1001" i="18"/>
  <c r="I1001" i="18"/>
  <c r="J1001" i="18"/>
  <c r="K1001" i="18"/>
  <c r="L1001" i="18"/>
  <c r="M1001" i="18"/>
  <c r="N1001" i="18"/>
  <c r="E8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7" i="18"/>
  <c r="E6" i="18"/>
  <c r="E5" i="18"/>
  <c r="E4" i="18"/>
  <c r="E3" i="18"/>
  <c r="E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722" i="18"/>
  <c r="D723" i="18"/>
  <c r="D724" i="18"/>
  <c r="D725" i="18"/>
  <c r="D726" i="18"/>
  <c r="D727" i="18"/>
  <c r="D728" i="18"/>
  <c r="D729" i="18"/>
  <c r="D730" i="18"/>
  <c r="D731" i="18"/>
  <c r="D732" i="18"/>
  <c r="D733" i="18"/>
  <c r="D734" i="18"/>
  <c r="D735" i="18"/>
  <c r="D736" i="18"/>
  <c r="D737" i="18"/>
  <c r="D738" i="18"/>
  <c r="D739" i="18"/>
  <c r="D740" i="18"/>
  <c r="D741" i="18"/>
  <c r="D742" i="18"/>
  <c r="D743" i="18"/>
  <c r="D744" i="18"/>
  <c r="D745" i="18"/>
  <c r="D746" i="18"/>
  <c r="D747" i="18"/>
  <c r="D748" i="18"/>
  <c r="D749" i="18"/>
  <c r="D750" i="18"/>
  <c r="D751" i="18"/>
  <c r="D752" i="18"/>
  <c r="D753" i="18"/>
  <c r="D754" i="18"/>
  <c r="D755" i="18"/>
  <c r="D756" i="18"/>
  <c r="D757" i="18"/>
  <c r="D758" i="18"/>
  <c r="D759" i="18"/>
  <c r="D760" i="18"/>
  <c r="D761" i="18"/>
  <c r="D762" i="18"/>
  <c r="D763" i="18"/>
  <c r="D764" i="18"/>
  <c r="D765" i="18"/>
  <c r="D766" i="18"/>
  <c r="D767" i="18"/>
  <c r="D768" i="18"/>
  <c r="D769" i="18"/>
  <c r="D770" i="18"/>
  <c r="D771" i="18"/>
  <c r="D772" i="18"/>
  <c r="D773" i="18"/>
  <c r="D774" i="18"/>
  <c r="D775" i="18"/>
  <c r="D776" i="18"/>
  <c r="D777" i="18"/>
  <c r="D778" i="18"/>
  <c r="D779" i="18"/>
  <c r="D780" i="18"/>
  <c r="D781" i="18"/>
  <c r="D782" i="18"/>
  <c r="D783" i="18"/>
  <c r="D784" i="18"/>
  <c r="D785" i="18"/>
  <c r="D786" i="18"/>
  <c r="D787" i="18"/>
  <c r="D788" i="18"/>
  <c r="D789" i="18"/>
  <c r="D790" i="18"/>
  <c r="D791" i="18"/>
  <c r="D792" i="18"/>
  <c r="D793" i="18"/>
  <c r="D794" i="18"/>
  <c r="D795" i="18"/>
  <c r="D796" i="18"/>
  <c r="D797" i="18"/>
  <c r="D798" i="18"/>
  <c r="D799" i="18"/>
  <c r="D800" i="18"/>
  <c r="D801" i="18"/>
  <c r="D802" i="18"/>
  <c r="D803" i="18"/>
  <c r="D804" i="18"/>
  <c r="D805" i="18"/>
  <c r="D806" i="18"/>
  <c r="D807" i="18"/>
  <c r="D808" i="18"/>
  <c r="D809" i="18"/>
  <c r="D810" i="18"/>
  <c r="D811" i="18"/>
  <c r="D812" i="18"/>
  <c r="D813" i="18"/>
  <c r="D814" i="18"/>
  <c r="D815" i="18"/>
  <c r="D816" i="18"/>
  <c r="D817" i="18"/>
  <c r="D818" i="18"/>
  <c r="D819" i="18"/>
  <c r="D820" i="18"/>
  <c r="D821" i="18"/>
  <c r="D822" i="18"/>
  <c r="D823" i="18"/>
  <c r="D824" i="18"/>
  <c r="D825" i="18"/>
  <c r="D826" i="18"/>
  <c r="D827" i="18"/>
  <c r="D828" i="18"/>
  <c r="D829" i="18"/>
  <c r="D830" i="18"/>
  <c r="D831" i="18"/>
  <c r="D832" i="18"/>
  <c r="D833" i="18"/>
  <c r="D834" i="18"/>
  <c r="D835" i="18"/>
  <c r="D836" i="18"/>
  <c r="D837" i="18"/>
  <c r="D838" i="18"/>
  <c r="D839" i="18"/>
  <c r="D840" i="18"/>
  <c r="D841" i="18"/>
  <c r="D842" i="18"/>
  <c r="D843" i="18"/>
  <c r="D844" i="18"/>
  <c r="D845" i="18"/>
  <c r="D846" i="18"/>
  <c r="D847" i="18"/>
  <c r="D848" i="18"/>
  <c r="D849" i="18"/>
  <c r="D850" i="18"/>
  <c r="D851" i="18"/>
  <c r="D852" i="18"/>
  <c r="D853" i="18"/>
  <c r="D854" i="18"/>
  <c r="D855" i="18"/>
  <c r="D856" i="18"/>
  <c r="D857" i="18"/>
  <c r="D858" i="18"/>
  <c r="D859" i="18"/>
  <c r="D860" i="18"/>
  <c r="D861" i="18"/>
  <c r="D862" i="18"/>
  <c r="D863" i="18"/>
  <c r="D864" i="18"/>
  <c r="D865" i="18"/>
  <c r="D866" i="18"/>
  <c r="D867" i="18"/>
  <c r="D868" i="18"/>
  <c r="D869" i="18"/>
  <c r="D870" i="18"/>
  <c r="D871" i="18"/>
  <c r="D872" i="18"/>
  <c r="D873" i="18"/>
  <c r="D874" i="18"/>
  <c r="D875" i="18"/>
  <c r="D876" i="18"/>
  <c r="D877" i="18"/>
  <c r="D878" i="18"/>
  <c r="D879" i="18"/>
  <c r="D880" i="18"/>
  <c r="D881" i="18"/>
  <c r="D882" i="18"/>
  <c r="D883" i="18"/>
  <c r="D884" i="18"/>
  <c r="D885" i="18"/>
  <c r="D886" i="18"/>
  <c r="D887" i="18"/>
  <c r="D888" i="18"/>
  <c r="D889" i="18"/>
  <c r="D890" i="18"/>
  <c r="D891" i="18"/>
  <c r="D892" i="18"/>
  <c r="D893" i="18"/>
  <c r="D894" i="18"/>
  <c r="D895" i="18"/>
  <c r="D896" i="18"/>
  <c r="D897" i="18"/>
  <c r="D898" i="18"/>
  <c r="D899" i="18"/>
  <c r="D900" i="18"/>
  <c r="D901" i="18"/>
  <c r="D902" i="18"/>
  <c r="D903" i="18"/>
  <c r="D904" i="18"/>
  <c r="D905" i="18"/>
  <c r="D906" i="18"/>
  <c r="D907" i="18"/>
  <c r="D908" i="18"/>
  <c r="D909" i="18"/>
  <c r="D910" i="18"/>
  <c r="D911" i="18"/>
  <c r="D912" i="18"/>
  <c r="D913" i="18"/>
  <c r="D914" i="18"/>
  <c r="D915" i="18"/>
  <c r="D916" i="18"/>
  <c r="D917" i="18"/>
  <c r="D918" i="18"/>
  <c r="D919" i="18"/>
  <c r="D920" i="18"/>
  <c r="D921" i="18"/>
  <c r="D922" i="18"/>
  <c r="D923" i="18"/>
  <c r="D924" i="18"/>
  <c r="D925" i="18"/>
  <c r="D926" i="18"/>
  <c r="D927" i="18"/>
  <c r="D928" i="18"/>
  <c r="D929" i="18"/>
  <c r="D930" i="18"/>
  <c r="D931" i="18"/>
  <c r="D932" i="18"/>
  <c r="D933" i="18"/>
  <c r="D934" i="18"/>
  <c r="D935" i="18"/>
  <c r="D936" i="18"/>
  <c r="D937" i="18"/>
  <c r="D938" i="18"/>
  <c r="D939" i="18"/>
  <c r="D940" i="18"/>
  <c r="D941" i="18"/>
  <c r="D942" i="18"/>
  <c r="D943" i="18"/>
  <c r="D944" i="18"/>
  <c r="D945" i="18"/>
  <c r="D946" i="18"/>
  <c r="D947" i="18"/>
  <c r="D948" i="18"/>
  <c r="D949" i="18"/>
  <c r="D950" i="18"/>
  <c r="D951" i="18"/>
  <c r="D952" i="18"/>
  <c r="D953" i="18"/>
  <c r="D954" i="18"/>
  <c r="D955" i="18"/>
  <c r="D956" i="18"/>
  <c r="D957" i="18"/>
  <c r="D958" i="18"/>
  <c r="D959" i="18"/>
  <c r="D960" i="18"/>
  <c r="D961" i="18"/>
  <c r="D962" i="18"/>
  <c r="D963" i="18"/>
  <c r="D964" i="18"/>
  <c r="D965" i="18"/>
  <c r="D966" i="18"/>
  <c r="D967" i="18"/>
  <c r="D968" i="18"/>
  <c r="D969" i="18"/>
  <c r="D970" i="18"/>
  <c r="D971" i="18"/>
  <c r="D972" i="18"/>
  <c r="D973" i="18"/>
  <c r="D974" i="18"/>
  <c r="D975" i="18"/>
  <c r="D976" i="18"/>
  <c r="D977" i="18"/>
  <c r="D978" i="18"/>
  <c r="D979" i="18"/>
  <c r="D980" i="18"/>
  <c r="D981" i="18"/>
  <c r="D982" i="18"/>
  <c r="D983" i="18"/>
  <c r="D984" i="18"/>
  <c r="D985" i="18"/>
  <c r="D986" i="18"/>
  <c r="D987" i="18"/>
  <c r="D988" i="18"/>
  <c r="D989" i="18"/>
  <c r="D990" i="18"/>
  <c r="D991" i="18"/>
  <c r="D992" i="18"/>
  <c r="D993" i="18"/>
  <c r="D994" i="18"/>
  <c r="D995" i="18"/>
  <c r="D996" i="18"/>
  <c r="D997" i="18"/>
  <c r="D998" i="18"/>
  <c r="D999" i="18"/>
  <c r="D1000" i="18"/>
  <c r="D1001" i="18"/>
  <c r="D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2" i="1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D30" i="26" l="1"/>
  <c r="C37" i="26"/>
  <c r="D21" i="25"/>
  <c r="A31" i="25" s="1"/>
  <c r="C24" i="25"/>
  <c r="B25" i="25"/>
  <c r="C24" i="23"/>
  <c r="C25" i="23" s="1"/>
  <c r="D16" i="23"/>
  <c r="R5" i="22"/>
  <c r="R6" i="22"/>
  <c r="R7" i="22"/>
  <c r="S7" i="22"/>
  <c r="R4" i="22"/>
  <c r="S6" i="22"/>
  <c r="S4" i="22"/>
  <c r="S5" i="22"/>
  <c r="A6" i="20"/>
  <c r="A5" i="20"/>
  <c r="A4" i="20"/>
  <c r="A3" i="20"/>
  <c r="D2" i="20"/>
  <c r="E6" i="20" s="1"/>
  <c r="A2" i="20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S3" i="18"/>
  <c r="R3" i="18"/>
  <c r="A3" i="18"/>
  <c r="F1001" i="17"/>
  <c r="E1001" i="17"/>
  <c r="D1001" i="17"/>
  <c r="C1001" i="17"/>
  <c r="B1001" i="17"/>
  <c r="F1000" i="17"/>
  <c r="E1000" i="17"/>
  <c r="D1000" i="17"/>
  <c r="C1000" i="17"/>
  <c r="B1000" i="17"/>
  <c r="F999" i="17"/>
  <c r="E999" i="17"/>
  <c r="D999" i="17"/>
  <c r="C999" i="17"/>
  <c r="B999" i="17"/>
  <c r="F998" i="17"/>
  <c r="E998" i="17"/>
  <c r="D998" i="17"/>
  <c r="C998" i="17"/>
  <c r="B998" i="17"/>
  <c r="F997" i="17"/>
  <c r="E997" i="17"/>
  <c r="D997" i="17"/>
  <c r="C997" i="17"/>
  <c r="B997" i="17"/>
  <c r="F996" i="17"/>
  <c r="E996" i="17"/>
  <c r="D996" i="17"/>
  <c r="C996" i="17"/>
  <c r="B996" i="17"/>
  <c r="F995" i="17"/>
  <c r="E995" i="17"/>
  <c r="D995" i="17"/>
  <c r="C995" i="17"/>
  <c r="B995" i="17"/>
  <c r="F994" i="17"/>
  <c r="E994" i="17"/>
  <c r="D994" i="17"/>
  <c r="C994" i="17"/>
  <c r="B994" i="17"/>
  <c r="F993" i="17"/>
  <c r="E993" i="17"/>
  <c r="D993" i="17"/>
  <c r="C993" i="17"/>
  <c r="B993" i="17"/>
  <c r="F992" i="17"/>
  <c r="E992" i="17"/>
  <c r="D992" i="17"/>
  <c r="C992" i="17"/>
  <c r="B992" i="17"/>
  <c r="F991" i="17"/>
  <c r="E991" i="17"/>
  <c r="D991" i="17"/>
  <c r="C991" i="17"/>
  <c r="B991" i="17"/>
  <c r="F990" i="17"/>
  <c r="E990" i="17"/>
  <c r="D990" i="17"/>
  <c r="C990" i="17"/>
  <c r="B990" i="17"/>
  <c r="F989" i="17"/>
  <c r="E989" i="17"/>
  <c r="D989" i="17"/>
  <c r="C989" i="17"/>
  <c r="B989" i="17"/>
  <c r="F988" i="17"/>
  <c r="E988" i="17"/>
  <c r="D988" i="17"/>
  <c r="C988" i="17"/>
  <c r="B988" i="17"/>
  <c r="F987" i="17"/>
  <c r="E987" i="17"/>
  <c r="D987" i="17"/>
  <c r="C987" i="17"/>
  <c r="B987" i="17"/>
  <c r="F986" i="17"/>
  <c r="E986" i="17"/>
  <c r="D986" i="17"/>
  <c r="C986" i="17"/>
  <c r="B986" i="17"/>
  <c r="F985" i="17"/>
  <c r="E985" i="17"/>
  <c r="D985" i="17"/>
  <c r="C985" i="17"/>
  <c r="B985" i="17"/>
  <c r="F984" i="17"/>
  <c r="E984" i="17"/>
  <c r="D984" i="17"/>
  <c r="C984" i="17"/>
  <c r="B984" i="17"/>
  <c r="F983" i="17"/>
  <c r="E983" i="17"/>
  <c r="D983" i="17"/>
  <c r="C983" i="17"/>
  <c r="B983" i="17"/>
  <c r="F982" i="17"/>
  <c r="E982" i="17"/>
  <c r="D982" i="17"/>
  <c r="C982" i="17"/>
  <c r="B982" i="17"/>
  <c r="F981" i="17"/>
  <c r="E981" i="17"/>
  <c r="D981" i="17"/>
  <c r="C981" i="17"/>
  <c r="B981" i="17"/>
  <c r="F980" i="17"/>
  <c r="E980" i="17"/>
  <c r="D980" i="17"/>
  <c r="C980" i="17"/>
  <c r="B980" i="17"/>
  <c r="F979" i="17"/>
  <c r="E979" i="17"/>
  <c r="D979" i="17"/>
  <c r="C979" i="17"/>
  <c r="B979" i="17"/>
  <c r="F978" i="17"/>
  <c r="E978" i="17"/>
  <c r="D978" i="17"/>
  <c r="C978" i="17"/>
  <c r="B978" i="17"/>
  <c r="F977" i="17"/>
  <c r="E977" i="17"/>
  <c r="D977" i="17"/>
  <c r="C977" i="17"/>
  <c r="B977" i="17"/>
  <c r="F976" i="17"/>
  <c r="E976" i="17"/>
  <c r="D976" i="17"/>
  <c r="C976" i="17"/>
  <c r="B976" i="17"/>
  <c r="F975" i="17"/>
  <c r="E975" i="17"/>
  <c r="D975" i="17"/>
  <c r="C975" i="17"/>
  <c r="B975" i="17"/>
  <c r="F974" i="17"/>
  <c r="E974" i="17"/>
  <c r="D974" i="17"/>
  <c r="C974" i="17"/>
  <c r="B974" i="17"/>
  <c r="F973" i="17"/>
  <c r="E973" i="17"/>
  <c r="D973" i="17"/>
  <c r="C973" i="17"/>
  <c r="B973" i="17"/>
  <c r="F972" i="17"/>
  <c r="E972" i="17"/>
  <c r="D972" i="17"/>
  <c r="C972" i="17"/>
  <c r="B972" i="17"/>
  <c r="F971" i="17"/>
  <c r="E971" i="17"/>
  <c r="D971" i="17"/>
  <c r="C971" i="17"/>
  <c r="B971" i="17"/>
  <c r="F970" i="17"/>
  <c r="E970" i="17"/>
  <c r="D970" i="17"/>
  <c r="C970" i="17"/>
  <c r="B970" i="17"/>
  <c r="F969" i="17"/>
  <c r="E969" i="17"/>
  <c r="D969" i="17"/>
  <c r="C969" i="17"/>
  <c r="B969" i="17"/>
  <c r="F968" i="17"/>
  <c r="E968" i="17"/>
  <c r="D968" i="17"/>
  <c r="C968" i="17"/>
  <c r="B968" i="17"/>
  <c r="F967" i="17"/>
  <c r="E967" i="17"/>
  <c r="D967" i="17"/>
  <c r="C967" i="17"/>
  <c r="B967" i="17"/>
  <c r="F966" i="17"/>
  <c r="E966" i="17"/>
  <c r="D966" i="17"/>
  <c r="C966" i="17"/>
  <c r="B966" i="17"/>
  <c r="F965" i="17"/>
  <c r="E965" i="17"/>
  <c r="D965" i="17"/>
  <c r="C965" i="17"/>
  <c r="B965" i="17"/>
  <c r="F964" i="17"/>
  <c r="E964" i="17"/>
  <c r="D964" i="17"/>
  <c r="C964" i="17"/>
  <c r="B964" i="17"/>
  <c r="F963" i="17"/>
  <c r="E963" i="17"/>
  <c r="D963" i="17"/>
  <c r="C963" i="17"/>
  <c r="B963" i="17"/>
  <c r="F962" i="17"/>
  <c r="E962" i="17"/>
  <c r="D962" i="17"/>
  <c r="C962" i="17"/>
  <c r="B962" i="17"/>
  <c r="F961" i="17"/>
  <c r="E961" i="17"/>
  <c r="D961" i="17"/>
  <c r="C961" i="17"/>
  <c r="B961" i="17"/>
  <c r="F960" i="17"/>
  <c r="E960" i="17"/>
  <c r="D960" i="17"/>
  <c r="C960" i="17"/>
  <c r="B960" i="17"/>
  <c r="F959" i="17"/>
  <c r="E959" i="17"/>
  <c r="D959" i="17"/>
  <c r="C959" i="17"/>
  <c r="B959" i="17"/>
  <c r="F958" i="17"/>
  <c r="E958" i="17"/>
  <c r="D958" i="17"/>
  <c r="C958" i="17"/>
  <c r="B958" i="17"/>
  <c r="F957" i="17"/>
  <c r="E957" i="17"/>
  <c r="D957" i="17"/>
  <c r="C957" i="17"/>
  <c r="B957" i="17"/>
  <c r="F956" i="17"/>
  <c r="E956" i="17"/>
  <c r="D956" i="17"/>
  <c r="C956" i="17"/>
  <c r="B956" i="17"/>
  <c r="F955" i="17"/>
  <c r="E955" i="17"/>
  <c r="D955" i="17"/>
  <c r="C955" i="17"/>
  <c r="B955" i="17"/>
  <c r="F954" i="17"/>
  <c r="E954" i="17"/>
  <c r="D954" i="17"/>
  <c r="C954" i="17"/>
  <c r="B954" i="17"/>
  <c r="F953" i="17"/>
  <c r="E953" i="17"/>
  <c r="D953" i="17"/>
  <c r="C953" i="17"/>
  <c r="B953" i="17"/>
  <c r="F952" i="17"/>
  <c r="E952" i="17"/>
  <c r="D952" i="17"/>
  <c r="C952" i="17"/>
  <c r="B952" i="17"/>
  <c r="F951" i="17"/>
  <c r="E951" i="17"/>
  <c r="D951" i="17"/>
  <c r="C951" i="17"/>
  <c r="B951" i="17"/>
  <c r="F950" i="17"/>
  <c r="E950" i="17"/>
  <c r="D950" i="17"/>
  <c r="C950" i="17"/>
  <c r="B950" i="17"/>
  <c r="F949" i="17"/>
  <c r="E949" i="17"/>
  <c r="D949" i="17"/>
  <c r="C949" i="17"/>
  <c r="B949" i="17"/>
  <c r="F948" i="17"/>
  <c r="E948" i="17"/>
  <c r="D948" i="17"/>
  <c r="C948" i="17"/>
  <c r="B948" i="17"/>
  <c r="F947" i="17"/>
  <c r="E947" i="17"/>
  <c r="D947" i="17"/>
  <c r="C947" i="17"/>
  <c r="B947" i="17"/>
  <c r="F946" i="17"/>
  <c r="E946" i="17"/>
  <c r="D946" i="17"/>
  <c r="C946" i="17"/>
  <c r="B946" i="17"/>
  <c r="F945" i="17"/>
  <c r="E945" i="17"/>
  <c r="D945" i="17"/>
  <c r="C945" i="17"/>
  <c r="B945" i="17"/>
  <c r="F944" i="17"/>
  <c r="E944" i="17"/>
  <c r="D944" i="17"/>
  <c r="C944" i="17"/>
  <c r="B944" i="17"/>
  <c r="F943" i="17"/>
  <c r="E943" i="17"/>
  <c r="D943" i="17"/>
  <c r="C943" i="17"/>
  <c r="B943" i="17"/>
  <c r="F942" i="17"/>
  <c r="E942" i="17"/>
  <c r="D942" i="17"/>
  <c r="C942" i="17"/>
  <c r="B942" i="17"/>
  <c r="F941" i="17"/>
  <c r="E941" i="17"/>
  <c r="D941" i="17"/>
  <c r="C941" i="17"/>
  <c r="B941" i="17"/>
  <c r="F940" i="17"/>
  <c r="E940" i="17"/>
  <c r="D940" i="17"/>
  <c r="C940" i="17"/>
  <c r="B940" i="17"/>
  <c r="F939" i="17"/>
  <c r="E939" i="17"/>
  <c r="D939" i="17"/>
  <c r="C939" i="17"/>
  <c r="B939" i="17"/>
  <c r="F938" i="17"/>
  <c r="E938" i="17"/>
  <c r="D938" i="17"/>
  <c r="C938" i="17"/>
  <c r="B938" i="17"/>
  <c r="F937" i="17"/>
  <c r="E937" i="17"/>
  <c r="D937" i="17"/>
  <c r="C937" i="17"/>
  <c r="B937" i="17"/>
  <c r="F936" i="17"/>
  <c r="E936" i="17"/>
  <c r="D936" i="17"/>
  <c r="C936" i="17"/>
  <c r="B936" i="17"/>
  <c r="F935" i="17"/>
  <c r="E935" i="17"/>
  <c r="D935" i="17"/>
  <c r="C935" i="17"/>
  <c r="B935" i="17"/>
  <c r="F934" i="17"/>
  <c r="E934" i="17"/>
  <c r="D934" i="17"/>
  <c r="C934" i="17"/>
  <c r="B934" i="17"/>
  <c r="F933" i="17"/>
  <c r="E933" i="17"/>
  <c r="D933" i="17"/>
  <c r="C933" i="17"/>
  <c r="B933" i="17"/>
  <c r="F932" i="17"/>
  <c r="E932" i="17"/>
  <c r="D932" i="17"/>
  <c r="C932" i="17"/>
  <c r="B932" i="17"/>
  <c r="F931" i="17"/>
  <c r="E931" i="17"/>
  <c r="D931" i="17"/>
  <c r="C931" i="17"/>
  <c r="B931" i="17"/>
  <c r="F930" i="17"/>
  <c r="E930" i="17"/>
  <c r="D930" i="17"/>
  <c r="C930" i="17"/>
  <c r="B930" i="17"/>
  <c r="F929" i="17"/>
  <c r="E929" i="17"/>
  <c r="D929" i="17"/>
  <c r="C929" i="17"/>
  <c r="B929" i="17"/>
  <c r="F928" i="17"/>
  <c r="E928" i="17"/>
  <c r="D928" i="17"/>
  <c r="C928" i="17"/>
  <c r="B928" i="17"/>
  <c r="F927" i="17"/>
  <c r="E927" i="17"/>
  <c r="D927" i="17"/>
  <c r="C927" i="17"/>
  <c r="B927" i="17"/>
  <c r="F926" i="17"/>
  <c r="E926" i="17"/>
  <c r="D926" i="17"/>
  <c r="C926" i="17"/>
  <c r="B926" i="17"/>
  <c r="F925" i="17"/>
  <c r="E925" i="17"/>
  <c r="D925" i="17"/>
  <c r="C925" i="17"/>
  <c r="B925" i="17"/>
  <c r="F924" i="17"/>
  <c r="E924" i="17"/>
  <c r="D924" i="17"/>
  <c r="C924" i="17"/>
  <c r="B924" i="17"/>
  <c r="F923" i="17"/>
  <c r="E923" i="17"/>
  <c r="D923" i="17"/>
  <c r="C923" i="17"/>
  <c r="B923" i="17"/>
  <c r="F922" i="17"/>
  <c r="E922" i="17"/>
  <c r="D922" i="17"/>
  <c r="C922" i="17"/>
  <c r="B922" i="17"/>
  <c r="F921" i="17"/>
  <c r="E921" i="17"/>
  <c r="D921" i="17"/>
  <c r="C921" i="17"/>
  <c r="B921" i="17"/>
  <c r="F920" i="17"/>
  <c r="E920" i="17"/>
  <c r="D920" i="17"/>
  <c r="C920" i="17"/>
  <c r="B920" i="17"/>
  <c r="F919" i="17"/>
  <c r="E919" i="17"/>
  <c r="D919" i="17"/>
  <c r="C919" i="17"/>
  <c r="B919" i="17"/>
  <c r="F918" i="17"/>
  <c r="E918" i="17"/>
  <c r="D918" i="17"/>
  <c r="C918" i="17"/>
  <c r="B918" i="17"/>
  <c r="F917" i="17"/>
  <c r="E917" i="17"/>
  <c r="D917" i="17"/>
  <c r="C917" i="17"/>
  <c r="B917" i="17"/>
  <c r="F916" i="17"/>
  <c r="E916" i="17"/>
  <c r="D916" i="17"/>
  <c r="C916" i="17"/>
  <c r="B916" i="17"/>
  <c r="F915" i="17"/>
  <c r="E915" i="17"/>
  <c r="D915" i="17"/>
  <c r="C915" i="17"/>
  <c r="B915" i="17"/>
  <c r="F914" i="17"/>
  <c r="E914" i="17"/>
  <c r="D914" i="17"/>
  <c r="C914" i="17"/>
  <c r="B914" i="17"/>
  <c r="F913" i="17"/>
  <c r="E913" i="17"/>
  <c r="D913" i="17"/>
  <c r="C913" i="17"/>
  <c r="B913" i="17"/>
  <c r="F912" i="17"/>
  <c r="E912" i="17"/>
  <c r="D912" i="17"/>
  <c r="C912" i="17"/>
  <c r="B912" i="17"/>
  <c r="F911" i="17"/>
  <c r="E911" i="17"/>
  <c r="D911" i="17"/>
  <c r="C911" i="17"/>
  <c r="B911" i="17"/>
  <c r="F910" i="17"/>
  <c r="E910" i="17"/>
  <c r="D910" i="17"/>
  <c r="C910" i="17"/>
  <c r="B910" i="17"/>
  <c r="F909" i="17"/>
  <c r="E909" i="17"/>
  <c r="D909" i="17"/>
  <c r="C909" i="17"/>
  <c r="B909" i="17"/>
  <c r="F908" i="17"/>
  <c r="E908" i="17"/>
  <c r="D908" i="17"/>
  <c r="C908" i="17"/>
  <c r="B908" i="17"/>
  <c r="F907" i="17"/>
  <c r="E907" i="17"/>
  <c r="D907" i="17"/>
  <c r="C907" i="17"/>
  <c r="B907" i="17"/>
  <c r="F906" i="17"/>
  <c r="E906" i="17"/>
  <c r="D906" i="17"/>
  <c r="C906" i="17"/>
  <c r="B906" i="17"/>
  <c r="F905" i="17"/>
  <c r="E905" i="17"/>
  <c r="D905" i="17"/>
  <c r="C905" i="17"/>
  <c r="B905" i="17"/>
  <c r="F904" i="17"/>
  <c r="E904" i="17"/>
  <c r="D904" i="17"/>
  <c r="C904" i="17"/>
  <c r="B904" i="17"/>
  <c r="F903" i="17"/>
  <c r="E903" i="17"/>
  <c r="D903" i="17"/>
  <c r="C903" i="17"/>
  <c r="B903" i="17"/>
  <c r="F902" i="17"/>
  <c r="E902" i="17"/>
  <c r="D902" i="17"/>
  <c r="C902" i="17"/>
  <c r="B902" i="17"/>
  <c r="F901" i="17"/>
  <c r="E901" i="17"/>
  <c r="D901" i="17"/>
  <c r="C901" i="17"/>
  <c r="B901" i="17"/>
  <c r="F900" i="17"/>
  <c r="E900" i="17"/>
  <c r="D900" i="17"/>
  <c r="C900" i="17"/>
  <c r="B900" i="17"/>
  <c r="F899" i="17"/>
  <c r="E899" i="17"/>
  <c r="D899" i="17"/>
  <c r="C899" i="17"/>
  <c r="B899" i="17"/>
  <c r="F898" i="17"/>
  <c r="E898" i="17"/>
  <c r="D898" i="17"/>
  <c r="C898" i="17"/>
  <c r="B898" i="17"/>
  <c r="F897" i="17"/>
  <c r="E897" i="17"/>
  <c r="D897" i="17"/>
  <c r="C897" i="17"/>
  <c r="B897" i="17"/>
  <c r="F896" i="17"/>
  <c r="E896" i="17"/>
  <c r="D896" i="17"/>
  <c r="C896" i="17"/>
  <c r="B896" i="17"/>
  <c r="F895" i="17"/>
  <c r="E895" i="17"/>
  <c r="D895" i="17"/>
  <c r="C895" i="17"/>
  <c r="B895" i="17"/>
  <c r="F894" i="17"/>
  <c r="E894" i="17"/>
  <c r="D894" i="17"/>
  <c r="C894" i="17"/>
  <c r="B894" i="17"/>
  <c r="F893" i="17"/>
  <c r="E893" i="17"/>
  <c r="D893" i="17"/>
  <c r="C893" i="17"/>
  <c r="B893" i="17"/>
  <c r="F892" i="17"/>
  <c r="E892" i="17"/>
  <c r="D892" i="17"/>
  <c r="C892" i="17"/>
  <c r="B892" i="17"/>
  <c r="F891" i="17"/>
  <c r="E891" i="17"/>
  <c r="D891" i="17"/>
  <c r="C891" i="17"/>
  <c r="B891" i="17"/>
  <c r="F890" i="17"/>
  <c r="E890" i="17"/>
  <c r="D890" i="17"/>
  <c r="C890" i="17"/>
  <c r="B890" i="17"/>
  <c r="F889" i="17"/>
  <c r="E889" i="17"/>
  <c r="D889" i="17"/>
  <c r="C889" i="17"/>
  <c r="B889" i="17"/>
  <c r="F888" i="17"/>
  <c r="E888" i="17"/>
  <c r="D888" i="17"/>
  <c r="C888" i="17"/>
  <c r="B888" i="17"/>
  <c r="F887" i="17"/>
  <c r="E887" i="17"/>
  <c r="D887" i="17"/>
  <c r="C887" i="17"/>
  <c r="B887" i="17"/>
  <c r="F886" i="17"/>
  <c r="E886" i="17"/>
  <c r="D886" i="17"/>
  <c r="C886" i="17"/>
  <c r="B886" i="17"/>
  <c r="F885" i="17"/>
  <c r="E885" i="17"/>
  <c r="D885" i="17"/>
  <c r="C885" i="17"/>
  <c r="B885" i="17"/>
  <c r="F884" i="17"/>
  <c r="E884" i="17"/>
  <c r="D884" i="17"/>
  <c r="C884" i="17"/>
  <c r="B884" i="17"/>
  <c r="F883" i="17"/>
  <c r="E883" i="17"/>
  <c r="D883" i="17"/>
  <c r="C883" i="17"/>
  <c r="B883" i="17"/>
  <c r="F882" i="17"/>
  <c r="E882" i="17"/>
  <c r="D882" i="17"/>
  <c r="C882" i="17"/>
  <c r="B882" i="17"/>
  <c r="F881" i="17"/>
  <c r="E881" i="17"/>
  <c r="D881" i="17"/>
  <c r="C881" i="17"/>
  <c r="B881" i="17"/>
  <c r="F880" i="17"/>
  <c r="E880" i="17"/>
  <c r="D880" i="17"/>
  <c r="C880" i="17"/>
  <c r="B880" i="17"/>
  <c r="F879" i="17"/>
  <c r="E879" i="17"/>
  <c r="D879" i="17"/>
  <c r="C879" i="17"/>
  <c r="B879" i="17"/>
  <c r="F878" i="17"/>
  <c r="E878" i="17"/>
  <c r="D878" i="17"/>
  <c r="C878" i="17"/>
  <c r="B878" i="17"/>
  <c r="F877" i="17"/>
  <c r="E877" i="17"/>
  <c r="D877" i="17"/>
  <c r="C877" i="17"/>
  <c r="B877" i="17"/>
  <c r="F876" i="17"/>
  <c r="E876" i="17"/>
  <c r="D876" i="17"/>
  <c r="C876" i="17"/>
  <c r="B876" i="17"/>
  <c r="F875" i="17"/>
  <c r="E875" i="17"/>
  <c r="D875" i="17"/>
  <c r="C875" i="17"/>
  <c r="B875" i="17"/>
  <c r="F874" i="17"/>
  <c r="E874" i="17"/>
  <c r="D874" i="17"/>
  <c r="C874" i="17"/>
  <c r="B874" i="17"/>
  <c r="F873" i="17"/>
  <c r="E873" i="17"/>
  <c r="D873" i="17"/>
  <c r="C873" i="17"/>
  <c r="B873" i="17"/>
  <c r="F872" i="17"/>
  <c r="E872" i="17"/>
  <c r="D872" i="17"/>
  <c r="C872" i="17"/>
  <c r="B872" i="17"/>
  <c r="F871" i="17"/>
  <c r="E871" i="17"/>
  <c r="D871" i="17"/>
  <c r="C871" i="17"/>
  <c r="B871" i="17"/>
  <c r="F870" i="17"/>
  <c r="E870" i="17"/>
  <c r="D870" i="17"/>
  <c r="C870" i="17"/>
  <c r="B870" i="17"/>
  <c r="F869" i="17"/>
  <c r="E869" i="17"/>
  <c r="D869" i="17"/>
  <c r="C869" i="17"/>
  <c r="B869" i="17"/>
  <c r="F868" i="17"/>
  <c r="E868" i="17"/>
  <c r="D868" i="17"/>
  <c r="C868" i="17"/>
  <c r="B868" i="17"/>
  <c r="F867" i="17"/>
  <c r="E867" i="17"/>
  <c r="D867" i="17"/>
  <c r="C867" i="17"/>
  <c r="B867" i="17"/>
  <c r="F866" i="17"/>
  <c r="E866" i="17"/>
  <c r="D866" i="17"/>
  <c r="C866" i="17"/>
  <c r="B866" i="17"/>
  <c r="F865" i="17"/>
  <c r="E865" i="17"/>
  <c r="D865" i="17"/>
  <c r="C865" i="17"/>
  <c r="B865" i="17"/>
  <c r="F864" i="17"/>
  <c r="E864" i="17"/>
  <c r="D864" i="17"/>
  <c r="C864" i="17"/>
  <c r="B864" i="17"/>
  <c r="F863" i="17"/>
  <c r="E863" i="17"/>
  <c r="D863" i="17"/>
  <c r="C863" i="17"/>
  <c r="B863" i="17"/>
  <c r="F862" i="17"/>
  <c r="E862" i="17"/>
  <c r="D862" i="17"/>
  <c r="C862" i="17"/>
  <c r="B862" i="17"/>
  <c r="F861" i="17"/>
  <c r="E861" i="17"/>
  <c r="D861" i="17"/>
  <c r="C861" i="17"/>
  <c r="B861" i="17"/>
  <c r="F860" i="17"/>
  <c r="E860" i="17"/>
  <c r="D860" i="17"/>
  <c r="C860" i="17"/>
  <c r="B860" i="17"/>
  <c r="F859" i="17"/>
  <c r="E859" i="17"/>
  <c r="D859" i="17"/>
  <c r="C859" i="17"/>
  <c r="B859" i="17"/>
  <c r="F858" i="17"/>
  <c r="E858" i="17"/>
  <c r="D858" i="17"/>
  <c r="C858" i="17"/>
  <c r="B858" i="17"/>
  <c r="F857" i="17"/>
  <c r="E857" i="17"/>
  <c r="D857" i="17"/>
  <c r="C857" i="17"/>
  <c r="B857" i="17"/>
  <c r="F856" i="17"/>
  <c r="E856" i="17"/>
  <c r="D856" i="17"/>
  <c r="C856" i="17"/>
  <c r="B856" i="17"/>
  <c r="F855" i="17"/>
  <c r="E855" i="17"/>
  <c r="D855" i="17"/>
  <c r="C855" i="17"/>
  <c r="B855" i="17"/>
  <c r="F854" i="17"/>
  <c r="E854" i="17"/>
  <c r="D854" i="17"/>
  <c r="C854" i="17"/>
  <c r="B854" i="17"/>
  <c r="F853" i="17"/>
  <c r="E853" i="17"/>
  <c r="D853" i="17"/>
  <c r="C853" i="17"/>
  <c r="B853" i="17"/>
  <c r="F852" i="17"/>
  <c r="E852" i="17"/>
  <c r="D852" i="17"/>
  <c r="C852" i="17"/>
  <c r="B852" i="17"/>
  <c r="F851" i="17"/>
  <c r="E851" i="17"/>
  <c r="D851" i="17"/>
  <c r="C851" i="17"/>
  <c r="B851" i="17"/>
  <c r="F850" i="17"/>
  <c r="E850" i="17"/>
  <c r="D850" i="17"/>
  <c r="C850" i="17"/>
  <c r="B850" i="17"/>
  <c r="F849" i="17"/>
  <c r="E849" i="17"/>
  <c r="D849" i="17"/>
  <c r="C849" i="17"/>
  <c r="B849" i="17"/>
  <c r="F848" i="17"/>
  <c r="E848" i="17"/>
  <c r="D848" i="17"/>
  <c r="C848" i="17"/>
  <c r="B848" i="17"/>
  <c r="F847" i="17"/>
  <c r="E847" i="17"/>
  <c r="D847" i="17"/>
  <c r="C847" i="17"/>
  <c r="B847" i="17"/>
  <c r="F846" i="17"/>
  <c r="E846" i="17"/>
  <c r="D846" i="17"/>
  <c r="C846" i="17"/>
  <c r="B846" i="17"/>
  <c r="F845" i="17"/>
  <c r="E845" i="17"/>
  <c r="D845" i="17"/>
  <c r="C845" i="17"/>
  <c r="B845" i="17"/>
  <c r="F844" i="17"/>
  <c r="E844" i="17"/>
  <c r="D844" i="17"/>
  <c r="C844" i="17"/>
  <c r="B844" i="17"/>
  <c r="F843" i="17"/>
  <c r="E843" i="17"/>
  <c r="D843" i="17"/>
  <c r="C843" i="17"/>
  <c r="B843" i="17"/>
  <c r="F842" i="17"/>
  <c r="E842" i="17"/>
  <c r="D842" i="17"/>
  <c r="C842" i="17"/>
  <c r="B842" i="17"/>
  <c r="F841" i="17"/>
  <c r="E841" i="17"/>
  <c r="D841" i="17"/>
  <c r="C841" i="17"/>
  <c r="B841" i="17"/>
  <c r="F840" i="17"/>
  <c r="E840" i="17"/>
  <c r="D840" i="17"/>
  <c r="C840" i="17"/>
  <c r="B840" i="17"/>
  <c r="F839" i="17"/>
  <c r="E839" i="17"/>
  <c r="D839" i="17"/>
  <c r="C839" i="17"/>
  <c r="B839" i="17"/>
  <c r="F838" i="17"/>
  <c r="E838" i="17"/>
  <c r="D838" i="17"/>
  <c r="C838" i="17"/>
  <c r="B838" i="17"/>
  <c r="F837" i="17"/>
  <c r="E837" i="17"/>
  <c r="D837" i="17"/>
  <c r="C837" i="17"/>
  <c r="B837" i="17"/>
  <c r="F836" i="17"/>
  <c r="E836" i="17"/>
  <c r="D836" i="17"/>
  <c r="C836" i="17"/>
  <c r="B836" i="17"/>
  <c r="F835" i="17"/>
  <c r="E835" i="17"/>
  <c r="D835" i="17"/>
  <c r="C835" i="17"/>
  <c r="B835" i="17"/>
  <c r="F834" i="17"/>
  <c r="E834" i="17"/>
  <c r="D834" i="17"/>
  <c r="C834" i="17"/>
  <c r="B834" i="17"/>
  <c r="F833" i="17"/>
  <c r="E833" i="17"/>
  <c r="D833" i="17"/>
  <c r="C833" i="17"/>
  <c r="B833" i="17"/>
  <c r="F832" i="17"/>
  <c r="E832" i="17"/>
  <c r="D832" i="17"/>
  <c r="C832" i="17"/>
  <c r="B832" i="17"/>
  <c r="F831" i="17"/>
  <c r="E831" i="17"/>
  <c r="D831" i="17"/>
  <c r="C831" i="17"/>
  <c r="B831" i="17"/>
  <c r="F830" i="17"/>
  <c r="E830" i="17"/>
  <c r="D830" i="17"/>
  <c r="C830" i="17"/>
  <c r="B830" i="17"/>
  <c r="F829" i="17"/>
  <c r="E829" i="17"/>
  <c r="D829" i="17"/>
  <c r="C829" i="17"/>
  <c r="B829" i="17"/>
  <c r="F828" i="17"/>
  <c r="E828" i="17"/>
  <c r="D828" i="17"/>
  <c r="C828" i="17"/>
  <c r="B828" i="17"/>
  <c r="F827" i="17"/>
  <c r="E827" i="17"/>
  <c r="D827" i="17"/>
  <c r="C827" i="17"/>
  <c r="B827" i="17"/>
  <c r="F826" i="17"/>
  <c r="E826" i="17"/>
  <c r="D826" i="17"/>
  <c r="C826" i="17"/>
  <c r="B826" i="17"/>
  <c r="F825" i="17"/>
  <c r="E825" i="17"/>
  <c r="D825" i="17"/>
  <c r="C825" i="17"/>
  <c r="B825" i="17"/>
  <c r="F824" i="17"/>
  <c r="E824" i="17"/>
  <c r="D824" i="17"/>
  <c r="C824" i="17"/>
  <c r="B824" i="17"/>
  <c r="F823" i="17"/>
  <c r="E823" i="17"/>
  <c r="D823" i="17"/>
  <c r="C823" i="17"/>
  <c r="B823" i="17"/>
  <c r="F822" i="17"/>
  <c r="E822" i="17"/>
  <c r="D822" i="17"/>
  <c r="C822" i="17"/>
  <c r="B822" i="17"/>
  <c r="F821" i="17"/>
  <c r="E821" i="17"/>
  <c r="D821" i="17"/>
  <c r="C821" i="17"/>
  <c r="B821" i="17"/>
  <c r="F820" i="17"/>
  <c r="E820" i="17"/>
  <c r="D820" i="17"/>
  <c r="C820" i="17"/>
  <c r="B820" i="17"/>
  <c r="F819" i="17"/>
  <c r="E819" i="17"/>
  <c r="D819" i="17"/>
  <c r="C819" i="17"/>
  <c r="B819" i="17"/>
  <c r="F818" i="17"/>
  <c r="E818" i="17"/>
  <c r="D818" i="17"/>
  <c r="C818" i="17"/>
  <c r="B818" i="17"/>
  <c r="F817" i="17"/>
  <c r="E817" i="17"/>
  <c r="D817" i="17"/>
  <c r="C817" i="17"/>
  <c r="B817" i="17"/>
  <c r="F816" i="17"/>
  <c r="E816" i="17"/>
  <c r="D816" i="17"/>
  <c r="C816" i="17"/>
  <c r="B816" i="17"/>
  <c r="F815" i="17"/>
  <c r="E815" i="17"/>
  <c r="D815" i="17"/>
  <c r="C815" i="17"/>
  <c r="B815" i="17"/>
  <c r="F814" i="17"/>
  <c r="E814" i="17"/>
  <c r="D814" i="17"/>
  <c r="C814" i="17"/>
  <c r="B814" i="17"/>
  <c r="F813" i="17"/>
  <c r="E813" i="17"/>
  <c r="D813" i="17"/>
  <c r="C813" i="17"/>
  <c r="B813" i="17"/>
  <c r="F812" i="17"/>
  <c r="E812" i="17"/>
  <c r="D812" i="17"/>
  <c r="C812" i="17"/>
  <c r="B812" i="17"/>
  <c r="F811" i="17"/>
  <c r="E811" i="17"/>
  <c r="D811" i="17"/>
  <c r="C811" i="17"/>
  <c r="B811" i="17"/>
  <c r="F810" i="17"/>
  <c r="E810" i="17"/>
  <c r="D810" i="17"/>
  <c r="C810" i="17"/>
  <c r="B810" i="17"/>
  <c r="F809" i="17"/>
  <c r="E809" i="17"/>
  <c r="D809" i="17"/>
  <c r="C809" i="17"/>
  <c r="B809" i="17"/>
  <c r="F808" i="17"/>
  <c r="E808" i="17"/>
  <c r="D808" i="17"/>
  <c r="C808" i="17"/>
  <c r="B808" i="17"/>
  <c r="F807" i="17"/>
  <c r="E807" i="17"/>
  <c r="D807" i="17"/>
  <c r="C807" i="17"/>
  <c r="B807" i="17"/>
  <c r="F806" i="17"/>
  <c r="E806" i="17"/>
  <c r="D806" i="17"/>
  <c r="C806" i="17"/>
  <c r="B806" i="17"/>
  <c r="F805" i="17"/>
  <c r="E805" i="17"/>
  <c r="D805" i="17"/>
  <c r="C805" i="17"/>
  <c r="B805" i="17"/>
  <c r="F804" i="17"/>
  <c r="E804" i="17"/>
  <c r="D804" i="17"/>
  <c r="C804" i="17"/>
  <c r="B804" i="17"/>
  <c r="F803" i="17"/>
  <c r="E803" i="17"/>
  <c r="D803" i="17"/>
  <c r="C803" i="17"/>
  <c r="B803" i="17"/>
  <c r="F802" i="17"/>
  <c r="E802" i="17"/>
  <c r="D802" i="17"/>
  <c r="C802" i="17"/>
  <c r="B802" i="17"/>
  <c r="F801" i="17"/>
  <c r="E801" i="17"/>
  <c r="D801" i="17"/>
  <c r="C801" i="17"/>
  <c r="B801" i="17"/>
  <c r="F800" i="17"/>
  <c r="E800" i="17"/>
  <c r="D800" i="17"/>
  <c r="C800" i="17"/>
  <c r="B800" i="17"/>
  <c r="F799" i="17"/>
  <c r="E799" i="17"/>
  <c r="D799" i="17"/>
  <c r="C799" i="17"/>
  <c r="B799" i="17"/>
  <c r="F798" i="17"/>
  <c r="E798" i="17"/>
  <c r="D798" i="17"/>
  <c r="C798" i="17"/>
  <c r="B798" i="17"/>
  <c r="F797" i="17"/>
  <c r="E797" i="17"/>
  <c r="D797" i="17"/>
  <c r="C797" i="17"/>
  <c r="B797" i="17"/>
  <c r="F796" i="17"/>
  <c r="E796" i="17"/>
  <c r="D796" i="17"/>
  <c r="C796" i="17"/>
  <c r="B796" i="17"/>
  <c r="F795" i="17"/>
  <c r="E795" i="17"/>
  <c r="D795" i="17"/>
  <c r="C795" i="17"/>
  <c r="B795" i="17"/>
  <c r="F794" i="17"/>
  <c r="E794" i="17"/>
  <c r="D794" i="17"/>
  <c r="C794" i="17"/>
  <c r="B794" i="17"/>
  <c r="F793" i="17"/>
  <c r="E793" i="17"/>
  <c r="D793" i="17"/>
  <c r="C793" i="17"/>
  <c r="B793" i="17"/>
  <c r="F792" i="17"/>
  <c r="E792" i="17"/>
  <c r="D792" i="17"/>
  <c r="C792" i="17"/>
  <c r="B792" i="17"/>
  <c r="F791" i="17"/>
  <c r="E791" i="17"/>
  <c r="D791" i="17"/>
  <c r="C791" i="17"/>
  <c r="B791" i="17"/>
  <c r="F790" i="17"/>
  <c r="E790" i="17"/>
  <c r="D790" i="17"/>
  <c r="C790" i="17"/>
  <c r="B790" i="17"/>
  <c r="F789" i="17"/>
  <c r="E789" i="17"/>
  <c r="D789" i="17"/>
  <c r="C789" i="17"/>
  <c r="B789" i="17"/>
  <c r="F788" i="17"/>
  <c r="E788" i="17"/>
  <c r="D788" i="17"/>
  <c r="C788" i="17"/>
  <c r="B788" i="17"/>
  <c r="F787" i="17"/>
  <c r="E787" i="17"/>
  <c r="D787" i="17"/>
  <c r="C787" i="17"/>
  <c r="B787" i="17"/>
  <c r="F786" i="17"/>
  <c r="E786" i="17"/>
  <c r="D786" i="17"/>
  <c r="C786" i="17"/>
  <c r="B786" i="17"/>
  <c r="F785" i="17"/>
  <c r="E785" i="17"/>
  <c r="D785" i="17"/>
  <c r="C785" i="17"/>
  <c r="B785" i="17"/>
  <c r="F784" i="17"/>
  <c r="E784" i="17"/>
  <c r="D784" i="17"/>
  <c r="C784" i="17"/>
  <c r="B784" i="17"/>
  <c r="F783" i="17"/>
  <c r="E783" i="17"/>
  <c r="D783" i="17"/>
  <c r="C783" i="17"/>
  <c r="B783" i="17"/>
  <c r="F782" i="17"/>
  <c r="E782" i="17"/>
  <c r="D782" i="17"/>
  <c r="C782" i="17"/>
  <c r="B782" i="17"/>
  <c r="F781" i="17"/>
  <c r="E781" i="17"/>
  <c r="D781" i="17"/>
  <c r="C781" i="17"/>
  <c r="B781" i="17"/>
  <c r="F780" i="17"/>
  <c r="E780" i="17"/>
  <c r="D780" i="17"/>
  <c r="C780" i="17"/>
  <c r="B780" i="17"/>
  <c r="F779" i="17"/>
  <c r="E779" i="17"/>
  <c r="D779" i="17"/>
  <c r="C779" i="17"/>
  <c r="B779" i="17"/>
  <c r="F778" i="17"/>
  <c r="E778" i="17"/>
  <c r="D778" i="17"/>
  <c r="C778" i="17"/>
  <c r="B778" i="17"/>
  <c r="F777" i="17"/>
  <c r="E777" i="17"/>
  <c r="D777" i="17"/>
  <c r="C777" i="17"/>
  <c r="B777" i="17"/>
  <c r="F776" i="17"/>
  <c r="E776" i="17"/>
  <c r="D776" i="17"/>
  <c r="C776" i="17"/>
  <c r="B776" i="17"/>
  <c r="F775" i="17"/>
  <c r="E775" i="17"/>
  <c r="D775" i="17"/>
  <c r="C775" i="17"/>
  <c r="B775" i="17"/>
  <c r="F774" i="17"/>
  <c r="E774" i="17"/>
  <c r="D774" i="17"/>
  <c r="C774" i="17"/>
  <c r="B774" i="17"/>
  <c r="F773" i="17"/>
  <c r="E773" i="17"/>
  <c r="D773" i="17"/>
  <c r="C773" i="17"/>
  <c r="B773" i="17"/>
  <c r="F772" i="17"/>
  <c r="E772" i="17"/>
  <c r="D772" i="17"/>
  <c r="C772" i="17"/>
  <c r="B772" i="17"/>
  <c r="F771" i="17"/>
  <c r="E771" i="17"/>
  <c r="D771" i="17"/>
  <c r="C771" i="17"/>
  <c r="B771" i="17"/>
  <c r="F770" i="17"/>
  <c r="E770" i="17"/>
  <c r="D770" i="17"/>
  <c r="C770" i="17"/>
  <c r="B770" i="17"/>
  <c r="F769" i="17"/>
  <c r="E769" i="17"/>
  <c r="D769" i="17"/>
  <c r="C769" i="17"/>
  <c r="B769" i="17"/>
  <c r="F768" i="17"/>
  <c r="E768" i="17"/>
  <c r="D768" i="17"/>
  <c r="C768" i="17"/>
  <c r="B768" i="17"/>
  <c r="F767" i="17"/>
  <c r="E767" i="17"/>
  <c r="D767" i="17"/>
  <c r="C767" i="17"/>
  <c r="B767" i="17"/>
  <c r="F766" i="17"/>
  <c r="E766" i="17"/>
  <c r="D766" i="17"/>
  <c r="C766" i="17"/>
  <c r="B766" i="17"/>
  <c r="F765" i="17"/>
  <c r="E765" i="17"/>
  <c r="D765" i="17"/>
  <c r="C765" i="17"/>
  <c r="B765" i="17"/>
  <c r="F764" i="17"/>
  <c r="E764" i="17"/>
  <c r="D764" i="17"/>
  <c r="C764" i="17"/>
  <c r="B764" i="17"/>
  <c r="F763" i="17"/>
  <c r="E763" i="17"/>
  <c r="D763" i="17"/>
  <c r="C763" i="17"/>
  <c r="B763" i="17"/>
  <c r="F762" i="17"/>
  <c r="E762" i="17"/>
  <c r="D762" i="17"/>
  <c r="C762" i="17"/>
  <c r="B762" i="17"/>
  <c r="F761" i="17"/>
  <c r="E761" i="17"/>
  <c r="D761" i="17"/>
  <c r="C761" i="17"/>
  <c r="B761" i="17"/>
  <c r="F760" i="17"/>
  <c r="E760" i="17"/>
  <c r="D760" i="17"/>
  <c r="C760" i="17"/>
  <c r="B760" i="17"/>
  <c r="F759" i="17"/>
  <c r="E759" i="17"/>
  <c r="D759" i="17"/>
  <c r="C759" i="17"/>
  <c r="B759" i="17"/>
  <c r="F758" i="17"/>
  <c r="E758" i="17"/>
  <c r="D758" i="17"/>
  <c r="C758" i="17"/>
  <c r="B758" i="17"/>
  <c r="F757" i="17"/>
  <c r="E757" i="17"/>
  <c r="D757" i="17"/>
  <c r="C757" i="17"/>
  <c r="B757" i="17"/>
  <c r="F756" i="17"/>
  <c r="E756" i="17"/>
  <c r="D756" i="17"/>
  <c r="C756" i="17"/>
  <c r="B756" i="17"/>
  <c r="F755" i="17"/>
  <c r="E755" i="17"/>
  <c r="D755" i="17"/>
  <c r="C755" i="17"/>
  <c r="B755" i="17"/>
  <c r="F754" i="17"/>
  <c r="E754" i="17"/>
  <c r="D754" i="17"/>
  <c r="C754" i="17"/>
  <c r="B754" i="17"/>
  <c r="F753" i="17"/>
  <c r="E753" i="17"/>
  <c r="D753" i="17"/>
  <c r="C753" i="17"/>
  <c r="B753" i="17"/>
  <c r="F752" i="17"/>
  <c r="E752" i="17"/>
  <c r="D752" i="17"/>
  <c r="C752" i="17"/>
  <c r="B752" i="17"/>
  <c r="F751" i="17"/>
  <c r="E751" i="17"/>
  <c r="D751" i="17"/>
  <c r="C751" i="17"/>
  <c r="B751" i="17"/>
  <c r="F750" i="17"/>
  <c r="E750" i="17"/>
  <c r="D750" i="17"/>
  <c r="C750" i="17"/>
  <c r="B750" i="17"/>
  <c r="F749" i="17"/>
  <c r="E749" i="17"/>
  <c r="D749" i="17"/>
  <c r="C749" i="17"/>
  <c r="B749" i="17"/>
  <c r="F748" i="17"/>
  <c r="E748" i="17"/>
  <c r="D748" i="17"/>
  <c r="C748" i="17"/>
  <c r="B748" i="17"/>
  <c r="F747" i="17"/>
  <c r="E747" i="17"/>
  <c r="D747" i="17"/>
  <c r="C747" i="17"/>
  <c r="B747" i="17"/>
  <c r="F746" i="17"/>
  <c r="E746" i="17"/>
  <c r="D746" i="17"/>
  <c r="C746" i="17"/>
  <c r="B746" i="17"/>
  <c r="F745" i="17"/>
  <c r="E745" i="17"/>
  <c r="D745" i="17"/>
  <c r="C745" i="17"/>
  <c r="B745" i="17"/>
  <c r="F744" i="17"/>
  <c r="E744" i="17"/>
  <c r="D744" i="17"/>
  <c r="C744" i="17"/>
  <c r="B744" i="17"/>
  <c r="F743" i="17"/>
  <c r="E743" i="17"/>
  <c r="D743" i="17"/>
  <c r="C743" i="17"/>
  <c r="B743" i="17"/>
  <c r="F742" i="17"/>
  <c r="E742" i="17"/>
  <c r="D742" i="17"/>
  <c r="C742" i="17"/>
  <c r="B742" i="17"/>
  <c r="F741" i="17"/>
  <c r="E741" i="17"/>
  <c r="D741" i="17"/>
  <c r="C741" i="17"/>
  <c r="B741" i="17"/>
  <c r="F740" i="17"/>
  <c r="E740" i="17"/>
  <c r="D740" i="17"/>
  <c r="C740" i="17"/>
  <c r="B740" i="17"/>
  <c r="F739" i="17"/>
  <c r="E739" i="17"/>
  <c r="D739" i="17"/>
  <c r="C739" i="17"/>
  <c r="B739" i="17"/>
  <c r="F738" i="17"/>
  <c r="E738" i="17"/>
  <c r="D738" i="17"/>
  <c r="C738" i="17"/>
  <c r="B738" i="17"/>
  <c r="F737" i="17"/>
  <c r="E737" i="17"/>
  <c r="D737" i="17"/>
  <c r="C737" i="17"/>
  <c r="B737" i="17"/>
  <c r="F736" i="17"/>
  <c r="E736" i="17"/>
  <c r="D736" i="17"/>
  <c r="C736" i="17"/>
  <c r="B736" i="17"/>
  <c r="F735" i="17"/>
  <c r="E735" i="17"/>
  <c r="D735" i="17"/>
  <c r="C735" i="17"/>
  <c r="B735" i="17"/>
  <c r="F734" i="17"/>
  <c r="E734" i="17"/>
  <c r="D734" i="17"/>
  <c r="C734" i="17"/>
  <c r="B734" i="17"/>
  <c r="F733" i="17"/>
  <c r="E733" i="17"/>
  <c r="D733" i="17"/>
  <c r="C733" i="17"/>
  <c r="B733" i="17"/>
  <c r="F732" i="17"/>
  <c r="E732" i="17"/>
  <c r="D732" i="17"/>
  <c r="C732" i="17"/>
  <c r="B732" i="17"/>
  <c r="F731" i="17"/>
  <c r="E731" i="17"/>
  <c r="D731" i="17"/>
  <c r="C731" i="17"/>
  <c r="B731" i="17"/>
  <c r="F730" i="17"/>
  <c r="E730" i="17"/>
  <c r="D730" i="17"/>
  <c r="C730" i="17"/>
  <c r="B730" i="17"/>
  <c r="F729" i="17"/>
  <c r="E729" i="17"/>
  <c r="D729" i="17"/>
  <c r="C729" i="17"/>
  <c r="B729" i="17"/>
  <c r="F728" i="17"/>
  <c r="E728" i="17"/>
  <c r="D728" i="17"/>
  <c r="C728" i="17"/>
  <c r="B728" i="17"/>
  <c r="F727" i="17"/>
  <c r="E727" i="17"/>
  <c r="D727" i="17"/>
  <c r="C727" i="17"/>
  <c r="B727" i="17"/>
  <c r="F726" i="17"/>
  <c r="E726" i="17"/>
  <c r="D726" i="17"/>
  <c r="C726" i="17"/>
  <c r="B726" i="17"/>
  <c r="F725" i="17"/>
  <c r="E725" i="17"/>
  <c r="D725" i="17"/>
  <c r="C725" i="17"/>
  <c r="B725" i="17"/>
  <c r="F724" i="17"/>
  <c r="E724" i="17"/>
  <c r="D724" i="17"/>
  <c r="C724" i="17"/>
  <c r="B724" i="17"/>
  <c r="F723" i="17"/>
  <c r="E723" i="17"/>
  <c r="D723" i="17"/>
  <c r="C723" i="17"/>
  <c r="B723" i="17"/>
  <c r="F722" i="17"/>
  <c r="E722" i="17"/>
  <c r="D722" i="17"/>
  <c r="C722" i="17"/>
  <c r="B722" i="17"/>
  <c r="F721" i="17"/>
  <c r="E721" i="17"/>
  <c r="D721" i="17"/>
  <c r="C721" i="17"/>
  <c r="B721" i="17"/>
  <c r="F720" i="17"/>
  <c r="E720" i="17"/>
  <c r="D720" i="17"/>
  <c r="C720" i="17"/>
  <c r="B720" i="17"/>
  <c r="F719" i="17"/>
  <c r="E719" i="17"/>
  <c r="D719" i="17"/>
  <c r="C719" i="17"/>
  <c r="B719" i="17"/>
  <c r="F718" i="17"/>
  <c r="E718" i="17"/>
  <c r="D718" i="17"/>
  <c r="C718" i="17"/>
  <c r="B718" i="17"/>
  <c r="F717" i="17"/>
  <c r="E717" i="17"/>
  <c r="D717" i="17"/>
  <c r="C717" i="17"/>
  <c r="B717" i="17"/>
  <c r="F716" i="17"/>
  <c r="E716" i="17"/>
  <c r="D716" i="17"/>
  <c r="C716" i="17"/>
  <c r="B716" i="17"/>
  <c r="F715" i="17"/>
  <c r="E715" i="17"/>
  <c r="D715" i="17"/>
  <c r="C715" i="17"/>
  <c r="B715" i="17"/>
  <c r="F714" i="17"/>
  <c r="E714" i="17"/>
  <c r="D714" i="17"/>
  <c r="C714" i="17"/>
  <c r="B714" i="17"/>
  <c r="F713" i="17"/>
  <c r="E713" i="17"/>
  <c r="D713" i="17"/>
  <c r="C713" i="17"/>
  <c r="B713" i="17"/>
  <c r="F712" i="17"/>
  <c r="E712" i="17"/>
  <c r="D712" i="17"/>
  <c r="C712" i="17"/>
  <c r="B712" i="17"/>
  <c r="F711" i="17"/>
  <c r="E711" i="17"/>
  <c r="D711" i="17"/>
  <c r="C711" i="17"/>
  <c r="B711" i="17"/>
  <c r="F710" i="17"/>
  <c r="E710" i="17"/>
  <c r="D710" i="17"/>
  <c r="C710" i="17"/>
  <c r="B710" i="17"/>
  <c r="F709" i="17"/>
  <c r="E709" i="17"/>
  <c r="D709" i="17"/>
  <c r="C709" i="17"/>
  <c r="B709" i="17"/>
  <c r="F708" i="17"/>
  <c r="E708" i="17"/>
  <c r="D708" i="17"/>
  <c r="C708" i="17"/>
  <c r="B708" i="17"/>
  <c r="F707" i="17"/>
  <c r="E707" i="17"/>
  <c r="D707" i="17"/>
  <c r="C707" i="17"/>
  <c r="B707" i="17"/>
  <c r="F706" i="17"/>
  <c r="E706" i="17"/>
  <c r="D706" i="17"/>
  <c r="C706" i="17"/>
  <c r="B706" i="17"/>
  <c r="F705" i="17"/>
  <c r="E705" i="17"/>
  <c r="D705" i="17"/>
  <c r="C705" i="17"/>
  <c r="B705" i="17"/>
  <c r="F704" i="17"/>
  <c r="E704" i="17"/>
  <c r="D704" i="17"/>
  <c r="C704" i="17"/>
  <c r="B704" i="17"/>
  <c r="F703" i="17"/>
  <c r="E703" i="17"/>
  <c r="D703" i="17"/>
  <c r="C703" i="17"/>
  <c r="B703" i="17"/>
  <c r="F702" i="17"/>
  <c r="E702" i="17"/>
  <c r="D702" i="17"/>
  <c r="C702" i="17"/>
  <c r="B702" i="17"/>
  <c r="F701" i="17"/>
  <c r="E701" i="17"/>
  <c r="D701" i="17"/>
  <c r="C701" i="17"/>
  <c r="B701" i="17"/>
  <c r="F700" i="17"/>
  <c r="E700" i="17"/>
  <c r="D700" i="17"/>
  <c r="C700" i="17"/>
  <c r="B700" i="17"/>
  <c r="F699" i="17"/>
  <c r="E699" i="17"/>
  <c r="D699" i="17"/>
  <c r="C699" i="17"/>
  <c r="B699" i="17"/>
  <c r="F698" i="17"/>
  <c r="E698" i="17"/>
  <c r="D698" i="17"/>
  <c r="C698" i="17"/>
  <c r="B698" i="17"/>
  <c r="F697" i="17"/>
  <c r="E697" i="17"/>
  <c r="D697" i="17"/>
  <c r="C697" i="17"/>
  <c r="B697" i="17"/>
  <c r="F696" i="17"/>
  <c r="E696" i="17"/>
  <c r="D696" i="17"/>
  <c r="C696" i="17"/>
  <c r="B696" i="17"/>
  <c r="F695" i="17"/>
  <c r="E695" i="17"/>
  <c r="D695" i="17"/>
  <c r="C695" i="17"/>
  <c r="B695" i="17"/>
  <c r="F694" i="17"/>
  <c r="E694" i="17"/>
  <c r="D694" i="17"/>
  <c r="C694" i="17"/>
  <c r="B694" i="17"/>
  <c r="F693" i="17"/>
  <c r="E693" i="17"/>
  <c r="D693" i="17"/>
  <c r="C693" i="17"/>
  <c r="B693" i="17"/>
  <c r="F692" i="17"/>
  <c r="E692" i="17"/>
  <c r="D692" i="17"/>
  <c r="C692" i="17"/>
  <c r="B692" i="17"/>
  <c r="F691" i="17"/>
  <c r="E691" i="17"/>
  <c r="D691" i="17"/>
  <c r="C691" i="17"/>
  <c r="B691" i="17"/>
  <c r="F690" i="17"/>
  <c r="E690" i="17"/>
  <c r="D690" i="17"/>
  <c r="C690" i="17"/>
  <c r="B690" i="17"/>
  <c r="F689" i="17"/>
  <c r="E689" i="17"/>
  <c r="D689" i="17"/>
  <c r="C689" i="17"/>
  <c r="B689" i="17"/>
  <c r="F688" i="17"/>
  <c r="E688" i="17"/>
  <c r="D688" i="17"/>
  <c r="C688" i="17"/>
  <c r="B688" i="17"/>
  <c r="F687" i="17"/>
  <c r="E687" i="17"/>
  <c r="D687" i="17"/>
  <c r="C687" i="17"/>
  <c r="B687" i="17"/>
  <c r="F686" i="17"/>
  <c r="E686" i="17"/>
  <c r="D686" i="17"/>
  <c r="C686" i="17"/>
  <c r="B686" i="17"/>
  <c r="F685" i="17"/>
  <c r="E685" i="17"/>
  <c r="D685" i="17"/>
  <c r="C685" i="17"/>
  <c r="B685" i="17"/>
  <c r="F684" i="17"/>
  <c r="E684" i="17"/>
  <c r="D684" i="17"/>
  <c r="C684" i="17"/>
  <c r="B684" i="17"/>
  <c r="F683" i="17"/>
  <c r="E683" i="17"/>
  <c r="D683" i="17"/>
  <c r="C683" i="17"/>
  <c r="B683" i="17"/>
  <c r="F682" i="17"/>
  <c r="E682" i="17"/>
  <c r="D682" i="17"/>
  <c r="C682" i="17"/>
  <c r="B682" i="17"/>
  <c r="F681" i="17"/>
  <c r="E681" i="17"/>
  <c r="D681" i="17"/>
  <c r="C681" i="17"/>
  <c r="B681" i="17"/>
  <c r="F680" i="17"/>
  <c r="E680" i="17"/>
  <c r="D680" i="17"/>
  <c r="C680" i="17"/>
  <c r="B680" i="17"/>
  <c r="F679" i="17"/>
  <c r="E679" i="17"/>
  <c r="D679" i="17"/>
  <c r="C679" i="17"/>
  <c r="B679" i="17"/>
  <c r="F678" i="17"/>
  <c r="E678" i="17"/>
  <c r="D678" i="17"/>
  <c r="C678" i="17"/>
  <c r="B678" i="17"/>
  <c r="F677" i="17"/>
  <c r="E677" i="17"/>
  <c r="D677" i="17"/>
  <c r="C677" i="17"/>
  <c r="B677" i="17"/>
  <c r="F676" i="17"/>
  <c r="E676" i="17"/>
  <c r="D676" i="17"/>
  <c r="C676" i="17"/>
  <c r="B676" i="17"/>
  <c r="F675" i="17"/>
  <c r="E675" i="17"/>
  <c r="D675" i="17"/>
  <c r="C675" i="17"/>
  <c r="B675" i="17"/>
  <c r="F674" i="17"/>
  <c r="E674" i="17"/>
  <c r="D674" i="17"/>
  <c r="C674" i="17"/>
  <c r="B674" i="17"/>
  <c r="F673" i="17"/>
  <c r="E673" i="17"/>
  <c r="D673" i="17"/>
  <c r="C673" i="17"/>
  <c r="B673" i="17"/>
  <c r="F672" i="17"/>
  <c r="E672" i="17"/>
  <c r="D672" i="17"/>
  <c r="C672" i="17"/>
  <c r="B672" i="17"/>
  <c r="F671" i="17"/>
  <c r="E671" i="17"/>
  <c r="D671" i="17"/>
  <c r="C671" i="17"/>
  <c r="B671" i="17"/>
  <c r="F670" i="17"/>
  <c r="E670" i="17"/>
  <c r="D670" i="17"/>
  <c r="C670" i="17"/>
  <c r="B670" i="17"/>
  <c r="F669" i="17"/>
  <c r="E669" i="17"/>
  <c r="D669" i="17"/>
  <c r="C669" i="17"/>
  <c r="B669" i="17"/>
  <c r="F668" i="17"/>
  <c r="E668" i="17"/>
  <c r="D668" i="17"/>
  <c r="C668" i="17"/>
  <c r="B668" i="17"/>
  <c r="F667" i="17"/>
  <c r="E667" i="17"/>
  <c r="D667" i="17"/>
  <c r="C667" i="17"/>
  <c r="B667" i="17"/>
  <c r="F666" i="17"/>
  <c r="E666" i="17"/>
  <c r="D666" i="17"/>
  <c r="C666" i="17"/>
  <c r="B666" i="17"/>
  <c r="F665" i="17"/>
  <c r="E665" i="17"/>
  <c r="D665" i="17"/>
  <c r="C665" i="17"/>
  <c r="B665" i="17"/>
  <c r="F664" i="17"/>
  <c r="E664" i="17"/>
  <c r="D664" i="17"/>
  <c r="C664" i="17"/>
  <c r="B664" i="17"/>
  <c r="F663" i="17"/>
  <c r="E663" i="17"/>
  <c r="D663" i="17"/>
  <c r="C663" i="17"/>
  <c r="B663" i="17"/>
  <c r="F662" i="17"/>
  <c r="E662" i="17"/>
  <c r="D662" i="17"/>
  <c r="C662" i="17"/>
  <c r="B662" i="17"/>
  <c r="F661" i="17"/>
  <c r="E661" i="17"/>
  <c r="D661" i="17"/>
  <c r="C661" i="17"/>
  <c r="B661" i="17"/>
  <c r="F660" i="17"/>
  <c r="E660" i="17"/>
  <c r="D660" i="17"/>
  <c r="C660" i="17"/>
  <c r="B660" i="17"/>
  <c r="F659" i="17"/>
  <c r="E659" i="17"/>
  <c r="D659" i="17"/>
  <c r="C659" i="17"/>
  <c r="B659" i="17"/>
  <c r="F658" i="17"/>
  <c r="E658" i="17"/>
  <c r="D658" i="17"/>
  <c r="C658" i="17"/>
  <c r="B658" i="17"/>
  <c r="F657" i="17"/>
  <c r="E657" i="17"/>
  <c r="D657" i="17"/>
  <c r="C657" i="17"/>
  <c r="B657" i="17"/>
  <c r="F656" i="17"/>
  <c r="E656" i="17"/>
  <c r="D656" i="17"/>
  <c r="C656" i="17"/>
  <c r="B656" i="17"/>
  <c r="F655" i="17"/>
  <c r="E655" i="17"/>
  <c r="D655" i="17"/>
  <c r="C655" i="17"/>
  <c r="B655" i="17"/>
  <c r="F654" i="17"/>
  <c r="E654" i="17"/>
  <c r="D654" i="17"/>
  <c r="C654" i="17"/>
  <c r="B654" i="17"/>
  <c r="F653" i="17"/>
  <c r="E653" i="17"/>
  <c r="D653" i="17"/>
  <c r="C653" i="17"/>
  <c r="B653" i="17"/>
  <c r="F652" i="17"/>
  <c r="E652" i="17"/>
  <c r="D652" i="17"/>
  <c r="C652" i="17"/>
  <c r="B652" i="17"/>
  <c r="F651" i="17"/>
  <c r="E651" i="17"/>
  <c r="D651" i="17"/>
  <c r="C651" i="17"/>
  <c r="B651" i="17"/>
  <c r="F650" i="17"/>
  <c r="E650" i="17"/>
  <c r="D650" i="17"/>
  <c r="C650" i="17"/>
  <c r="B650" i="17"/>
  <c r="F649" i="17"/>
  <c r="E649" i="17"/>
  <c r="D649" i="17"/>
  <c r="C649" i="17"/>
  <c r="B649" i="17"/>
  <c r="F648" i="17"/>
  <c r="E648" i="17"/>
  <c r="D648" i="17"/>
  <c r="C648" i="17"/>
  <c r="B648" i="17"/>
  <c r="F647" i="17"/>
  <c r="E647" i="17"/>
  <c r="D647" i="17"/>
  <c r="C647" i="17"/>
  <c r="B647" i="17"/>
  <c r="F646" i="17"/>
  <c r="E646" i="17"/>
  <c r="D646" i="17"/>
  <c r="C646" i="17"/>
  <c r="B646" i="17"/>
  <c r="F645" i="17"/>
  <c r="E645" i="17"/>
  <c r="D645" i="17"/>
  <c r="C645" i="17"/>
  <c r="B645" i="17"/>
  <c r="F644" i="17"/>
  <c r="E644" i="17"/>
  <c r="D644" i="17"/>
  <c r="C644" i="17"/>
  <c r="B644" i="17"/>
  <c r="F643" i="17"/>
  <c r="E643" i="17"/>
  <c r="D643" i="17"/>
  <c r="C643" i="17"/>
  <c r="B643" i="17"/>
  <c r="F642" i="17"/>
  <c r="E642" i="17"/>
  <c r="D642" i="17"/>
  <c r="C642" i="17"/>
  <c r="B642" i="17"/>
  <c r="F641" i="17"/>
  <c r="E641" i="17"/>
  <c r="D641" i="17"/>
  <c r="C641" i="17"/>
  <c r="B641" i="17"/>
  <c r="F640" i="17"/>
  <c r="E640" i="17"/>
  <c r="D640" i="17"/>
  <c r="C640" i="17"/>
  <c r="B640" i="17"/>
  <c r="F639" i="17"/>
  <c r="E639" i="17"/>
  <c r="D639" i="17"/>
  <c r="C639" i="17"/>
  <c r="B639" i="17"/>
  <c r="F638" i="17"/>
  <c r="E638" i="17"/>
  <c r="D638" i="17"/>
  <c r="C638" i="17"/>
  <c r="B638" i="17"/>
  <c r="F637" i="17"/>
  <c r="E637" i="17"/>
  <c r="D637" i="17"/>
  <c r="C637" i="17"/>
  <c r="B637" i="17"/>
  <c r="F636" i="17"/>
  <c r="E636" i="17"/>
  <c r="D636" i="17"/>
  <c r="C636" i="17"/>
  <c r="B636" i="17"/>
  <c r="F635" i="17"/>
  <c r="E635" i="17"/>
  <c r="D635" i="17"/>
  <c r="C635" i="17"/>
  <c r="B635" i="17"/>
  <c r="F634" i="17"/>
  <c r="E634" i="17"/>
  <c r="D634" i="17"/>
  <c r="C634" i="17"/>
  <c r="B634" i="17"/>
  <c r="F633" i="17"/>
  <c r="E633" i="17"/>
  <c r="D633" i="17"/>
  <c r="C633" i="17"/>
  <c r="B633" i="17"/>
  <c r="F632" i="17"/>
  <c r="E632" i="17"/>
  <c r="D632" i="17"/>
  <c r="C632" i="17"/>
  <c r="B632" i="17"/>
  <c r="F631" i="17"/>
  <c r="E631" i="17"/>
  <c r="D631" i="17"/>
  <c r="C631" i="17"/>
  <c r="B631" i="17"/>
  <c r="F630" i="17"/>
  <c r="E630" i="17"/>
  <c r="D630" i="17"/>
  <c r="C630" i="17"/>
  <c r="B630" i="17"/>
  <c r="F629" i="17"/>
  <c r="E629" i="17"/>
  <c r="D629" i="17"/>
  <c r="C629" i="17"/>
  <c r="B629" i="17"/>
  <c r="F628" i="17"/>
  <c r="E628" i="17"/>
  <c r="D628" i="17"/>
  <c r="C628" i="17"/>
  <c r="B628" i="17"/>
  <c r="F627" i="17"/>
  <c r="E627" i="17"/>
  <c r="D627" i="17"/>
  <c r="C627" i="17"/>
  <c r="B627" i="17"/>
  <c r="F626" i="17"/>
  <c r="E626" i="17"/>
  <c r="D626" i="17"/>
  <c r="C626" i="17"/>
  <c r="B626" i="17"/>
  <c r="F625" i="17"/>
  <c r="E625" i="17"/>
  <c r="D625" i="17"/>
  <c r="C625" i="17"/>
  <c r="B625" i="17"/>
  <c r="F624" i="17"/>
  <c r="E624" i="17"/>
  <c r="D624" i="17"/>
  <c r="C624" i="17"/>
  <c r="B624" i="17"/>
  <c r="F623" i="17"/>
  <c r="E623" i="17"/>
  <c r="D623" i="17"/>
  <c r="C623" i="17"/>
  <c r="B623" i="17"/>
  <c r="F622" i="17"/>
  <c r="E622" i="17"/>
  <c r="D622" i="17"/>
  <c r="C622" i="17"/>
  <c r="B622" i="17"/>
  <c r="F621" i="17"/>
  <c r="E621" i="17"/>
  <c r="D621" i="17"/>
  <c r="C621" i="17"/>
  <c r="B621" i="17"/>
  <c r="F620" i="17"/>
  <c r="E620" i="17"/>
  <c r="D620" i="17"/>
  <c r="C620" i="17"/>
  <c r="B620" i="17"/>
  <c r="F619" i="17"/>
  <c r="E619" i="17"/>
  <c r="D619" i="17"/>
  <c r="C619" i="17"/>
  <c r="B619" i="17"/>
  <c r="F618" i="17"/>
  <c r="E618" i="17"/>
  <c r="D618" i="17"/>
  <c r="C618" i="17"/>
  <c r="B618" i="17"/>
  <c r="F617" i="17"/>
  <c r="E617" i="17"/>
  <c r="D617" i="17"/>
  <c r="C617" i="17"/>
  <c r="B617" i="17"/>
  <c r="F616" i="17"/>
  <c r="E616" i="17"/>
  <c r="D616" i="17"/>
  <c r="C616" i="17"/>
  <c r="B616" i="17"/>
  <c r="F615" i="17"/>
  <c r="E615" i="17"/>
  <c r="D615" i="17"/>
  <c r="C615" i="17"/>
  <c r="B615" i="17"/>
  <c r="F614" i="17"/>
  <c r="E614" i="17"/>
  <c r="D614" i="17"/>
  <c r="C614" i="17"/>
  <c r="B614" i="17"/>
  <c r="F613" i="17"/>
  <c r="E613" i="17"/>
  <c r="D613" i="17"/>
  <c r="C613" i="17"/>
  <c r="B613" i="17"/>
  <c r="F612" i="17"/>
  <c r="E612" i="17"/>
  <c r="D612" i="17"/>
  <c r="C612" i="17"/>
  <c r="B612" i="17"/>
  <c r="F611" i="17"/>
  <c r="E611" i="17"/>
  <c r="D611" i="17"/>
  <c r="C611" i="17"/>
  <c r="B611" i="17"/>
  <c r="F610" i="17"/>
  <c r="E610" i="17"/>
  <c r="D610" i="17"/>
  <c r="C610" i="17"/>
  <c r="B610" i="17"/>
  <c r="F609" i="17"/>
  <c r="E609" i="17"/>
  <c r="D609" i="17"/>
  <c r="C609" i="17"/>
  <c r="B609" i="17"/>
  <c r="F608" i="17"/>
  <c r="E608" i="17"/>
  <c r="D608" i="17"/>
  <c r="C608" i="17"/>
  <c r="B608" i="17"/>
  <c r="F607" i="17"/>
  <c r="E607" i="17"/>
  <c r="D607" i="17"/>
  <c r="C607" i="17"/>
  <c r="B607" i="17"/>
  <c r="F606" i="17"/>
  <c r="E606" i="17"/>
  <c r="D606" i="17"/>
  <c r="C606" i="17"/>
  <c r="B606" i="17"/>
  <c r="F605" i="17"/>
  <c r="E605" i="17"/>
  <c r="D605" i="17"/>
  <c r="C605" i="17"/>
  <c r="B605" i="17"/>
  <c r="F604" i="17"/>
  <c r="E604" i="17"/>
  <c r="D604" i="17"/>
  <c r="C604" i="17"/>
  <c r="B604" i="17"/>
  <c r="F603" i="17"/>
  <c r="E603" i="17"/>
  <c r="D603" i="17"/>
  <c r="C603" i="17"/>
  <c r="B603" i="17"/>
  <c r="F602" i="17"/>
  <c r="E602" i="17"/>
  <c r="D602" i="17"/>
  <c r="C602" i="17"/>
  <c r="B602" i="17"/>
  <c r="F601" i="17"/>
  <c r="E601" i="17"/>
  <c r="D601" i="17"/>
  <c r="C601" i="17"/>
  <c r="B601" i="17"/>
  <c r="F600" i="17"/>
  <c r="E600" i="17"/>
  <c r="D600" i="17"/>
  <c r="C600" i="17"/>
  <c r="B600" i="17"/>
  <c r="F599" i="17"/>
  <c r="E599" i="17"/>
  <c r="D599" i="17"/>
  <c r="C599" i="17"/>
  <c r="B599" i="17"/>
  <c r="F598" i="17"/>
  <c r="E598" i="17"/>
  <c r="D598" i="17"/>
  <c r="C598" i="17"/>
  <c r="B598" i="17"/>
  <c r="F597" i="17"/>
  <c r="E597" i="17"/>
  <c r="D597" i="17"/>
  <c r="C597" i="17"/>
  <c r="B597" i="17"/>
  <c r="F596" i="17"/>
  <c r="E596" i="17"/>
  <c r="D596" i="17"/>
  <c r="C596" i="17"/>
  <c r="B596" i="17"/>
  <c r="F595" i="17"/>
  <c r="E595" i="17"/>
  <c r="D595" i="17"/>
  <c r="C595" i="17"/>
  <c r="B595" i="17"/>
  <c r="F594" i="17"/>
  <c r="E594" i="17"/>
  <c r="D594" i="17"/>
  <c r="C594" i="17"/>
  <c r="B594" i="17"/>
  <c r="F593" i="17"/>
  <c r="E593" i="17"/>
  <c r="D593" i="17"/>
  <c r="C593" i="17"/>
  <c r="B593" i="17"/>
  <c r="F592" i="17"/>
  <c r="E592" i="17"/>
  <c r="D592" i="17"/>
  <c r="C592" i="17"/>
  <c r="B592" i="17"/>
  <c r="F591" i="17"/>
  <c r="E591" i="17"/>
  <c r="D591" i="17"/>
  <c r="C591" i="17"/>
  <c r="B591" i="17"/>
  <c r="F590" i="17"/>
  <c r="E590" i="17"/>
  <c r="D590" i="17"/>
  <c r="C590" i="17"/>
  <c r="B590" i="17"/>
  <c r="F589" i="17"/>
  <c r="E589" i="17"/>
  <c r="D589" i="17"/>
  <c r="C589" i="17"/>
  <c r="B589" i="17"/>
  <c r="F588" i="17"/>
  <c r="E588" i="17"/>
  <c r="D588" i="17"/>
  <c r="C588" i="17"/>
  <c r="B588" i="17"/>
  <c r="F587" i="17"/>
  <c r="E587" i="17"/>
  <c r="D587" i="17"/>
  <c r="C587" i="17"/>
  <c r="B587" i="17"/>
  <c r="F586" i="17"/>
  <c r="E586" i="17"/>
  <c r="D586" i="17"/>
  <c r="C586" i="17"/>
  <c r="B586" i="17"/>
  <c r="F585" i="17"/>
  <c r="E585" i="17"/>
  <c r="D585" i="17"/>
  <c r="C585" i="17"/>
  <c r="B585" i="17"/>
  <c r="F584" i="17"/>
  <c r="E584" i="17"/>
  <c r="D584" i="17"/>
  <c r="C584" i="17"/>
  <c r="B584" i="17"/>
  <c r="F583" i="17"/>
  <c r="E583" i="17"/>
  <c r="D583" i="17"/>
  <c r="C583" i="17"/>
  <c r="B583" i="17"/>
  <c r="F582" i="17"/>
  <c r="E582" i="17"/>
  <c r="D582" i="17"/>
  <c r="C582" i="17"/>
  <c r="B582" i="17"/>
  <c r="F581" i="17"/>
  <c r="E581" i="17"/>
  <c r="D581" i="17"/>
  <c r="C581" i="17"/>
  <c r="B581" i="17"/>
  <c r="F580" i="17"/>
  <c r="E580" i="17"/>
  <c r="D580" i="17"/>
  <c r="C580" i="17"/>
  <c r="B580" i="17"/>
  <c r="F579" i="17"/>
  <c r="E579" i="17"/>
  <c r="D579" i="17"/>
  <c r="C579" i="17"/>
  <c r="B579" i="17"/>
  <c r="F578" i="17"/>
  <c r="E578" i="17"/>
  <c r="D578" i="17"/>
  <c r="C578" i="17"/>
  <c r="B578" i="17"/>
  <c r="F577" i="17"/>
  <c r="E577" i="17"/>
  <c r="D577" i="17"/>
  <c r="C577" i="17"/>
  <c r="B577" i="17"/>
  <c r="F576" i="17"/>
  <c r="E576" i="17"/>
  <c r="D576" i="17"/>
  <c r="C576" i="17"/>
  <c r="B576" i="17"/>
  <c r="F575" i="17"/>
  <c r="E575" i="17"/>
  <c r="D575" i="17"/>
  <c r="C575" i="17"/>
  <c r="B575" i="17"/>
  <c r="F574" i="17"/>
  <c r="E574" i="17"/>
  <c r="D574" i="17"/>
  <c r="C574" i="17"/>
  <c r="B574" i="17"/>
  <c r="F573" i="17"/>
  <c r="E573" i="17"/>
  <c r="D573" i="17"/>
  <c r="C573" i="17"/>
  <c r="B573" i="17"/>
  <c r="F572" i="17"/>
  <c r="E572" i="17"/>
  <c r="D572" i="17"/>
  <c r="C572" i="17"/>
  <c r="B572" i="17"/>
  <c r="F571" i="17"/>
  <c r="E571" i="17"/>
  <c r="D571" i="17"/>
  <c r="C571" i="17"/>
  <c r="B571" i="17"/>
  <c r="F570" i="17"/>
  <c r="E570" i="17"/>
  <c r="D570" i="17"/>
  <c r="C570" i="17"/>
  <c r="B570" i="17"/>
  <c r="F569" i="17"/>
  <c r="E569" i="17"/>
  <c r="D569" i="17"/>
  <c r="C569" i="17"/>
  <c r="B569" i="17"/>
  <c r="F568" i="17"/>
  <c r="E568" i="17"/>
  <c r="D568" i="17"/>
  <c r="C568" i="17"/>
  <c r="B568" i="17"/>
  <c r="F567" i="17"/>
  <c r="E567" i="17"/>
  <c r="D567" i="17"/>
  <c r="C567" i="17"/>
  <c r="B567" i="17"/>
  <c r="F566" i="17"/>
  <c r="E566" i="17"/>
  <c r="D566" i="17"/>
  <c r="C566" i="17"/>
  <c r="B566" i="17"/>
  <c r="F565" i="17"/>
  <c r="E565" i="17"/>
  <c r="D565" i="17"/>
  <c r="C565" i="17"/>
  <c r="B565" i="17"/>
  <c r="F564" i="17"/>
  <c r="E564" i="17"/>
  <c r="D564" i="17"/>
  <c r="C564" i="17"/>
  <c r="B564" i="17"/>
  <c r="F563" i="17"/>
  <c r="E563" i="17"/>
  <c r="D563" i="17"/>
  <c r="C563" i="17"/>
  <c r="B563" i="17"/>
  <c r="F562" i="17"/>
  <c r="E562" i="17"/>
  <c r="D562" i="17"/>
  <c r="C562" i="17"/>
  <c r="B562" i="17"/>
  <c r="F561" i="17"/>
  <c r="E561" i="17"/>
  <c r="D561" i="17"/>
  <c r="C561" i="17"/>
  <c r="B561" i="17"/>
  <c r="F560" i="17"/>
  <c r="E560" i="17"/>
  <c r="D560" i="17"/>
  <c r="C560" i="17"/>
  <c r="B560" i="17"/>
  <c r="F559" i="17"/>
  <c r="E559" i="17"/>
  <c r="D559" i="17"/>
  <c r="C559" i="17"/>
  <c r="B559" i="17"/>
  <c r="F558" i="17"/>
  <c r="E558" i="17"/>
  <c r="D558" i="17"/>
  <c r="C558" i="17"/>
  <c r="B558" i="17"/>
  <c r="F557" i="17"/>
  <c r="E557" i="17"/>
  <c r="D557" i="17"/>
  <c r="C557" i="17"/>
  <c r="B557" i="17"/>
  <c r="F556" i="17"/>
  <c r="E556" i="17"/>
  <c r="D556" i="17"/>
  <c r="C556" i="17"/>
  <c r="B556" i="17"/>
  <c r="F555" i="17"/>
  <c r="E555" i="17"/>
  <c r="D555" i="17"/>
  <c r="C555" i="17"/>
  <c r="B555" i="17"/>
  <c r="F554" i="17"/>
  <c r="E554" i="17"/>
  <c r="D554" i="17"/>
  <c r="C554" i="17"/>
  <c r="B554" i="17"/>
  <c r="F553" i="17"/>
  <c r="E553" i="17"/>
  <c r="D553" i="17"/>
  <c r="C553" i="17"/>
  <c r="B553" i="17"/>
  <c r="F552" i="17"/>
  <c r="E552" i="17"/>
  <c r="D552" i="17"/>
  <c r="C552" i="17"/>
  <c r="B552" i="17"/>
  <c r="F551" i="17"/>
  <c r="E551" i="17"/>
  <c r="D551" i="17"/>
  <c r="C551" i="17"/>
  <c r="B551" i="17"/>
  <c r="F550" i="17"/>
  <c r="E550" i="17"/>
  <c r="D550" i="17"/>
  <c r="C550" i="17"/>
  <c r="B550" i="17"/>
  <c r="F549" i="17"/>
  <c r="E549" i="17"/>
  <c r="D549" i="17"/>
  <c r="C549" i="17"/>
  <c r="B549" i="17"/>
  <c r="F548" i="17"/>
  <c r="E548" i="17"/>
  <c r="D548" i="17"/>
  <c r="C548" i="17"/>
  <c r="B548" i="17"/>
  <c r="F547" i="17"/>
  <c r="E547" i="17"/>
  <c r="D547" i="17"/>
  <c r="C547" i="17"/>
  <c r="B547" i="17"/>
  <c r="F546" i="17"/>
  <c r="E546" i="17"/>
  <c r="D546" i="17"/>
  <c r="C546" i="17"/>
  <c r="B546" i="17"/>
  <c r="F545" i="17"/>
  <c r="E545" i="17"/>
  <c r="D545" i="17"/>
  <c r="C545" i="17"/>
  <c r="B545" i="17"/>
  <c r="F544" i="17"/>
  <c r="E544" i="17"/>
  <c r="D544" i="17"/>
  <c r="C544" i="17"/>
  <c r="B544" i="17"/>
  <c r="F543" i="17"/>
  <c r="E543" i="17"/>
  <c r="D543" i="17"/>
  <c r="C543" i="17"/>
  <c r="B543" i="17"/>
  <c r="F542" i="17"/>
  <c r="E542" i="17"/>
  <c r="D542" i="17"/>
  <c r="C542" i="17"/>
  <c r="B542" i="17"/>
  <c r="F541" i="17"/>
  <c r="E541" i="17"/>
  <c r="D541" i="17"/>
  <c r="C541" i="17"/>
  <c r="B541" i="17"/>
  <c r="F540" i="17"/>
  <c r="E540" i="17"/>
  <c r="D540" i="17"/>
  <c r="C540" i="17"/>
  <c r="B540" i="17"/>
  <c r="F539" i="17"/>
  <c r="E539" i="17"/>
  <c r="D539" i="17"/>
  <c r="C539" i="17"/>
  <c r="B539" i="17"/>
  <c r="F538" i="17"/>
  <c r="E538" i="17"/>
  <c r="D538" i="17"/>
  <c r="C538" i="17"/>
  <c r="B538" i="17"/>
  <c r="F537" i="17"/>
  <c r="E537" i="17"/>
  <c r="D537" i="17"/>
  <c r="C537" i="17"/>
  <c r="B537" i="17"/>
  <c r="F536" i="17"/>
  <c r="E536" i="17"/>
  <c r="D536" i="17"/>
  <c r="C536" i="17"/>
  <c r="B536" i="17"/>
  <c r="F535" i="17"/>
  <c r="E535" i="17"/>
  <c r="D535" i="17"/>
  <c r="C535" i="17"/>
  <c r="B535" i="17"/>
  <c r="F534" i="17"/>
  <c r="E534" i="17"/>
  <c r="D534" i="17"/>
  <c r="C534" i="17"/>
  <c r="B534" i="17"/>
  <c r="F533" i="17"/>
  <c r="E533" i="17"/>
  <c r="D533" i="17"/>
  <c r="C533" i="17"/>
  <c r="B533" i="17"/>
  <c r="F532" i="17"/>
  <c r="E532" i="17"/>
  <c r="D532" i="17"/>
  <c r="C532" i="17"/>
  <c r="B532" i="17"/>
  <c r="F531" i="17"/>
  <c r="E531" i="17"/>
  <c r="D531" i="17"/>
  <c r="C531" i="17"/>
  <c r="B531" i="17"/>
  <c r="F530" i="17"/>
  <c r="E530" i="17"/>
  <c r="D530" i="17"/>
  <c r="C530" i="17"/>
  <c r="B530" i="17"/>
  <c r="F529" i="17"/>
  <c r="E529" i="17"/>
  <c r="D529" i="17"/>
  <c r="C529" i="17"/>
  <c r="B529" i="17"/>
  <c r="F528" i="17"/>
  <c r="E528" i="17"/>
  <c r="D528" i="17"/>
  <c r="C528" i="17"/>
  <c r="B528" i="17"/>
  <c r="F527" i="17"/>
  <c r="E527" i="17"/>
  <c r="D527" i="17"/>
  <c r="C527" i="17"/>
  <c r="B527" i="17"/>
  <c r="F526" i="17"/>
  <c r="E526" i="17"/>
  <c r="D526" i="17"/>
  <c r="C526" i="17"/>
  <c r="B526" i="17"/>
  <c r="F525" i="17"/>
  <c r="E525" i="17"/>
  <c r="D525" i="17"/>
  <c r="C525" i="17"/>
  <c r="B525" i="17"/>
  <c r="F524" i="17"/>
  <c r="E524" i="17"/>
  <c r="D524" i="17"/>
  <c r="C524" i="17"/>
  <c r="B524" i="17"/>
  <c r="F523" i="17"/>
  <c r="E523" i="17"/>
  <c r="D523" i="17"/>
  <c r="C523" i="17"/>
  <c r="B523" i="17"/>
  <c r="F522" i="17"/>
  <c r="E522" i="17"/>
  <c r="D522" i="17"/>
  <c r="C522" i="17"/>
  <c r="B522" i="17"/>
  <c r="F521" i="17"/>
  <c r="E521" i="17"/>
  <c r="D521" i="17"/>
  <c r="C521" i="17"/>
  <c r="B521" i="17"/>
  <c r="F520" i="17"/>
  <c r="E520" i="17"/>
  <c r="D520" i="17"/>
  <c r="C520" i="17"/>
  <c r="B520" i="17"/>
  <c r="F519" i="17"/>
  <c r="E519" i="17"/>
  <c r="D519" i="17"/>
  <c r="C519" i="17"/>
  <c r="B519" i="17"/>
  <c r="F518" i="17"/>
  <c r="E518" i="17"/>
  <c r="D518" i="17"/>
  <c r="C518" i="17"/>
  <c r="B518" i="17"/>
  <c r="F517" i="17"/>
  <c r="E517" i="17"/>
  <c r="D517" i="17"/>
  <c r="C517" i="17"/>
  <c r="B517" i="17"/>
  <c r="F516" i="17"/>
  <c r="E516" i="17"/>
  <c r="D516" i="17"/>
  <c r="C516" i="17"/>
  <c r="B516" i="17"/>
  <c r="F515" i="17"/>
  <c r="E515" i="17"/>
  <c r="D515" i="17"/>
  <c r="C515" i="17"/>
  <c r="B515" i="17"/>
  <c r="F514" i="17"/>
  <c r="E514" i="17"/>
  <c r="D514" i="17"/>
  <c r="C514" i="17"/>
  <c r="B514" i="17"/>
  <c r="F513" i="17"/>
  <c r="E513" i="17"/>
  <c r="D513" i="17"/>
  <c r="C513" i="17"/>
  <c r="B513" i="17"/>
  <c r="F512" i="17"/>
  <c r="E512" i="17"/>
  <c r="D512" i="17"/>
  <c r="C512" i="17"/>
  <c r="B512" i="17"/>
  <c r="F511" i="17"/>
  <c r="E511" i="17"/>
  <c r="D511" i="17"/>
  <c r="C511" i="17"/>
  <c r="B511" i="17"/>
  <c r="F510" i="17"/>
  <c r="E510" i="17"/>
  <c r="D510" i="17"/>
  <c r="C510" i="17"/>
  <c r="B510" i="17"/>
  <c r="F509" i="17"/>
  <c r="E509" i="17"/>
  <c r="D509" i="17"/>
  <c r="C509" i="17"/>
  <c r="B509" i="17"/>
  <c r="F508" i="17"/>
  <c r="E508" i="17"/>
  <c r="D508" i="17"/>
  <c r="C508" i="17"/>
  <c r="B508" i="17"/>
  <c r="F507" i="17"/>
  <c r="E507" i="17"/>
  <c r="D507" i="17"/>
  <c r="C507" i="17"/>
  <c r="B507" i="17"/>
  <c r="F506" i="17"/>
  <c r="E506" i="17"/>
  <c r="D506" i="17"/>
  <c r="C506" i="17"/>
  <c r="B506" i="17"/>
  <c r="F505" i="17"/>
  <c r="E505" i="17"/>
  <c r="D505" i="17"/>
  <c r="C505" i="17"/>
  <c r="B505" i="17"/>
  <c r="F504" i="17"/>
  <c r="E504" i="17"/>
  <c r="D504" i="17"/>
  <c r="C504" i="17"/>
  <c r="B504" i="17"/>
  <c r="F503" i="17"/>
  <c r="E503" i="17"/>
  <c r="D503" i="17"/>
  <c r="C503" i="17"/>
  <c r="B503" i="17"/>
  <c r="F502" i="17"/>
  <c r="E502" i="17"/>
  <c r="D502" i="17"/>
  <c r="C502" i="17"/>
  <c r="B502" i="17"/>
  <c r="F501" i="17"/>
  <c r="E501" i="17"/>
  <c r="D501" i="17"/>
  <c r="C501" i="17"/>
  <c r="B501" i="17"/>
  <c r="F500" i="17"/>
  <c r="E500" i="17"/>
  <c r="D500" i="17"/>
  <c r="C500" i="17"/>
  <c r="B500" i="17"/>
  <c r="F499" i="17"/>
  <c r="E499" i="17"/>
  <c r="D499" i="17"/>
  <c r="C499" i="17"/>
  <c r="B499" i="17"/>
  <c r="F498" i="17"/>
  <c r="E498" i="17"/>
  <c r="D498" i="17"/>
  <c r="C498" i="17"/>
  <c r="B498" i="17"/>
  <c r="F497" i="17"/>
  <c r="E497" i="17"/>
  <c r="D497" i="17"/>
  <c r="C497" i="17"/>
  <c r="B497" i="17"/>
  <c r="F496" i="17"/>
  <c r="E496" i="17"/>
  <c r="D496" i="17"/>
  <c r="C496" i="17"/>
  <c r="B496" i="17"/>
  <c r="F495" i="17"/>
  <c r="E495" i="17"/>
  <c r="D495" i="17"/>
  <c r="C495" i="17"/>
  <c r="B495" i="17"/>
  <c r="F494" i="17"/>
  <c r="E494" i="17"/>
  <c r="D494" i="17"/>
  <c r="C494" i="17"/>
  <c r="B494" i="17"/>
  <c r="F493" i="17"/>
  <c r="E493" i="17"/>
  <c r="D493" i="17"/>
  <c r="C493" i="17"/>
  <c r="B493" i="17"/>
  <c r="F492" i="17"/>
  <c r="E492" i="17"/>
  <c r="D492" i="17"/>
  <c r="C492" i="17"/>
  <c r="B492" i="17"/>
  <c r="F491" i="17"/>
  <c r="E491" i="17"/>
  <c r="D491" i="17"/>
  <c r="C491" i="17"/>
  <c r="B491" i="17"/>
  <c r="F490" i="17"/>
  <c r="E490" i="17"/>
  <c r="D490" i="17"/>
  <c r="C490" i="17"/>
  <c r="B490" i="17"/>
  <c r="F489" i="17"/>
  <c r="E489" i="17"/>
  <c r="D489" i="17"/>
  <c r="C489" i="17"/>
  <c r="B489" i="17"/>
  <c r="F488" i="17"/>
  <c r="E488" i="17"/>
  <c r="D488" i="17"/>
  <c r="C488" i="17"/>
  <c r="B488" i="17"/>
  <c r="F487" i="17"/>
  <c r="E487" i="17"/>
  <c r="D487" i="17"/>
  <c r="C487" i="17"/>
  <c r="B487" i="17"/>
  <c r="F486" i="17"/>
  <c r="E486" i="17"/>
  <c r="D486" i="17"/>
  <c r="C486" i="17"/>
  <c r="B486" i="17"/>
  <c r="F485" i="17"/>
  <c r="E485" i="17"/>
  <c r="D485" i="17"/>
  <c r="C485" i="17"/>
  <c r="B485" i="17"/>
  <c r="F484" i="17"/>
  <c r="E484" i="17"/>
  <c r="D484" i="17"/>
  <c r="C484" i="17"/>
  <c r="B484" i="17"/>
  <c r="F483" i="17"/>
  <c r="E483" i="17"/>
  <c r="D483" i="17"/>
  <c r="C483" i="17"/>
  <c r="B483" i="17"/>
  <c r="F482" i="17"/>
  <c r="E482" i="17"/>
  <c r="D482" i="17"/>
  <c r="C482" i="17"/>
  <c r="B482" i="17"/>
  <c r="F481" i="17"/>
  <c r="E481" i="17"/>
  <c r="D481" i="17"/>
  <c r="C481" i="17"/>
  <c r="B481" i="17"/>
  <c r="F480" i="17"/>
  <c r="E480" i="17"/>
  <c r="D480" i="17"/>
  <c r="C480" i="17"/>
  <c r="B480" i="17"/>
  <c r="F479" i="17"/>
  <c r="E479" i="17"/>
  <c r="D479" i="17"/>
  <c r="C479" i="17"/>
  <c r="B479" i="17"/>
  <c r="F478" i="17"/>
  <c r="E478" i="17"/>
  <c r="D478" i="17"/>
  <c r="C478" i="17"/>
  <c r="B478" i="17"/>
  <c r="F477" i="17"/>
  <c r="E477" i="17"/>
  <c r="D477" i="17"/>
  <c r="C477" i="17"/>
  <c r="B477" i="17"/>
  <c r="F476" i="17"/>
  <c r="E476" i="17"/>
  <c r="D476" i="17"/>
  <c r="C476" i="17"/>
  <c r="B476" i="17"/>
  <c r="F475" i="17"/>
  <c r="E475" i="17"/>
  <c r="D475" i="17"/>
  <c r="C475" i="17"/>
  <c r="B475" i="17"/>
  <c r="F474" i="17"/>
  <c r="E474" i="17"/>
  <c r="D474" i="17"/>
  <c r="C474" i="17"/>
  <c r="B474" i="17"/>
  <c r="F473" i="17"/>
  <c r="E473" i="17"/>
  <c r="D473" i="17"/>
  <c r="C473" i="17"/>
  <c r="B473" i="17"/>
  <c r="F472" i="17"/>
  <c r="E472" i="17"/>
  <c r="D472" i="17"/>
  <c r="C472" i="17"/>
  <c r="B472" i="17"/>
  <c r="F471" i="17"/>
  <c r="E471" i="17"/>
  <c r="D471" i="17"/>
  <c r="C471" i="17"/>
  <c r="B471" i="17"/>
  <c r="F470" i="17"/>
  <c r="E470" i="17"/>
  <c r="D470" i="17"/>
  <c r="C470" i="17"/>
  <c r="B470" i="17"/>
  <c r="F469" i="17"/>
  <c r="E469" i="17"/>
  <c r="D469" i="17"/>
  <c r="C469" i="17"/>
  <c r="B469" i="17"/>
  <c r="F468" i="17"/>
  <c r="E468" i="17"/>
  <c r="D468" i="17"/>
  <c r="C468" i="17"/>
  <c r="B468" i="17"/>
  <c r="F467" i="17"/>
  <c r="E467" i="17"/>
  <c r="D467" i="17"/>
  <c r="C467" i="17"/>
  <c r="B467" i="17"/>
  <c r="F466" i="17"/>
  <c r="E466" i="17"/>
  <c r="D466" i="17"/>
  <c r="C466" i="17"/>
  <c r="B466" i="17"/>
  <c r="F465" i="17"/>
  <c r="E465" i="17"/>
  <c r="D465" i="17"/>
  <c r="C465" i="17"/>
  <c r="B465" i="17"/>
  <c r="F464" i="17"/>
  <c r="E464" i="17"/>
  <c r="D464" i="17"/>
  <c r="C464" i="17"/>
  <c r="B464" i="17"/>
  <c r="F463" i="17"/>
  <c r="E463" i="17"/>
  <c r="D463" i="17"/>
  <c r="C463" i="17"/>
  <c r="B463" i="17"/>
  <c r="F462" i="17"/>
  <c r="E462" i="17"/>
  <c r="D462" i="17"/>
  <c r="C462" i="17"/>
  <c r="B462" i="17"/>
  <c r="F461" i="17"/>
  <c r="E461" i="17"/>
  <c r="D461" i="17"/>
  <c r="C461" i="17"/>
  <c r="B461" i="17"/>
  <c r="F460" i="17"/>
  <c r="E460" i="17"/>
  <c r="D460" i="17"/>
  <c r="C460" i="17"/>
  <c r="B460" i="17"/>
  <c r="F459" i="17"/>
  <c r="E459" i="17"/>
  <c r="D459" i="17"/>
  <c r="C459" i="17"/>
  <c r="B459" i="17"/>
  <c r="F458" i="17"/>
  <c r="E458" i="17"/>
  <c r="D458" i="17"/>
  <c r="C458" i="17"/>
  <c r="B458" i="17"/>
  <c r="F457" i="17"/>
  <c r="E457" i="17"/>
  <c r="D457" i="17"/>
  <c r="C457" i="17"/>
  <c r="B457" i="17"/>
  <c r="F456" i="17"/>
  <c r="E456" i="17"/>
  <c r="D456" i="17"/>
  <c r="C456" i="17"/>
  <c r="B456" i="17"/>
  <c r="F455" i="17"/>
  <c r="E455" i="17"/>
  <c r="D455" i="17"/>
  <c r="C455" i="17"/>
  <c r="B455" i="17"/>
  <c r="F454" i="17"/>
  <c r="E454" i="17"/>
  <c r="D454" i="17"/>
  <c r="C454" i="17"/>
  <c r="B454" i="17"/>
  <c r="F453" i="17"/>
  <c r="E453" i="17"/>
  <c r="D453" i="17"/>
  <c r="C453" i="17"/>
  <c r="B453" i="17"/>
  <c r="F452" i="17"/>
  <c r="E452" i="17"/>
  <c r="D452" i="17"/>
  <c r="C452" i="17"/>
  <c r="B452" i="17"/>
  <c r="F451" i="17"/>
  <c r="E451" i="17"/>
  <c r="D451" i="17"/>
  <c r="C451" i="17"/>
  <c r="B451" i="17"/>
  <c r="F450" i="17"/>
  <c r="E450" i="17"/>
  <c r="D450" i="17"/>
  <c r="C450" i="17"/>
  <c r="B450" i="17"/>
  <c r="F449" i="17"/>
  <c r="E449" i="17"/>
  <c r="D449" i="17"/>
  <c r="C449" i="17"/>
  <c r="B449" i="17"/>
  <c r="F448" i="17"/>
  <c r="E448" i="17"/>
  <c r="D448" i="17"/>
  <c r="C448" i="17"/>
  <c r="B448" i="17"/>
  <c r="F447" i="17"/>
  <c r="E447" i="17"/>
  <c r="D447" i="17"/>
  <c r="C447" i="17"/>
  <c r="B447" i="17"/>
  <c r="F446" i="17"/>
  <c r="E446" i="17"/>
  <c r="D446" i="17"/>
  <c r="C446" i="17"/>
  <c r="B446" i="17"/>
  <c r="F445" i="17"/>
  <c r="E445" i="17"/>
  <c r="D445" i="17"/>
  <c r="C445" i="17"/>
  <c r="B445" i="17"/>
  <c r="F444" i="17"/>
  <c r="E444" i="17"/>
  <c r="D444" i="17"/>
  <c r="C444" i="17"/>
  <c r="B444" i="17"/>
  <c r="F443" i="17"/>
  <c r="E443" i="17"/>
  <c r="D443" i="17"/>
  <c r="C443" i="17"/>
  <c r="B443" i="17"/>
  <c r="F442" i="17"/>
  <c r="E442" i="17"/>
  <c r="D442" i="17"/>
  <c r="C442" i="17"/>
  <c r="B442" i="17"/>
  <c r="F441" i="17"/>
  <c r="E441" i="17"/>
  <c r="D441" i="17"/>
  <c r="C441" i="17"/>
  <c r="B441" i="17"/>
  <c r="F440" i="17"/>
  <c r="E440" i="17"/>
  <c r="D440" i="17"/>
  <c r="C440" i="17"/>
  <c r="B440" i="17"/>
  <c r="F439" i="17"/>
  <c r="E439" i="17"/>
  <c r="D439" i="17"/>
  <c r="C439" i="17"/>
  <c r="B439" i="17"/>
  <c r="F438" i="17"/>
  <c r="E438" i="17"/>
  <c r="D438" i="17"/>
  <c r="C438" i="17"/>
  <c r="B438" i="17"/>
  <c r="F437" i="17"/>
  <c r="E437" i="17"/>
  <c r="D437" i="17"/>
  <c r="C437" i="17"/>
  <c r="B437" i="17"/>
  <c r="F436" i="17"/>
  <c r="E436" i="17"/>
  <c r="D436" i="17"/>
  <c r="C436" i="17"/>
  <c r="B436" i="17"/>
  <c r="F435" i="17"/>
  <c r="E435" i="17"/>
  <c r="D435" i="17"/>
  <c r="C435" i="17"/>
  <c r="B435" i="17"/>
  <c r="F434" i="17"/>
  <c r="E434" i="17"/>
  <c r="D434" i="17"/>
  <c r="C434" i="17"/>
  <c r="B434" i="17"/>
  <c r="F433" i="17"/>
  <c r="E433" i="17"/>
  <c r="D433" i="17"/>
  <c r="C433" i="17"/>
  <c r="B433" i="17"/>
  <c r="F432" i="17"/>
  <c r="E432" i="17"/>
  <c r="D432" i="17"/>
  <c r="C432" i="17"/>
  <c r="B432" i="17"/>
  <c r="F431" i="17"/>
  <c r="E431" i="17"/>
  <c r="D431" i="17"/>
  <c r="C431" i="17"/>
  <c r="B431" i="17"/>
  <c r="F430" i="17"/>
  <c r="E430" i="17"/>
  <c r="D430" i="17"/>
  <c r="C430" i="17"/>
  <c r="B430" i="17"/>
  <c r="F429" i="17"/>
  <c r="E429" i="17"/>
  <c r="D429" i="17"/>
  <c r="C429" i="17"/>
  <c r="B429" i="17"/>
  <c r="F428" i="17"/>
  <c r="E428" i="17"/>
  <c r="D428" i="17"/>
  <c r="C428" i="17"/>
  <c r="B428" i="17"/>
  <c r="F427" i="17"/>
  <c r="E427" i="17"/>
  <c r="D427" i="17"/>
  <c r="C427" i="17"/>
  <c r="B427" i="17"/>
  <c r="F426" i="17"/>
  <c r="E426" i="17"/>
  <c r="D426" i="17"/>
  <c r="C426" i="17"/>
  <c r="B426" i="17"/>
  <c r="F425" i="17"/>
  <c r="E425" i="17"/>
  <c r="D425" i="17"/>
  <c r="C425" i="17"/>
  <c r="B425" i="17"/>
  <c r="F424" i="17"/>
  <c r="E424" i="17"/>
  <c r="D424" i="17"/>
  <c r="C424" i="17"/>
  <c r="B424" i="17"/>
  <c r="F423" i="17"/>
  <c r="E423" i="17"/>
  <c r="D423" i="17"/>
  <c r="C423" i="17"/>
  <c r="B423" i="17"/>
  <c r="F422" i="17"/>
  <c r="E422" i="17"/>
  <c r="D422" i="17"/>
  <c r="C422" i="17"/>
  <c r="B422" i="17"/>
  <c r="F421" i="17"/>
  <c r="E421" i="17"/>
  <c r="D421" i="17"/>
  <c r="C421" i="17"/>
  <c r="B421" i="17"/>
  <c r="F420" i="17"/>
  <c r="E420" i="17"/>
  <c r="D420" i="17"/>
  <c r="C420" i="17"/>
  <c r="B420" i="17"/>
  <c r="F419" i="17"/>
  <c r="E419" i="17"/>
  <c r="D419" i="17"/>
  <c r="C419" i="17"/>
  <c r="B419" i="17"/>
  <c r="F418" i="17"/>
  <c r="E418" i="17"/>
  <c r="D418" i="17"/>
  <c r="C418" i="17"/>
  <c r="B418" i="17"/>
  <c r="F417" i="17"/>
  <c r="E417" i="17"/>
  <c r="D417" i="17"/>
  <c r="C417" i="17"/>
  <c r="B417" i="17"/>
  <c r="F416" i="17"/>
  <c r="E416" i="17"/>
  <c r="D416" i="17"/>
  <c r="C416" i="17"/>
  <c r="B416" i="17"/>
  <c r="F415" i="17"/>
  <c r="E415" i="17"/>
  <c r="D415" i="17"/>
  <c r="C415" i="17"/>
  <c r="B415" i="17"/>
  <c r="F414" i="17"/>
  <c r="E414" i="17"/>
  <c r="D414" i="17"/>
  <c r="C414" i="17"/>
  <c r="B414" i="17"/>
  <c r="F413" i="17"/>
  <c r="E413" i="17"/>
  <c r="D413" i="17"/>
  <c r="C413" i="17"/>
  <c r="B413" i="17"/>
  <c r="F412" i="17"/>
  <c r="E412" i="17"/>
  <c r="D412" i="17"/>
  <c r="C412" i="17"/>
  <c r="B412" i="17"/>
  <c r="F411" i="17"/>
  <c r="E411" i="17"/>
  <c r="D411" i="17"/>
  <c r="C411" i="17"/>
  <c r="B411" i="17"/>
  <c r="F410" i="17"/>
  <c r="E410" i="17"/>
  <c r="D410" i="17"/>
  <c r="C410" i="17"/>
  <c r="B410" i="17"/>
  <c r="F409" i="17"/>
  <c r="E409" i="17"/>
  <c r="D409" i="17"/>
  <c r="C409" i="17"/>
  <c r="B409" i="17"/>
  <c r="F408" i="17"/>
  <c r="E408" i="17"/>
  <c r="D408" i="17"/>
  <c r="C408" i="17"/>
  <c r="B408" i="17"/>
  <c r="F407" i="17"/>
  <c r="E407" i="17"/>
  <c r="D407" i="17"/>
  <c r="C407" i="17"/>
  <c r="B407" i="17"/>
  <c r="F406" i="17"/>
  <c r="E406" i="17"/>
  <c r="D406" i="17"/>
  <c r="C406" i="17"/>
  <c r="B406" i="17"/>
  <c r="F405" i="17"/>
  <c r="E405" i="17"/>
  <c r="D405" i="17"/>
  <c r="C405" i="17"/>
  <c r="B405" i="17"/>
  <c r="F404" i="17"/>
  <c r="E404" i="17"/>
  <c r="D404" i="17"/>
  <c r="C404" i="17"/>
  <c r="B404" i="17"/>
  <c r="F403" i="17"/>
  <c r="E403" i="17"/>
  <c r="D403" i="17"/>
  <c r="C403" i="17"/>
  <c r="B403" i="17"/>
  <c r="F402" i="17"/>
  <c r="E402" i="17"/>
  <c r="D402" i="17"/>
  <c r="C402" i="17"/>
  <c r="B402" i="17"/>
  <c r="F401" i="17"/>
  <c r="E401" i="17"/>
  <c r="D401" i="17"/>
  <c r="C401" i="17"/>
  <c r="B401" i="17"/>
  <c r="F400" i="17"/>
  <c r="E400" i="17"/>
  <c r="D400" i="17"/>
  <c r="C400" i="17"/>
  <c r="B400" i="17"/>
  <c r="F399" i="17"/>
  <c r="E399" i="17"/>
  <c r="D399" i="17"/>
  <c r="C399" i="17"/>
  <c r="B399" i="17"/>
  <c r="F398" i="17"/>
  <c r="E398" i="17"/>
  <c r="D398" i="17"/>
  <c r="C398" i="17"/>
  <c r="B398" i="17"/>
  <c r="F397" i="17"/>
  <c r="E397" i="17"/>
  <c r="D397" i="17"/>
  <c r="C397" i="17"/>
  <c r="B397" i="17"/>
  <c r="F396" i="17"/>
  <c r="E396" i="17"/>
  <c r="D396" i="17"/>
  <c r="C396" i="17"/>
  <c r="B396" i="17"/>
  <c r="F395" i="17"/>
  <c r="E395" i="17"/>
  <c r="D395" i="17"/>
  <c r="C395" i="17"/>
  <c r="B395" i="17"/>
  <c r="F394" i="17"/>
  <c r="E394" i="17"/>
  <c r="D394" i="17"/>
  <c r="C394" i="17"/>
  <c r="B394" i="17"/>
  <c r="F393" i="17"/>
  <c r="E393" i="17"/>
  <c r="D393" i="17"/>
  <c r="C393" i="17"/>
  <c r="B393" i="17"/>
  <c r="F392" i="17"/>
  <c r="E392" i="17"/>
  <c r="D392" i="17"/>
  <c r="C392" i="17"/>
  <c r="B392" i="17"/>
  <c r="F391" i="17"/>
  <c r="E391" i="17"/>
  <c r="D391" i="17"/>
  <c r="C391" i="17"/>
  <c r="B391" i="17"/>
  <c r="F390" i="17"/>
  <c r="E390" i="17"/>
  <c r="D390" i="17"/>
  <c r="C390" i="17"/>
  <c r="B390" i="17"/>
  <c r="F389" i="17"/>
  <c r="E389" i="17"/>
  <c r="D389" i="17"/>
  <c r="C389" i="17"/>
  <c r="B389" i="17"/>
  <c r="F388" i="17"/>
  <c r="E388" i="17"/>
  <c r="D388" i="17"/>
  <c r="C388" i="17"/>
  <c r="B388" i="17"/>
  <c r="F387" i="17"/>
  <c r="E387" i="17"/>
  <c r="D387" i="17"/>
  <c r="C387" i="17"/>
  <c r="B387" i="17"/>
  <c r="F386" i="17"/>
  <c r="E386" i="17"/>
  <c r="D386" i="17"/>
  <c r="C386" i="17"/>
  <c r="B386" i="17"/>
  <c r="F385" i="17"/>
  <c r="E385" i="17"/>
  <c r="D385" i="17"/>
  <c r="C385" i="17"/>
  <c r="B385" i="17"/>
  <c r="F384" i="17"/>
  <c r="E384" i="17"/>
  <c r="D384" i="17"/>
  <c r="C384" i="17"/>
  <c r="B384" i="17"/>
  <c r="F383" i="17"/>
  <c r="E383" i="17"/>
  <c r="D383" i="17"/>
  <c r="C383" i="17"/>
  <c r="B383" i="17"/>
  <c r="F382" i="17"/>
  <c r="E382" i="17"/>
  <c r="D382" i="17"/>
  <c r="C382" i="17"/>
  <c r="B382" i="17"/>
  <c r="F381" i="17"/>
  <c r="E381" i="17"/>
  <c r="D381" i="17"/>
  <c r="C381" i="17"/>
  <c r="B381" i="17"/>
  <c r="F380" i="17"/>
  <c r="E380" i="17"/>
  <c r="D380" i="17"/>
  <c r="C380" i="17"/>
  <c r="B380" i="17"/>
  <c r="F379" i="17"/>
  <c r="E379" i="17"/>
  <c r="D379" i="17"/>
  <c r="C379" i="17"/>
  <c r="B379" i="17"/>
  <c r="F378" i="17"/>
  <c r="E378" i="17"/>
  <c r="D378" i="17"/>
  <c r="C378" i="17"/>
  <c r="B378" i="17"/>
  <c r="F377" i="17"/>
  <c r="E377" i="17"/>
  <c r="D377" i="17"/>
  <c r="C377" i="17"/>
  <c r="B377" i="17"/>
  <c r="F376" i="17"/>
  <c r="E376" i="17"/>
  <c r="D376" i="17"/>
  <c r="C376" i="17"/>
  <c r="B376" i="17"/>
  <c r="F375" i="17"/>
  <c r="E375" i="17"/>
  <c r="D375" i="17"/>
  <c r="C375" i="17"/>
  <c r="B375" i="17"/>
  <c r="F374" i="17"/>
  <c r="E374" i="17"/>
  <c r="D374" i="17"/>
  <c r="C374" i="17"/>
  <c r="B374" i="17"/>
  <c r="F373" i="17"/>
  <c r="E373" i="17"/>
  <c r="D373" i="17"/>
  <c r="C373" i="17"/>
  <c r="B373" i="17"/>
  <c r="F372" i="17"/>
  <c r="E372" i="17"/>
  <c r="D372" i="17"/>
  <c r="C372" i="17"/>
  <c r="B372" i="17"/>
  <c r="F371" i="17"/>
  <c r="E371" i="17"/>
  <c r="D371" i="17"/>
  <c r="C371" i="17"/>
  <c r="B371" i="17"/>
  <c r="F370" i="17"/>
  <c r="E370" i="17"/>
  <c r="D370" i="17"/>
  <c r="C370" i="17"/>
  <c r="B370" i="17"/>
  <c r="F369" i="17"/>
  <c r="E369" i="17"/>
  <c r="D369" i="17"/>
  <c r="C369" i="17"/>
  <c r="B369" i="17"/>
  <c r="F368" i="17"/>
  <c r="E368" i="17"/>
  <c r="D368" i="17"/>
  <c r="C368" i="17"/>
  <c r="B368" i="17"/>
  <c r="F367" i="17"/>
  <c r="E367" i="17"/>
  <c r="D367" i="17"/>
  <c r="C367" i="17"/>
  <c r="B367" i="17"/>
  <c r="F366" i="17"/>
  <c r="E366" i="17"/>
  <c r="D366" i="17"/>
  <c r="C366" i="17"/>
  <c r="B366" i="17"/>
  <c r="F365" i="17"/>
  <c r="E365" i="17"/>
  <c r="D365" i="17"/>
  <c r="C365" i="17"/>
  <c r="B365" i="17"/>
  <c r="F364" i="17"/>
  <c r="E364" i="17"/>
  <c r="D364" i="17"/>
  <c r="C364" i="17"/>
  <c r="B364" i="17"/>
  <c r="F363" i="17"/>
  <c r="E363" i="17"/>
  <c r="D363" i="17"/>
  <c r="C363" i="17"/>
  <c r="B363" i="17"/>
  <c r="F362" i="17"/>
  <c r="E362" i="17"/>
  <c r="D362" i="17"/>
  <c r="C362" i="17"/>
  <c r="B362" i="17"/>
  <c r="F361" i="17"/>
  <c r="E361" i="17"/>
  <c r="D361" i="17"/>
  <c r="C361" i="17"/>
  <c r="B361" i="17"/>
  <c r="F360" i="17"/>
  <c r="E360" i="17"/>
  <c r="D360" i="17"/>
  <c r="C360" i="17"/>
  <c r="B360" i="17"/>
  <c r="F359" i="17"/>
  <c r="E359" i="17"/>
  <c r="D359" i="17"/>
  <c r="C359" i="17"/>
  <c r="B359" i="17"/>
  <c r="F358" i="17"/>
  <c r="E358" i="17"/>
  <c r="D358" i="17"/>
  <c r="C358" i="17"/>
  <c r="B358" i="17"/>
  <c r="F357" i="17"/>
  <c r="E357" i="17"/>
  <c r="D357" i="17"/>
  <c r="C357" i="17"/>
  <c r="B357" i="17"/>
  <c r="F356" i="17"/>
  <c r="E356" i="17"/>
  <c r="D356" i="17"/>
  <c r="C356" i="17"/>
  <c r="B356" i="17"/>
  <c r="F355" i="17"/>
  <c r="E355" i="17"/>
  <c r="D355" i="17"/>
  <c r="C355" i="17"/>
  <c r="B355" i="17"/>
  <c r="F354" i="17"/>
  <c r="E354" i="17"/>
  <c r="D354" i="17"/>
  <c r="C354" i="17"/>
  <c r="B354" i="17"/>
  <c r="F353" i="17"/>
  <c r="E353" i="17"/>
  <c r="D353" i="17"/>
  <c r="C353" i="17"/>
  <c r="B353" i="17"/>
  <c r="F352" i="17"/>
  <c r="E352" i="17"/>
  <c r="D352" i="17"/>
  <c r="C352" i="17"/>
  <c r="B352" i="17"/>
  <c r="F351" i="17"/>
  <c r="E351" i="17"/>
  <c r="D351" i="17"/>
  <c r="C351" i="17"/>
  <c r="B351" i="17"/>
  <c r="F350" i="17"/>
  <c r="E350" i="17"/>
  <c r="D350" i="17"/>
  <c r="C350" i="17"/>
  <c r="B350" i="17"/>
  <c r="F349" i="17"/>
  <c r="E349" i="17"/>
  <c r="D349" i="17"/>
  <c r="C349" i="17"/>
  <c r="B349" i="17"/>
  <c r="F348" i="17"/>
  <c r="E348" i="17"/>
  <c r="D348" i="17"/>
  <c r="C348" i="17"/>
  <c r="B348" i="17"/>
  <c r="F347" i="17"/>
  <c r="E347" i="17"/>
  <c r="D347" i="17"/>
  <c r="C347" i="17"/>
  <c r="B347" i="17"/>
  <c r="F346" i="17"/>
  <c r="E346" i="17"/>
  <c r="D346" i="17"/>
  <c r="C346" i="17"/>
  <c r="B346" i="17"/>
  <c r="F345" i="17"/>
  <c r="E345" i="17"/>
  <c r="D345" i="17"/>
  <c r="C345" i="17"/>
  <c r="B345" i="17"/>
  <c r="F344" i="17"/>
  <c r="E344" i="17"/>
  <c r="D344" i="17"/>
  <c r="C344" i="17"/>
  <c r="B344" i="17"/>
  <c r="F343" i="17"/>
  <c r="E343" i="17"/>
  <c r="D343" i="17"/>
  <c r="C343" i="17"/>
  <c r="B343" i="17"/>
  <c r="F342" i="17"/>
  <c r="E342" i="17"/>
  <c r="D342" i="17"/>
  <c r="C342" i="17"/>
  <c r="B342" i="17"/>
  <c r="F341" i="17"/>
  <c r="E341" i="17"/>
  <c r="D341" i="17"/>
  <c r="C341" i="17"/>
  <c r="B341" i="17"/>
  <c r="F340" i="17"/>
  <c r="E340" i="17"/>
  <c r="D340" i="17"/>
  <c r="C340" i="17"/>
  <c r="B340" i="17"/>
  <c r="F339" i="17"/>
  <c r="E339" i="17"/>
  <c r="D339" i="17"/>
  <c r="C339" i="17"/>
  <c r="B339" i="17"/>
  <c r="F338" i="17"/>
  <c r="E338" i="17"/>
  <c r="D338" i="17"/>
  <c r="C338" i="17"/>
  <c r="B338" i="17"/>
  <c r="F337" i="17"/>
  <c r="E337" i="17"/>
  <c r="D337" i="17"/>
  <c r="C337" i="17"/>
  <c r="B337" i="17"/>
  <c r="F336" i="17"/>
  <c r="E336" i="17"/>
  <c r="D336" i="17"/>
  <c r="C336" i="17"/>
  <c r="B336" i="17"/>
  <c r="F335" i="17"/>
  <c r="E335" i="17"/>
  <c r="D335" i="17"/>
  <c r="C335" i="17"/>
  <c r="B335" i="17"/>
  <c r="F334" i="17"/>
  <c r="E334" i="17"/>
  <c r="D334" i="17"/>
  <c r="C334" i="17"/>
  <c r="B334" i="17"/>
  <c r="F333" i="17"/>
  <c r="E333" i="17"/>
  <c r="D333" i="17"/>
  <c r="C333" i="17"/>
  <c r="B333" i="17"/>
  <c r="F332" i="17"/>
  <c r="E332" i="17"/>
  <c r="D332" i="17"/>
  <c r="C332" i="17"/>
  <c r="B332" i="17"/>
  <c r="F331" i="17"/>
  <c r="E331" i="17"/>
  <c r="D331" i="17"/>
  <c r="C331" i="17"/>
  <c r="B331" i="17"/>
  <c r="F330" i="17"/>
  <c r="E330" i="17"/>
  <c r="D330" i="17"/>
  <c r="C330" i="17"/>
  <c r="B330" i="17"/>
  <c r="F329" i="17"/>
  <c r="E329" i="17"/>
  <c r="D329" i="17"/>
  <c r="C329" i="17"/>
  <c r="B329" i="17"/>
  <c r="F328" i="17"/>
  <c r="E328" i="17"/>
  <c r="D328" i="17"/>
  <c r="C328" i="17"/>
  <c r="B328" i="17"/>
  <c r="F327" i="17"/>
  <c r="E327" i="17"/>
  <c r="D327" i="17"/>
  <c r="C327" i="17"/>
  <c r="B327" i="17"/>
  <c r="F326" i="17"/>
  <c r="E326" i="17"/>
  <c r="D326" i="17"/>
  <c r="C326" i="17"/>
  <c r="B326" i="17"/>
  <c r="F325" i="17"/>
  <c r="E325" i="17"/>
  <c r="D325" i="17"/>
  <c r="C325" i="17"/>
  <c r="B325" i="17"/>
  <c r="F324" i="17"/>
  <c r="E324" i="17"/>
  <c r="D324" i="17"/>
  <c r="C324" i="17"/>
  <c r="B324" i="17"/>
  <c r="F323" i="17"/>
  <c r="E323" i="17"/>
  <c r="D323" i="17"/>
  <c r="C323" i="17"/>
  <c r="B323" i="17"/>
  <c r="F322" i="17"/>
  <c r="E322" i="17"/>
  <c r="D322" i="17"/>
  <c r="C322" i="17"/>
  <c r="B322" i="17"/>
  <c r="F321" i="17"/>
  <c r="E321" i="17"/>
  <c r="D321" i="17"/>
  <c r="C321" i="17"/>
  <c r="B321" i="17"/>
  <c r="F320" i="17"/>
  <c r="E320" i="17"/>
  <c r="D320" i="17"/>
  <c r="C320" i="17"/>
  <c r="B320" i="17"/>
  <c r="F319" i="17"/>
  <c r="E319" i="17"/>
  <c r="D319" i="17"/>
  <c r="C319" i="17"/>
  <c r="B319" i="17"/>
  <c r="F318" i="17"/>
  <c r="E318" i="17"/>
  <c r="D318" i="17"/>
  <c r="C318" i="17"/>
  <c r="B318" i="17"/>
  <c r="F317" i="17"/>
  <c r="E317" i="17"/>
  <c r="D317" i="17"/>
  <c r="C317" i="17"/>
  <c r="B317" i="17"/>
  <c r="F316" i="17"/>
  <c r="E316" i="17"/>
  <c r="D316" i="17"/>
  <c r="C316" i="17"/>
  <c r="B316" i="17"/>
  <c r="F315" i="17"/>
  <c r="E315" i="17"/>
  <c r="D315" i="17"/>
  <c r="C315" i="17"/>
  <c r="B315" i="17"/>
  <c r="F314" i="17"/>
  <c r="E314" i="17"/>
  <c r="D314" i="17"/>
  <c r="C314" i="17"/>
  <c r="B314" i="17"/>
  <c r="F313" i="17"/>
  <c r="E313" i="17"/>
  <c r="D313" i="17"/>
  <c r="C313" i="17"/>
  <c r="B313" i="17"/>
  <c r="F312" i="17"/>
  <c r="E312" i="17"/>
  <c r="D312" i="17"/>
  <c r="C312" i="17"/>
  <c r="B312" i="17"/>
  <c r="F311" i="17"/>
  <c r="E311" i="17"/>
  <c r="D311" i="17"/>
  <c r="C311" i="17"/>
  <c r="B311" i="17"/>
  <c r="F310" i="17"/>
  <c r="E310" i="17"/>
  <c r="D310" i="17"/>
  <c r="C310" i="17"/>
  <c r="B310" i="17"/>
  <c r="F309" i="17"/>
  <c r="E309" i="17"/>
  <c r="D309" i="17"/>
  <c r="C309" i="17"/>
  <c r="B309" i="17"/>
  <c r="F308" i="17"/>
  <c r="E308" i="17"/>
  <c r="D308" i="17"/>
  <c r="C308" i="17"/>
  <c r="B308" i="17"/>
  <c r="F307" i="17"/>
  <c r="E307" i="17"/>
  <c r="D307" i="17"/>
  <c r="C307" i="17"/>
  <c r="B307" i="17"/>
  <c r="F306" i="17"/>
  <c r="E306" i="17"/>
  <c r="D306" i="17"/>
  <c r="C306" i="17"/>
  <c r="B306" i="17"/>
  <c r="F305" i="17"/>
  <c r="E305" i="17"/>
  <c r="D305" i="17"/>
  <c r="C305" i="17"/>
  <c r="B305" i="17"/>
  <c r="F304" i="17"/>
  <c r="E304" i="17"/>
  <c r="D304" i="17"/>
  <c r="C304" i="17"/>
  <c r="B304" i="17"/>
  <c r="F303" i="17"/>
  <c r="E303" i="17"/>
  <c r="D303" i="17"/>
  <c r="C303" i="17"/>
  <c r="B303" i="17"/>
  <c r="F302" i="17"/>
  <c r="E302" i="17"/>
  <c r="D302" i="17"/>
  <c r="C302" i="17"/>
  <c r="B302" i="17"/>
  <c r="F301" i="17"/>
  <c r="E301" i="17"/>
  <c r="D301" i="17"/>
  <c r="C301" i="17"/>
  <c r="B301" i="17"/>
  <c r="F300" i="17"/>
  <c r="E300" i="17"/>
  <c r="D300" i="17"/>
  <c r="C300" i="17"/>
  <c r="B300" i="17"/>
  <c r="F299" i="17"/>
  <c r="E299" i="17"/>
  <c r="D299" i="17"/>
  <c r="C299" i="17"/>
  <c r="B299" i="17"/>
  <c r="F298" i="17"/>
  <c r="E298" i="17"/>
  <c r="D298" i="17"/>
  <c r="C298" i="17"/>
  <c r="B298" i="17"/>
  <c r="F297" i="17"/>
  <c r="E297" i="17"/>
  <c r="D297" i="17"/>
  <c r="C297" i="17"/>
  <c r="B297" i="17"/>
  <c r="F296" i="17"/>
  <c r="E296" i="17"/>
  <c r="D296" i="17"/>
  <c r="C296" i="17"/>
  <c r="B296" i="17"/>
  <c r="F295" i="17"/>
  <c r="E295" i="17"/>
  <c r="D295" i="17"/>
  <c r="C295" i="17"/>
  <c r="B295" i="17"/>
  <c r="F294" i="17"/>
  <c r="E294" i="17"/>
  <c r="D294" i="17"/>
  <c r="C294" i="17"/>
  <c r="B294" i="17"/>
  <c r="F293" i="17"/>
  <c r="E293" i="17"/>
  <c r="D293" i="17"/>
  <c r="C293" i="17"/>
  <c r="B293" i="17"/>
  <c r="F292" i="17"/>
  <c r="E292" i="17"/>
  <c r="D292" i="17"/>
  <c r="C292" i="17"/>
  <c r="B292" i="17"/>
  <c r="F291" i="17"/>
  <c r="E291" i="17"/>
  <c r="D291" i="17"/>
  <c r="C291" i="17"/>
  <c r="B291" i="17"/>
  <c r="F290" i="17"/>
  <c r="E290" i="17"/>
  <c r="D290" i="17"/>
  <c r="C290" i="17"/>
  <c r="B290" i="17"/>
  <c r="F289" i="17"/>
  <c r="E289" i="17"/>
  <c r="D289" i="17"/>
  <c r="C289" i="17"/>
  <c r="B289" i="17"/>
  <c r="F288" i="17"/>
  <c r="E288" i="17"/>
  <c r="D288" i="17"/>
  <c r="C288" i="17"/>
  <c r="B288" i="17"/>
  <c r="F287" i="17"/>
  <c r="E287" i="17"/>
  <c r="D287" i="17"/>
  <c r="C287" i="17"/>
  <c r="B287" i="17"/>
  <c r="F286" i="17"/>
  <c r="E286" i="17"/>
  <c r="D286" i="17"/>
  <c r="C286" i="17"/>
  <c r="B286" i="17"/>
  <c r="F285" i="17"/>
  <c r="E285" i="17"/>
  <c r="D285" i="17"/>
  <c r="C285" i="17"/>
  <c r="B285" i="17"/>
  <c r="F284" i="17"/>
  <c r="E284" i="17"/>
  <c r="D284" i="17"/>
  <c r="C284" i="17"/>
  <c r="B284" i="17"/>
  <c r="F283" i="17"/>
  <c r="E283" i="17"/>
  <c r="D283" i="17"/>
  <c r="C283" i="17"/>
  <c r="B283" i="17"/>
  <c r="F282" i="17"/>
  <c r="E282" i="17"/>
  <c r="D282" i="17"/>
  <c r="C282" i="17"/>
  <c r="B282" i="17"/>
  <c r="F281" i="17"/>
  <c r="E281" i="17"/>
  <c r="D281" i="17"/>
  <c r="C281" i="17"/>
  <c r="B281" i="17"/>
  <c r="F280" i="17"/>
  <c r="E280" i="17"/>
  <c r="D280" i="17"/>
  <c r="C280" i="17"/>
  <c r="B280" i="17"/>
  <c r="F279" i="17"/>
  <c r="E279" i="17"/>
  <c r="D279" i="17"/>
  <c r="C279" i="17"/>
  <c r="B279" i="17"/>
  <c r="F278" i="17"/>
  <c r="E278" i="17"/>
  <c r="D278" i="17"/>
  <c r="C278" i="17"/>
  <c r="B278" i="17"/>
  <c r="F277" i="17"/>
  <c r="E277" i="17"/>
  <c r="D277" i="17"/>
  <c r="C277" i="17"/>
  <c r="B277" i="17"/>
  <c r="F276" i="17"/>
  <c r="E276" i="17"/>
  <c r="D276" i="17"/>
  <c r="C276" i="17"/>
  <c r="B276" i="17"/>
  <c r="F275" i="17"/>
  <c r="E275" i="17"/>
  <c r="D275" i="17"/>
  <c r="C275" i="17"/>
  <c r="B275" i="17"/>
  <c r="F274" i="17"/>
  <c r="E274" i="17"/>
  <c r="D274" i="17"/>
  <c r="C274" i="17"/>
  <c r="B274" i="17"/>
  <c r="F273" i="17"/>
  <c r="E273" i="17"/>
  <c r="D273" i="17"/>
  <c r="C273" i="17"/>
  <c r="B273" i="17"/>
  <c r="F272" i="17"/>
  <c r="E272" i="17"/>
  <c r="D272" i="17"/>
  <c r="C272" i="17"/>
  <c r="B272" i="17"/>
  <c r="F271" i="17"/>
  <c r="E271" i="17"/>
  <c r="D271" i="17"/>
  <c r="C271" i="17"/>
  <c r="B271" i="17"/>
  <c r="F270" i="17"/>
  <c r="E270" i="17"/>
  <c r="D270" i="17"/>
  <c r="C270" i="17"/>
  <c r="B270" i="17"/>
  <c r="F269" i="17"/>
  <c r="E269" i="17"/>
  <c r="D269" i="17"/>
  <c r="C269" i="17"/>
  <c r="B269" i="17"/>
  <c r="F268" i="17"/>
  <c r="E268" i="17"/>
  <c r="D268" i="17"/>
  <c r="C268" i="17"/>
  <c r="B268" i="17"/>
  <c r="F267" i="17"/>
  <c r="E267" i="17"/>
  <c r="D267" i="17"/>
  <c r="C267" i="17"/>
  <c r="B267" i="17"/>
  <c r="F266" i="17"/>
  <c r="E266" i="17"/>
  <c r="D266" i="17"/>
  <c r="C266" i="17"/>
  <c r="B266" i="17"/>
  <c r="F265" i="17"/>
  <c r="E265" i="17"/>
  <c r="D265" i="17"/>
  <c r="C265" i="17"/>
  <c r="B265" i="17"/>
  <c r="F264" i="17"/>
  <c r="E264" i="17"/>
  <c r="D264" i="17"/>
  <c r="C264" i="17"/>
  <c r="B264" i="17"/>
  <c r="F263" i="17"/>
  <c r="E263" i="17"/>
  <c r="D263" i="17"/>
  <c r="C263" i="17"/>
  <c r="B263" i="17"/>
  <c r="F262" i="17"/>
  <c r="E262" i="17"/>
  <c r="D262" i="17"/>
  <c r="C262" i="17"/>
  <c r="B262" i="17"/>
  <c r="F261" i="17"/>
  <c r="E261" i="17"/>
  <c r="D261" i="17"/>
  <c r="C261" i="17"/>
  <c r="B261" i="17"/>
  <c r="F260" i="17"/>
  <c r="E260" i="17"/>
  <c r="D260" i="17"/>
  <c r="C260" i="17"/>
  <c r="B260" i="17"/>
  <c r="F259" i="17"/>
  <c r="E259" i="17"/>
  <c r="D259" i="17"/>
  <c r="C259" i="17"/>
  <c r="B259" i="17"/>
  <c r="F258" i="17"/>
  <c r="E258" i="17"/>
  <c r="D258" i="17"/>
  <c r="C258" i="17"/>
  <c r="B258" i="17"/>
  <c r="F257" i="17"/>
  <c r="E257" i="17"/>
  <c r="D257" i="17"/>
  <c r="C257" i="17"/>
  <c r="B257" i="17"/>
  <c r="F256" i="17"/>
  <c r="E256" i="17"/>
  <c r="D256" i="17"/>
  <c r="C256" i="17"/>
  <c r="B256" i="17"/>
  <c r="F255" i="17"/>
  <c r="E255" i="17"/>
  <c r="D255" i="17"/>
  <c r="C255" i="17"/>
  <c r="B255" i="17"/>
  <c r="F254" i="17"/>
  <c r="E254" i="17"/>
  <c r="D254" i="17"/>
  <c r="C254" i="17"/>
  <c r="B254" i="17"/>
  <c r="F253" i="17"/>
  <c r="E253" i="17"/>
  <c r="D253" i="17"/>
  <c r="C253" i="17"/>
  <c r="B253" i="17"/>
  <c r="F252" i="17"/>
  <c r="E252" i="17"/>
  <c r="D252" i="17"/>
  <c r="C252" i="17"/>
  <c r="B252" i="17"/>
  <c r="F251" i="17"/>
  <c r="E251" i="17"/>
  <c r="D251" i="17"/>
  <c r="C251" i="17"/>
  <c r="B251" i="17"/>
  <c r="F250" i="17"/>
  <c r="E250" i="17"/>
  <c r="D250" i="17"/>
  <c r="C250" i="17"/>
  <c r="B250" i="17"/>
  <c r="F249" i="17"/>
  <c r="E249" i="17"/>
  <c r="D249" i="17"/>
  <c r="C249" i="17"/>
  <c r="B249" i="17"/>
  <c r="F248" i="17"/>
  <c r="E248" i="17"/>
  <c r="D248" i="17"/>
  <c r="C248" i="17"/>
  <c r="B248" i="17"/>
  <c r="F247" i="17"/>
  <c r="E247" i="17"/>
  <c r="D247" i="17"/>
  <c r="C247" i="17"/>
  <c r="B247" i="17"/>
  <c r="F246" i="17"/>
  <c r="E246" i="17"/>
  <c r="D246" i="17"/>
  <c r="C246" i="17"/>
  <c r="B246" i="17"/>
  <c r="F245" i="17"/>
  <c r="E245" i="17"/>
  <c r="D245" i="17"/>
  <c r="C245" i="17"/>
  <c r="B245" i="17"/>
  <c r="F244" i="17"/>
  <c r="E244" i="17"/>
  <c r="D244" i="17"/>
  <c r="C244" i="17"/>
  <c r="B244" i="17"/>
  <c r="F243" i="17"/>
  <c r="E243" i="17"/>
  <c r="D243" i="17"/>
  <c r="C243" i="17"/>
  <c r="B243" i="17"/>
  <c r="F242" i="17"/>
  <c r="E242" i="17"/>
  <c r="D242" i="17"/>
  <c r="C242" i="17"/>
  <c r="B242" i="17"/>
  <c r="F241" i="17"/>
  <c r="E241" i="17"/>
  <c r="D241" i="17"/>
  <c r="C241" i="17"/>
  <c r="B241" i="17"/>
  <c r="F240" i="17"/>
  <c r="E240" i="17"/>
  <c r="D240" i="17"/>
  <c r="C240" i="17"/>
  <c r="B240" i="17"/>
  <c r="F239" i="17"/>
  <c r="E239" i="17"/>
  <c r="D239" i="17"/>
  <c r="C239" i="17"/>
  <c r="B239" i="17"/>
  <c r="F238" i="17"/>
  <c r="E238" i="17"/>
  <c r="D238" i="17"/>
  <c r="C238" i="17"/>
  <c r="B238" i="17"/>
  <c r="F237" i="17"/>
  <c r="E237" i="17"/>
  <c r="D237" i="17"/>
  <c r="C237" i="17"/>
  <c r="B237" i="17"/>
  <c r="F236" i="17"/>
  <c r="E236" i="17"/>
  <c r="D236" i="17"/>
  <c r="C236" i="17"/>
  <c r="B236" i="17"/>
  <c r="F235" i="17"/>
  <c r="E235" i="17"/>
  <c r="D235" i="17"/>
  <c r="C235" i="17"/>
  <c r="B235" i="17"/>
  <c r="F234" i="17"/>
  <c r="E234" i="17"/>
  <c r="D234" i="17"/>
  <c r="C234" i="17"/>
  <c r="B234" i="17"/>
  <c r="F233" i="17"/>
  <c r="E233" i="17"/>
  <c r="D233" i="17"/>
  <c r="C233" i="17"/>
  <c r="B233" i="17"/>
  <c r="F232" i="17"/>
  <c r="E232" i="17"/>
  <c r="D232" i="17"/>
  <c r="C232" i="17"/>
  <c r="B232" i="17"/>
  <c r="F231" i="17"/>
  <c r="E231" i="17"/>
  <c r="D231" i="17"/>
  <c r="C231" i="17"/>
  <c r="B231" i="17"/>
  <c r="F230" i="17"/>
  <c r="E230" i="17"/>
  <c r="D230" i="17"/>
  <c r="C230" i="17"/>
  <c r="B230" i="17"/>
  <c r="F229" i="17"/>
  <c r="E229" i="17"/>
  <c r="D229" i="17"/>
  <c r="C229" i="17"/>
  <c r="B229" i="17"/>
  <c r="F228" i="17"/>
  <c r="E228" i="17"/>
  <c r="D228" i="17"/>
  <c r="C228" i="17"/>
  <c r="B228" i="17"/>
  <c r="F227" i="17"/>
  <c r="E227" i="17"/>
  <c r="D227" i="17"/>
  <c r="C227" i="17"/>
  <c r="B227" i="17"/>
  <c r="F226" i="17"/>
  <c r="E226" i="17"/>
  <c r="D226" i="17"/>
  <c r="C226" i="17"/>
  <c r="B226" i="17"/>
  <c r="F225" i="17"/>
  <c r="E225" i="17"/>
  <c r="D225" i="17"/>
  <c r="C225" i="17"/>
  <c r="B225" i="17"/>
  <c r="F224" i="17"/>
  <c r="E224" i="17"/>
  <c r="D224" i="17"/>
  <c r="C224" i="17"/>
  <c r="B224" i="17"/>
  <c r="F223" i="17"/>
  <c r="E223" i="17"/>
  <c r="D223" i="17"/>
  <c r="C223" i="17"/>
  <c r="B223" i="17"/>
  <c r="F222" i="17"/>
  <c r="E222" i="17"/>
  <c r="D222" i="17"/>
  <c r="C222" i="17"/>
  <c r="B222" i="17"/>
  <c r="F221" i="17"/>
  <c r="E221" i="17"/>
  <c r="D221" i="17"/>
  <c r="C221" i="17"/>
  <c r="B221" i="17"/>
  <c r="F220" i="17"/>
  <c r="E220" i="17"/>
  <c r="D220" i="17"/>
  <c r="C220" i="17"/>
  <c r="B220" i="17"/>
  <c r="F219" i="17"/>
  <c r="E219" i="17"/>
  <c r="D219" i="17"/>
  <c r="C219" i="17"/>
  <c r="B219" i="17"/>
  <c r="F218" i="17"/>
  <c r="E218" i="17"/>
  <c r="D218" i="17"/>
  <c r="C218" i="17"/>
  <c r="B218" i="17"/>
  <c r="F217" i="17"/>
  <c r="E217" i="17"/>
  <c r="D217" i="17"/>
  <c r="C217" i="17"/>
  <c r="B217" i="17"/>
  <c r="F216" i="17"/>
  <c r="E216" i="17"/>
  <c r="D216" i="17"/>
  <c r="C216" i="17"/>
  <c r="B216" i="17"/>
  <c r="F215" i="17"/>
  <c r="E215" i="17"/>
  <c r="D215" i="17"/>
  <c r="C215" i="17"/>
  <c r="B215" i="17"/>
  <c r="F214" i="17"/>
  <c r="E214" i="17"/>
  <c r="D214" i="17"/>
  <c r="C214" i="17"/>
  <c r="B214" i="17"/>
  <c r="F213" i="17"/>
  <c r="E213" i="17"/>
  <c r="D213" i="17"/>
  <c r="C213" i="17"/>
  <c r="B213" i="17"/>
  <c r="F212" i="17"/>
  <c r="E212" i="17"/>
  <c r="D212" i="17"/>
  <c r="C212" i="17"/>
  <c r="B212" i="17"/>
  <c r="F211" i="17"/>
  <c r="E211" i="17"/>
  <c r="D211" i="17"/>
  <c r="C211" i="17"/>
  <c r="B211" i="17"/>
  <c r="F210" i="17"/>
  <c r="E210" i="17"/>
  <c r="D210" i="17"/>
  <c r="C210" i="17"/>
  <c r="B210" i="17"/>
  <c r="F209" i="17"/>
  <c r="E209" i="17"/>
  <c r="D209" i="17"/>
  <c r="C209" i="17"/>
  <c r="B209" i="17"/>
  <c r="F208" i="17"/>
  <c r="E208" i="17"/>
  <c r="D208" i="17"/>
  <c r="C208" i="17"/>
  <c r="B208" i="17"/>
  <c r="F207" i="17"/>
  <c r="E207" i="17"/>
  <c r="D207" i="17"/>
  <c r="C207" i="17"/>
  <c r="B207" i="17"/>
  <c r="F206" i="17"/>
  <c r="E206" i="17"/>
  <c r="D206" i="17"/>
  <c r="C206" i="17"/>
  <c r="B206" i="17"/>
  <c r="F205" i="17"/>
  <c r="E205" i="17"/>
  <c r="D205" i="17"/>
  <c r="C205" i="17"/>
  <c r="B205" i="17"/>
  <c r="F204" i="17"/>
  <c r="E204" i="17"/>
  <c r="D204" i="17"/>
  <c r="C204" i="17"/>
  <c r="B204" i="17"/>
  <c r="F203" i="17"/>
  <c r="E203" i="17"/>
  <c r="D203" i="17"/>
  <c r="C203" i="17"/>
  <c r="B203" i="17"/>
  <c r="F202" i="17"/>
  <c r="E202" i="17"/>
  <c r="D202" i="17"/>
  <c r="C202" i="17"/>
  <c r="B202" i="17"/>
  <c r="F201" i="17"/>
  <c r="E201" i="17"/>
  <c r="D201" i="17"/>
  <c r="C201" i="17"/>
  <c r="B201" i="17"/>
  <c r="F200" i="17"/>
  <c r="E200" i="17"/>
  <c r="D200" i="17"/>
  <c r="C200" i="17"/>
  <c r="B200" i="17"/>
  <c r="F199" i="17"/>
  <c r="E199" i="17"/>
  <c r="D199" i="17"/>
  <c r="C199" i="17"/>
  <c r="B199" i="17"/>
  <c r="F198" i="17"/>
  <c r="E198" i="17"/>
  <c r="D198" i="17"/>
  <c r="C198" i="17"/>
  <c r="B198" i="17"/>
  <c r="F197" i="17"/>
  <c r="E197" i="17"/>
  <c r="D197" i="17"/>
  <c r="C197" i="17"/>
  <c r="B197" i="17"/>
  <c r="F196" i="17"/>
  <c r="E196" i="17"/>
  <c r="D196" i="17"/>
  <c r="C196" i="17"/>
  <c r="B196" i="17"/>
  <c r="F195" i="17"/>
  <c r="E195" i="17"/>
  <c r="D195" i="17"/>
  <c r="C195" i="17"/>
  <c r="B195" i="17"/>
  <c r="F194" i="17"/>
  <c r="E194" i="17"/>
  <c r="D194" i="17"/>
  <c r="C194" i="17"/>
  <c r="B194" i="17"/>
  <c r="F193" i="17"/>
  <c r="E193" i="17"/>
  <c r="D193" i="17"/>
  <c r="C193" i="17"/>
  <c r="B193" i="17"/>
  <c r="F192" i="17"/>
  <c r="E192" i="17"/>
  <c r="D192" i="17"/>
  <c r="C192" i="17"/>
  <c r="B192" i="17"/>
  <c r="F191" i="17"/>
  <c r="E191" i="17"/>
  <c r="D191" i="17"/>
  <c r="C191" i="17"/>
  <c r="B191" i="17"/>
  <c r="F190" i="17"/>
  <c r="E190" i="17"/>
  <c r="D190" i="17"/>
  <c r="C190" i="17"/>
  <c r="B190" i="17"/>
  <c r="F189" i="17"/>
  <c r="E189" i="17"/>
  <c r="D189" i="17"/>
  <c r="C189" i="17"/>
  <c r="B189" i="17"/>
  <c r="F188" i="17"/>
  <c r="E188" i="17"/>
  <c r="D188" i="17"/>
  <c r="C188" i="17"/>
  <c r="B188" i="17"/>
  <c r="F187" i="17"/>
  <c r="E187" i="17"/>
  <c r="D187" i="17"/>
  <c r="C187" i="17"/>
  <c r="B187" i="17"/>
  <c r="F186" i="17"/>
  <c r="E186" i="17"/>
  <c r="D186" i="17"/>
  <c r="C186" i="17"/>
  <c r="B186" i="17"/>
  <c r="F185" i="17"/>
  <c r="E185" i="17"/>
  <c r="D185" i="17"/>
  <c r="C185" i="17"/>
  <c r="B185" i="17"/>
  <c r="F184" i="17"/>
  <c r="E184" i="17"/>
  <c r="D184" i="17"/>
  <c r="C184" i="17"/>
  <c r="B184" i="17"/>
  <c r="F183" i="17"/>
  <c r="E183" i="17"/>
  <c r="D183" i="17"/>
  <c r="C183" i="17"/>
  <c r="B183" i="17"/>
  <c r="F182" i="17"/>
  <c r="E182" i="17"/>
  <c r="D182" i="17"/>
  <c r="C182" i="17"/>
  <c r="B182" i="17"/>
  <c r="F181" i="17"/>
  <c r="E181" i="17"/>
  <c r="D181" i="17"/>
  <c r="C181" i="17"/>
  <c r="B181" i="17"/>
  <c r="F180" i="17"/>
  <c r="E180" i="17"/>
  <c r="D180" i="17"/>
  <c r="C180" i="17"/>
  <c r="B180" i="17"/>
  <c r="F179" i="17"/>
  <c r="E179" i="17"/>
  <c r="D179" i="17"/>
  <c r="C179" i="17"/>
  <c r="B179" i="17"/>
  <c r="F178" i="17"/>
  <c r="E178" i="17"/>
  <c r="D178" i="17"/>
  <c r="C178" i="17"/>
  <c r="B178" i="17"/>
  <c r="F177" i="17"/>
  <c r="E177" i="17"/>
  <c r="D177" i="17"/>
  <c r="C177" i="17"/>
  <c r="B177" i="17"/>
  <c r="F176" i="17"/>
  <c r="E176" i="17"/>
  <c r="D176" i="17"/>
  <c r="C176" i="17"/>
  <c r="B176" i="17"/>
  <c r="F175" i="17"/>
  <c r="E175" i="17"/>
  <c r="D175" i="17"/>
  <c r="C175" i="17"/>
  <c r="B175" i="17"/>
  <c r="F174" i="17"/>
  <c r="E174" i="17"/>
  <c r="D174" i="17"/>
  <c r="C174" i="17"/>
  <c r="B174" i="17"/>
  <c r="F173" i="17"/>
  <c r="E173" i="17"/>
  <c r="D173" i="17"/>
  <c r="C173" i="17"/>
  <c r="B173" i="17"/>
  <c r="F172" i="17"/>
  <c r="E172" i="17"/>
  <c r="D172" i="17"/>
  <c r="C172" i="17"/>
  <c r="B172" i="17"/>
  <c r="F171" i="17"/>
  <c r="E171" i="17"/>
  <c r="D171" i="17"/>
  <c r="C171" i="17"/>
  <c r="B171" i="17"/>
  <c r="F170" i="17"/>
  <c r="E170" i="17"/>
  <c r="D170" i="17"/>
  <c r="C170" i="17"/>
  <c r="B170" i="17"/>
  <c r="F169" i="17"/>
  <c r="E169" i="17"/>
  <c r="D169" i="17"/>
  <c r="C169" i="17"/>
  <c r="B169" i="17"/>
  <c r="F168" i="17"/>
  <c r="E168" i="17"/>
  <c r="D168" i="17"/>
  <c r="C168" i="17"/>
  <c r="B168" i="17"/>
  <c r="F167" i="17"/>
  <c r="E167" i="17"/>
  <c r="D167" i="17"/>
  <c r="C167" i="17"/>
  <c r="B167" i="17"/>
  <c r="F166" i="17"/>
  <c r="E166" i="17"/>
  <c r="D166" i="17"/>
  <c r="C166" i="17"/>
  <c r="B166" i="17"/>
  <c r="F165" i="17"/>
  <c r="E165" i="17"/>
  <c r="D165" i="17"/>
  <c r="C165" i="17"/>
  <c r="B165" i="17"/>
  <c r="F164" i="17"/>
  <c r="E164" i="17"/>
  <c r="D164" i="17"/>
  <c r="C164" i="17"/>
  <c r="B164" i="17"/>
  <c r="F163" i="17"/>
  <c r="E163" i="17"/>
  <c r="D163" i="17"/>
  <c r="C163" i="17"/>
  <c r="B163" i="17"/>
  <c r="F162" i="17"/>
  <c r="E162" i="17"/>
  <c r="D162" i="17"/>
  <c r="C162" i="17"/>
  <c r="B162" i="17"/>
  <c r="F161" i="17"/>
  <c r="E161" i="17"/>
  <c r="D161" i="17"/>
  <c r="C161" i="17"/>
  <c r="B161" i="17"/>
  <c r="F160" i="17"/>
  <c r="E160" i="17"/>
  <c r="D160" i="17"/>
  <c r="C160" i="17"/>
  <c r="B160" i="17"/>
  <c r="F159" i="17"/>
  <c r="E159" i="17"/>
  <c r="D159" i="17"/>
  <c r="C159" i="17"/>
  <c r="B159" i="17"/>
  <c r="F158" i="17"/>
  <c r="E158" i="17"/>
  <c r="D158" i="17"/>
  <c r="C158" i="17"/>
  <c r="B158" i="17"/>
  <c r="F157" i="17"/>
  <c r="E157" i="17"/>
  <c r="D157" i="17"/>
  <c r="C157" i="17"/>
  <c r="B157" i="17"/>
  <c r="F156" i="17"/>
  <c r="E156" i="17"/>
  <c r="D156" i="17"/>
  <c r="C156" i="17"/>
  <c r="B156" i="17"/>
  <c r="F155" i="17"/>
  <c r="E155" i="17"/>
  <c r="D155" i="17"/>
  <c r="C155" i="17"/>
  <c r="B155" i="17"/>
  <c r="F154" i="17"/>
  <c r="E154" i="17"/>
  <c r="D154" i="17"/>
  <c r="C154" i="17"/>
  <c r="B154" i="17"/>
  <c r="F153" i="17"/>
  <c r="E153" i="17"/>
  <c r="D153" i="17"/>
  <c r="C153" i="17"/>
  <c r="B153" i="17"/>
  <c r="F152" i="17"/>
  <c r="E152" i="17"/>
  <c r="D152" i="17"/>
  <c r="C152" i="17"/>
  <c r="B152" i="17"/>
  <c r="F151" i="17"/>
  <c r="E151" i="17"/>
  <c r="D151" i="17"/>
  <c r="C151" i="17"/>
  <c r="B151" i="17"/>
  <c r="F150" i="17"/>
  <c r="E150" i="17"/>
  <c r="D150" i="17"/>
  <c r="C150" i="17"/>
  <c r="B150" i="17"/>
  <c r="F149" i="17"/>
  <c r="E149" i="17"/>
  <c r="D149" i="17"/>
  <c r="C149" i="17"/>
  <c r="B149" i="17"/>
  <c r="F148" i="17"/>
  <c r="E148" i="17"/>
  <c r="D148" i="17"/>
  <c r="C148" i="17"/>
  <c r="B148" i="17"/>
  <c r="F147" i="17"/>
  <c r="E147" i="17"/>
  <c r="D147" i="17"/>
  <c r="C147" i="17"/>
  <c r="B147" i="17"/>
  <c r="F146" i="17"/>
  <c r="E146" i="17"/>
  <c r="D146" i="17"/>
  <c r="C146" i="17"/>
  <c r="B146" i="17"/>
  <c r="F145" i="17"/>
  <c r="E145" i="17"/>
  <c r="D145" i="17"/>
  <c r="C145" i="17"/>
  <c r="B145" i="17"/>
  <c r="F144" i="17"/>
  <c r="E144" i="17"/>
  <c r="D144" i="17"/>
  <c r="C144" i="17"/>
  <c r="B144" i="17"/>
  <c r="F143" i="17"/>
  <c r="E143" i="17"/>
  <c r="D143" i="17"/>
  <c r="C143" i="17"/>
  <c r="B143" i="17"/>
  <c r="F142" i="17"/>
  <c r="E142" i="17"/>
  <c r="D142" i="17"/>
  <c r="C142" i="17"/>
  <c r="B142" i="17"/>
  <c r="F141" i="17"/>
  <c r="E141" i="17"/>
  <c r="D141" i="17"/>
  <c r="C141" i="17"/>
  <c r="B141" i="17"/>
  <c r="F140" i="17"/>
  <c r="E140" i="17"/>
  <c r="D140" i="17"/>
  <c r="C140" i="17"/>
  <c r="B140" i="17"/>
  <c r="F139" i="17"/>
  <c r="E139" i="17"/>
  <c r="D139" i="17"/>
  <c r="C139" i="17"/>
  <c r="B139" i="17"/>
  <c r="F138" i="17"/>
  <c r="E138" i="17"/>
  <c r="D138" i="17"/>
  <c r="C138" i="17"/>
  <c r="B138" i="17"/>
  <c r="F137" i="17"/>
  <c r="E137" i="17"/>
  <c r="D137" i="17"/>
  <c r="C137" i="17"/>
  <c r="B137" i="17"/>
  <c r="F136" i="17"/>
  <c r="E136" i="17"/>
  <c r="D136" i="17"/>
  <c r="C136" i="17"/>
  <c r="B136" i="17"/>
  <c r="F135" i="17"/>
  <c r="E135" i="17"/>
  <c r="D135" i="17"/>
  <c r="C135" i="17"/>
  <c r="B135" i="17"/>
  <c r="F134" i="17"/>
  <c r="E134" i="17"/>
  <c r="D134" i="17"/>
  <c r="C134" i="17"/>
  <c r="B134" i="17"/>
  <c r="F133" i="17"/>
  <c r="E133" i="17"/>
  <c r="D133" i="17"/>
  <c r="C133" i="17"/>
  <c r="B133" i="17"/>
  <c r="F132" i="17"/>
  <c r="E132" i="17"/>
  <c r="D132" i="17"/>
  <c r="C132" i="17"/>
  <c r="B132" i="17"/>
  <c r="F131" i="17"/>
  <c r="E131" i="17"/>
  <c r="D131" i="17"/>
  <c r="C131" i="17"/>
  <c r="B131" i="17"/>
  <c r="F130" i="17"/>
  <c r="E130" i="17"/>
  <c r="D130" i="17"/>
  <c r="C130" i="17"/>
  <c r="B130" i="17"/>
  <c r="F129" i="17"/>
  <c r="E129" i="17"/>
  <c r="D129" i="17"/>
  <c r="C129" i="17"/>
  <c r="B129" i="17"/>
  <c r="F128" i="17"/>
  <c r="E128" i="17"/>
  <c r="D128" i="17"/>
  <c r="C128" i="17"/>
  <c r="B128" i="17"/>
  <c r="F127" i="17"/>
  <c r="E127" i="17"/>
  <c r="D127" i="17"/>
  <c r="C127" i="17"/>
  <c r="B127" i="17"/>
  <c r="F126" i="17"/>
  <c r="E126" i="17"/>
  <c r="D126" i="17"/>
  <c r="C126" i="17"/>
  <c r="B126" i="17"/>
  <c r="F125" i="17"/>
  <c r="E125" i="17"/>
  <c r="D125" i="17"/>
  <c r="C125" i="17"/>
  <c r="B125" i="17"/>
  <c r="F124" i="17"/>
  <c r="E124" i="17"/>
  <c r="D124" i="17"/>
  <c r="C124" i="17"/>
  <c r="B124" i="17"/>
  <c r="F123" i="17"/>
  <c r="E123" i="17"/>
  <c r="D123" i="17"/>
  <c r="C123" i="17"/>
  <c r="B123" i="17"/>
  <c r="F122" i="17"/>
  <c r="E122" i="17"/>
  <c r="D122" i="17"/>
  <c r="C122" i="17"/>
  <c r="B122" i="17"/>
  <c r="F121" i="17"/>
  <c r="E121" i="17"/>
  <c r="D121" i="17"/>
  <c r="C121" i="17"/>
  <c r="B121" i="17"/>
  <c r="F120" i="17"/>
  <c r="E120" i="17"/>
  <c r="D120" i="17"/>
  <c r="C120" i="17"/>
  <c r="B120" i="17"/>
  <c r="F119" i="17"/>
  <c r="E119" i="17"/>
  <c r="D119" i="17"/>
  <c r="C119" i="17"/>
  <c r="B119" i="17"/>
  <c r="F118" i="17"/>
  <c r="E118" i="17"/>
  <c r="D118" i="17"/>
  <c r="C118" i="17"/>
  <c r="B118" i="17"/>
  <c r="F117" i="17"/>
  <c r="E117" i="17"/>
  <c r="D117" i="17"/>
  <c r="C117" i="17"/>
  <c r="B117" i="17"/>
  <c r="F116" i="17"/>
  <c r="E116" i="17"/>
  <c r="D116" i="17"/>
  <c r="C116" i="17"/>
  <c r="B116" i="17"/>
  <c r="F115" i="17"/>
  <c r="E115" i="17"/>
  <c r="D115" i="17"/>
  <c r="C115" i="17"/>
  <c r="B115" i="17"/>
  <c r="F114" i="17"/>
  <c r="E114" i="17"/>
  <c r="D114" i="17"/>
  <c r="C114" i="17"/>
  <c r="B114" i="17"/>
  <c r="F113" i="17"/>
  <c r="E113" i="17"/>
  <c r="D113" i="17"/>
  <c r="C113" i="17"/>
  <c r="B113" i="17"/>
  <c r="F112" i="17"/>
  <c r="E112" i="17"/>
  <c r="D112" i="17"/>
  <c r="C112" i="17"/>
  <c r="B112" i="17"/>
  <c r="F111" i="17"/>
  <c r="E111" i="17"/>
  <c r="D111" i="17"/>
  <c r="C111" i="17"/>
  <c r="B111" i="17"/>
  <c r="F110" i="17"/>
  <c r="E110" i="17"/>
  <c r="D110" i="17"/>
  <c r="C110" i="17"/>
  <c r="B110" i="17"/>
  <c r="F109" i="17"/>
  <c r="E109" i="17"/>
  <c r="D109" i="17"/>
  <c r="C109" i="17"/>
  <c r="B109" i="17"/>
  <c r="F108" i="17"/>
  <c r="E108" i="17"/>
  <c r="D108" i="17"/>
  <c r="C108" i="17"/>
  <c r="B108" i="17"/>
  <c r="F107" i="17"/>
  <c r="E107" i="17"/>
  <c r="D107" i="17"/>
  <c r="C107" i="17"/>
  <c r="B107" i="17"/>
  <c r="F106" i="17"/>
  <c r="E106" i="17"/>
  <c r="D106" i="17"/>
  <c r="C106" i="17"/>
  <c r="B106" i="17"/>
  <c r="F105" i="17"/>
  <c r="E105" i="17"/>
  <c r="D105" i="17"/>
  <c r="C105" i="17"/>
  <c r="B105" i="17"/>
  <c r="F104" i="17"/>
  <c r="E104" i="17"/>
  <c r="D104" i="17"/>
  <c r="C104" i="17"/>
  <c r="B104" i="17"/>
  <c r="F103" i="17"/>
  <c r="E103" i="17"/>
  <c r="D103" i="17"/>
  <c r="C103" i="17"/>
  <c r="B103" i="17"/>
  <c r="F102" i="17"/>
  <c r="E102" i="17"/>
  <c r="D102" i="17"/>
  <c r="C102" i="17"/>
  <c r="B102" i="17"/>
  <c r="F101" i="17"/>
  <c r="E101" i="17"/>
  <c r="D101" i="17"/>
  <c r="C101" i="17"/>
  <c r="B101" i="17"/>
  <c r="F100" i="17"/>
  <c r="E100" i="17"/>
  <c r="D100" i="17"/>
  <c r="C100" i="17"/>
  <c r="B100" i="17"/>
  <c r="F99" i="17"/>
  <c r="E99" i="17"/>
  <c r="D99" i="17"/>
  <c r="C99" i="17"/>
  <c r="B99" i="17"/>
  <c r="F98" i="17"/>
  <c r="E98" i="17"/>
  <c r="D98" i="17"/>
  <c r="C98" i="17"/>
  <c r="B98" i="17"/>
  <c r="F97" i="17"/>
  <c r="E97" i="17"/>
  <c r="D97" i="17"/>
  <c r="C97" i="17"/>
  <c r="B97" i="17"/>
  <c r="F96" i="17"/>
  <c r="E96" i="17"/>
  <c r="D96" i="17"/>
  <c r="C96" i="17"/>
  <c r="B96" i="17"/>
  <c r="F95" i="17"/>
  <c r="E95" i="17"/>
  <c r="D95" i="17"/>
  <c r="C95" i="17"/>
  <c r="B95" i="17"/>
  <c r="F94" i="17"/>
  <c r="E94" i="17"/>
  <c r="D94" i="17"/>
  <c r="C94" i="17"/>
  <c r="B94" i="17"/>
  <c r="F93" i="17"/>
  <c r="E93" i="17"/>
  <c r="D93" i="17"/>
  <c r="C93" i="17"/>
  <c r="B93" i="17"/>
  <c r="F92" i="17"/>
  <c r="E92" i="17"/>
  <c r="D92" i="17"/>
  <c r="C92" i="17"/>
  <c r="B92" i="17"/>
  <c r="F91" i="17"/>
  <c r="E91" i="17"/>
  <c r="D91" i="17"/>
  <c r="C91" i="17"/>
  <c r="B91" i="17"/>
  <c r="F90" i="17"/>
  <c r="E90" i="17"/>
  <c r="D90" i="17"/>
  <c r="C90" i="17"/>
  <c r="B90" i="17"/>
  <c r="F89" i="17"/>
  <c r="E89" i="17"/>
  <c r="D89" i="17"/>
  <c r="C89" i="17"/>
  <c r="B89" i="17"/>
  <c r="F88" i="17"/>
  <c r="E88" i="17"/>
  <c r="D88" i="17"/>
  <c r="C88" i="17"/>
  <c r="B88" i="17"/>
  <c r="F87" i="17"/>
  <c r="E87" i="17"/>
  <c r="D87" i="17"/>
  <c r="C87" i="17"/>
  <c r="B87" i="17"/>
  <c r="F86" i="17"/>
  <c r="E86" i="17"/>
  <c r="D86" i="17"/>
  <c r="C86" i="17"/>
  <c r="B86" i="17"/>
  <c r="F85" i="17"/>
  <c r="E85" i="17"/>
  <c r="D85" i="17"/>
  <c r="C85" i="17"/>
  <c r="B85" i="17"/>
  <c r="F84" i="17"/>
  <c r="E84" i="17"/>
  <c r="D84" i="17"/>
  <c r="C84" i="17"/>
  <c r="B84" i="17"/>
  <c r="F83" i="17"/>
  <c r="E83" i="17"/>
  <c r="D83" i="17"/>
  <c r="C83" i="17"/>
  <c r="B83" i="17"/>
  <c r="F82" i="17"/>
  <c r="E82" i="17"/>
  <c r="D82" i="17"/>
  <c r="C82" i="17"/>
  <c r="B82" i="17"/>
  <c r="F81" i="17"/>
  <c r="E81" i="17"/>
  <c r="D81" i="17"/>
  <c r="C81" i="17"/>
  <c r="B81" i="17"/>
  <c r="F80" i="17"/>
  <c r="E80" i="17"/>
  <c r="D80" i="17"/>
  <c r="C80" i="17"/>
  <c r="B80" i="17"/>
  <c r="F79" i="17"/>
  <c r="E79" i="17"/>
  <c r="D79" i="17"/>
  <c r="C79" i="17"/>
  <c r="B79" i="17"/>
  <c r="F78" i="17"/>
  <c r="E78" i="17"/>
  <c r="D78" i="17"/>
  <c r="C78" i="17"/>
  <c r="B78" i="17"/>
  <c r="F77" i="17"/>
  <c r="E77" i="17"/>
  <c r="D77" i="17"/>
  <c r="C77" i="17"/>
  <c r="B77" i="17"/>
  <c r="F76" i="17"/>
  <c r="E76" i="17"/>
  <c r="D76" i="17"/>
  <c r="C76" i="17"/>
  <c r="B76" i="17"/>
  <c r="F75" i="17"/>
  <c r="E75" i="17"/>
  <c r="D75" i="17"/>
  <c r="C75" i="17"/>
  <c r="B75" i="17"/>
  <c r="F74" i="17"/>
  <c r="E74" i="17"/>
  <c r="D74" i="17"/>
  <c r="C74" i="17"/>
  <c r="B74" i="17"/>
  <c r="F73" i="17"/>
  <c r="E73" i="17"/>
  <c r="D73" i="17"/>
  <c r="C73" i="17"/>
  <c r="B73" i="17"/>
  <c r="F72" i="17"/>
  <c r="E72" i="17"/>
  <c r="D72" i="17"/>
  <c r="C72" i="17"/>
  <c r="B72" i="17"/>
  <c r="F71" i="17"/>
  <c r="E71" i="17"/>
  <c r="D71" i="17"/>
  <c r="C71" i="17"/>
  <c r="B71" i="17"/>
  <c r="F70" i="17"/>
  <c r="E70" i="17"/>
  <c r="D70" i="17"/>
  <c r="C70" i="17"/>
  <c r="B70" i="17"/>
  <c r="F69" i="17"/>
  <c r="E69" i="17"/>
  <c r="D69" i="17"/>
  <c r="C69" i="17"/>
  <c r="B69" i="17"/>
  <c r="F68" i="17"/>
  <c r="E68" i="17"/>
  <c r="D68" i="17"/>
  <c r="C68" i="17"/>
  <c r="B68" i="17"/>
  <c r="F67" i="17"/>
  <c r="E67" i="17"/>
  <c r="D67" i="17"/>
  <c r="C67" i="17"/>
  <c r="B67" i="17"/>
  <c r="F66" i="17"/>
  <c r="E66" i="17"/>
  <c r="D66" i="17"/>
  <c r="C66" i="17"/>
  <c r="B66" i="17"/>
  <c r="F65" i="17"/>
  <c r="E65" i="17"/>
  <c r="D65" i="17"/>
  <c r="C65" i="17"/>
  <c r="B65" i="17"/>
  <c r="F64" i="17"/>
  <c r="E64" i="17"/>
  <c r="D64" i="17"/>
  <c r="C64" i="17"/>
  <c r="B64" i="17"/>
  <c r="F63" i="17"/>
  <c r="E63" i="17"/>
  <c r="D63" i="17"/>
  <c r="C63" i="17"/>
  <c r="B63" i="17"/>
  <c r="F62" i="17"/>
  <c r="E62" i="17"/>
  <c r="D62" i="17"/>
  <c r="C62" i="17"/>
  <c r="B62" i="17"/>
  <c r="F61" i="17"/>
  <c r="E61" i="17"/>
  <c r="D61" i="17"/>
  <c r="C61" i="17"/>
  <c r="B61" i="17"/>
  <c r="F60" i="17"/>
  <c r="E60" i="17"/>
  <c r="D60" i="17"/>
  <c r="C60" i="17"/>
  <c r="B60" i="17"/>
  <c r="F59" i="17"/>
  <c r="E59" i="17"/>
  <c r="D59" i="17"/>
  <c r="C59" i="17"/>
  <c r="B59" i="17"/>
  <c r="F58" i="17"/>
  <c r="E58" i="17"/>
  <c r="D58" i="17"/>
  <c r="C58" i="17"/>
  <c r="B58" i="17"/>
  <c r="F57" i="17"/>
  <c r="E57" i="17"/>
  <c r="D57" i="17"/>
  <c r="C57" i="17"/>
  <c r="B57" i="17"/>
  <c r="F56" i="17"/>
  <c r="E56" i="17"/>
  <c r="D56" i="17"/>
  <c r="C56" i="17"/>
  <c r="B56" i="17"/>
  <c r="F55" i="17"/>
  <c r="E55" i="17"/>
  <c r="D55" i="17"/>
  <c r="C55" i="17"/>
  <c r="B55" i="17"/>
  <c r="F54" i="17"/>
  <c r="E54" i="17"/>
  <c r="D54" i="17"/>
  <c r="C54" i="17"/>
  <c r="B54" i="17"/>
  <c r="F53" i="17"/>
  <c r="E53" i="17"/>
  <c r="D53" i="17"/>
  <c r="C53" i="17"/>
  <c r="B53" i="17"/>
  <c r="F52" i="17"/>
  <c r="E52" i="17"/>
  <c r="D52" i="17"/>
  <c r="C52" i="17"/>
  <c r="B52" i="17"/>
  <c r="F51" i="17"/>
  <c r="E51" i="17"/>
  <c r="D51" i="17"/>
  <c r="C51" i="17"/>
  <c r="B51" i="17"/>
  <c r="F50" i="17"/>
  <c r="E50" i="17"/>
  <c r="D50" i="17"/>
  <c r="C50" i="17"/>
  <c r="B50" i="17"/>
  <c r="F49" i="17"/>
  <c r="E49" i="17"/>
  <c r="D49" i="17"/>
  <c r="C49" i="17"/>
  <c r="B49" i="17"/>
  <c r="F48" i="17"/>
  <c r="E48" i="17"/>
  <c r="D48" i="17"/>
  <c r="C48" i="17"/>
  <c r="B48" i="17"/>
  <c r="F47" i="17"/>
  <c r="E47" i="17"/>
  <c r="D47" i="17"/>
  <c r="C47" i="17"/>
  <c r="B47" i="17"/>
  <c r="F46" i="17"/>
  <c r="E46" i="17"/>
  <c r="D46" i="17"/>
  <c r="C46" i="17"/>
  <c r="B46" i="17"/>
  <c r="F45" i="17"/>
  <c r="E45" i="17"/>
  <c r="D45" i="17"/>
  <c r="C45" i="17"/>
  <c r="B45" i="17"/>
  <c r="F44" i="17"/>
  <c r="E44" i="17"/>
  <c r="D44" i="17"/>
  <c r="C44" i="17"/>
  <c r="B44" i="17"/>
  <c r="F43" i="17"/>
  <c r="E43" i="17"/>
  <c r="D43" i="17"/>
  <c r="C43" i="17"/>
  <c r="B43" i="17"/>
  <c r="F42" i="17"/>
  <c r="E42" i="17"/>
  <c r="D42" i="17"/>
  <c r="C42" i="17"/>
  <c r="B42" i="17"/>
  <c r="F41" i="17"/>
  <c r="E41" i="17"/>
  <c r="D41" i="17"/>
  <c r="C41" i="17"/>
  <c r="B41" i="17"/>
  <c r="F40" i="17"/>
  <c r="E40" i="17"/>
  <c r="D40" i="17"/>
  <c r="C40" i="17"/>
  <c r="B40" i="17"/>
  <c r="F39" i="17"/>
  <c r="E39" i="17"/>
  <c r="D39" i="17"/>
  <c r="C39" i="17"/>
  <c r="B39" i="17"/>
  <c r="F38" i="17"/>
  <c r="E38" i="17"/>
  <c r="D38" i="17"/>
  <c r="C38" i="17"/>
  <c r="B38" i="17"/>
  <c r="F37" i="17"/>
  <c r="E37" i="17"/>
  <c r="D37" i="17"/>
  <c r="C37" i="17"/>
  <c r="B37" i="17"/>
  <c r="F36" i="17"/>
  <c r="E36" i="17"/>
  <c r="D36" i="17"/>
  <c r="C36" i="17"/>
  <c r="B36" i="17"/>
  <c r="F35" i="17"/>
  <c r="E35" i="17"/>
  <c r="D35" i="17"/>
  <c r="C35" i="17"/>
  <c r="B35" i="17"/>
  <c r="F34" i="17"/>
  <c r="E34" i="17"/>
  <c r="D34" i="17"/>
  <c r="C34" i="17"/>
  <c r="B34" i="17"/>
  <c r="F33" i="17"/>
  <c r="E33" i="17"/>
  <c r="D33" i="17"/>
  <c r="C33" i="17"/>
  <c r="B33" i="17"/>
  <c r="F32" i="17"/>
  <c r="E32" i="17"/>
  <c r="D32" i="17"/>
  <c r="C32" i="17"/>
  <c r="B32" i="17"/>
  <c r="F31" i="17"/>
  <c r="E31" i="17"/>
  <c r="D31" i="17"/>
  <c r="C31" i="17"/>
  <c r="B31" i="17"/>
  <c r="F30" i="17"/>
  <c r="E30" i="17"/>
  <c r="D30" i="17"/>
  <c r="C30" i="17"/>
  <c r="B30" i="17"/>
  <c r="F29" i="17"/>
  <c r="E29" i="17"/>
  <c r="D29" i="17"/>
  <c r="C29" i="17"/>
  <c r="B29" i="17"/>
  <c r="F28" i="17"/>
  <c r="E28" i="17"/>
  <c r="D28" i="17"/>
  <c r="C28" i="17"/>
  <c r="B28" i="17"/>
  <c r="F27" i="17"/>
  <c r="E27" i="17"/>
  <c r="D27" i="17"/>
  <c r="C27" i="17"/>
  <c r="B27" i="17"/>
  <c r="F26" i="17"/>
  <c r="E26" i="17"/>
  <c r="D26" i="17"/>
  <c r="C26" i="17"/>
  <c r="B26" i="17"/>
  <c r="F25" i="17"/>
  <c r="E25" i="17"/>
  <c r="D25" i="17"/>
  <c r="C25" i="17"/>
  <c r="B25" i="17"/>
  <c r="F24" i="17"/>
  <c r="E24" i="17"/>
  <c r="D24" i="17"/>
  <c r="C24" i="17"/>
  <c r="B24" i="17"/>
  <c r="F23" i="17"/>
  <c r="E23" i="17"/>
  <c r="D23" i="17"/>
  <c r="C23" i="17"/>
  <c r="B23" i="17"/>
  <c r="F22" i="17"/>
  <c r="E22" i="17"/>
  <c r="D22" i="17"/>
  <c r="C22" i="17"/>
  <c r="B22" i="17"/>
  <c r="F21" i="17"/>
  <c r="E21" i="17"/>
  <c r="D21" i="17"/>
  <c r="C21" i="17"/>
  <c r="B21" i="17"/>
  <c r="F20" i="17"/>
  <c r="E20" i="17"/>
  <c r="D20" i="17"/>
  <c r="C20" i="17"/>
  <c r="B20" i="17"/>
  <c r="F19" i="17"/>
  <c r="E19" i="17"/>
  <c r="D19" i="17"/>
  <c r="C19" i="17"/>
  <c r="B19" i="17"/>
  <c r="F18" i="17"/>
  <c r="E18" i="17"/>
  <c r="D18" i="17"/>
  <c r="C18" i="17"/>
  <c r="B18" i="17"/>
  <c r="F17" i="17"/>
  <c r="E17" i="17"/>
  <c r="D17" i="17"/>
  <c r="C17" i="17"/>
  <c r="B17" i="17"/>
  <c r="F16" i="17"/>
  <c r="E16" i="17"/>
  <c r="D16" i="17"/>
  <c r="C16" i="17"/>
  <c r="B16" i="17"/>
  <c r="F15" i="17"/>
  <c r="E15" i="17"/>
  <c r="D15" i="17"/>
  <c r="C15" i="17"/>
  <c r="B15" i="17"/>
  <c r="F14" i="17"/>
  <c r="E14" i="17"/>
  <c r="D14" i="17"/>
  <c r="C14" i="17"/>
  <c r="B14" i="17"/>
  <c r="F13" i="17"/>
  <c r="E13" i="17"/>
  <c r="D13" i="17"/>
  <c r="C13" i="17"/>
  <c r="B13" i="17"/>
  <c r="F12" i="17"/>
  <c r="E12" i="17"/>
  <c r="D12" i="17"/>
  <c r="C12" i="17"/>
  <c r="B12" i="17"/>
  <c r="F11" i="17"/>
  <c r="E11" i="17"/>
  <c r="D11" i="17"/>
  <c r="C11" i="17"/>
  <c r="B11" i="17"/>
  <c r="F10" i="17"/>
  <c r="E10" i="17"/>
  <c r="D10" i="17"/>
  <c r="C10" i="17"/>
  <c r="B10" i="17"/>
  <c r="F9" i="17"/>
  <c r="E9" i="17"/>
  <c r="D9" i="17"/>
  <c r="C9" i="17"/>
  <c r="B9" i="17"/>
  <c r="F8" i="17"/>
  <c r="E8" i="17"/>
  <c r="D8" i="17"/>
  <c r="C8" i="17"/>
  <c r="B8" i="17"/>
  <c r="F7" i="17"/>
  <c r="E7" i="17"/>
  <c r="D7" i="17"/>
  <c r="C7" i="17"/>
  <c r="B7" i="17"/>
  <c r="F6" i="17"/>
  <c r="E6" i="17"/>
  <c r="D6" i="17"/>
  <c r="C6" i="17"/>
  <c r="B6" i="17"/>
  <c r="F5" i="17"/>
  <c r="E5" i="17"/>
  <c r="D5" i="17"/>
  <c r="C5" i="17"/>
  <c r="B5" i="17"/>
  <c r="F4" i="17"/>
  <c r="E4" i="17"/>
  <c r="D4" i="17"/>
  <c r="C4" i="17"/>
  <c r="B4" i="17"/>
  <c r="J3" i="17"/>
  <c r="F3" i="17"/>
  <c r="E3" i="17"/>
  <c r="D3" i="17"/>
  <c r="C3" i="17"/>
  <c r="B3" i="17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F2" i="17"/>
  <c r="E2" i="17"/>
  <c r="D2" i="17"/>
  <c r="C2" i="17"/>
  <c r="B2" i="17"/>
  <c r="D1001" i="16"/>
  <c r="B1001" i="16"/>
  <c r="D1000" i="16"/>
  <c r="B1000" i="16"/>
  <c r="D999" i="16"/>
  <c r="B999" i="16"/>
  <c r="D998" i="16"/>
  <c r="B998" i="16"/>
  <c r="D997" i="16"/>
  <c r="B997" i="16"/>
  <c r="D996" i="16"/>
  <c r="B996" i="16"/>
  <c r="D995" i="16"/>
  <c r="B995" i="16"/>
  <c r="D994" i="16"/>
  <c r="B994" i="16"/>
  <c r="D993" i="16"/>
  <c r="B993" i="16"/>
  <c r="D992" i="16"/>
  <c r="B992" i="16"/>
  <c r="D991" i="16"/>
  <c r="B991" i="16"/>
  <c r="D990" i="16"/>
  <c r="B990" i="16"/>
  <c r="D989" i="16"/>
  <c r="B989" i="16"/>
  <c r="D988" i="16"/>
  <c r="B988" i="16"/>
  <c r="D987" i="16"/>
  <c r="B987" i="16"/>
  <c r="D986" i="16"/>
  <c r="B986" i="16"/>
  <c r="D985" i="16"/>
  <c r="B985" i="16"/>
  <c r="D984" i="16"/>
  <c r="B984" i="16"/>
  <c r="D983" i="16"/>
  <c r="B983" i="16"/>
  <c r="D982" i="16"/>
  <c r="B982" i="16"/>
  <c r="D981" i="16"/>
  <c r="B981" i="16"/>
  <c r="D980" i="16"/>
  <c r="B980" i="16"/>
  <c r="D979" i="16"/>
  <c r="B979" i="16"/>
  <c r="D978" i="16"/>
  <c r="B978" i="16"/>
  <c r="D977" i="16"/>
  <c r="B977" i="16"/>
  <c r="D976" i="16"/>
  <c r="B976" i="16"/>
  <c r="D975" i="16"/>
  <c r="B975" i="16"/>
  <c r="D974" i="16"/>
  <c r="B974" i="16"/>
  <c r="D973" i="16"/>
  <c r="B973" i="16"/>
  <c r="D972" i="16"/>
  <c r="B972" i="16"/>
  <c r="D971" i="16"/>
  <c r="B971" i="16"/>
  <c r="D970" i="16"/>
  <c r="B970" i="16"/>
  <c r="D969" i="16"/>
  <c r="B969" i="16"/>
  <c r="D968" i="16"/>
  <c r="B968" i="16"/>
  <c r="D967" i="16"/>
  <c r="B967" i="16"/>
  <c r="D966" i="16"/>
  <c r="B966" i="16"/>
  <c r="D965" i="16"/>
  <c r="B965" i="16"/>
  <c r="D964" i="16"/>
  <c r="B964" i="16"/>
  <c r="D963" i="16"/>
  <c r="B963" i="16"/>
  <c r="D962" i="16"/>
  <c r="B962" i="16"/>
  <c r="D961" i="16"/>
  <c r="B961" i="16"/>
  <c r="D960" i="16"/>
  <c r="B960" i="16"/>
  <c r="D959" i="16"/>
  <c r="B959" i="16"/>
  <c r="D958" i="16"/>
  <c r="B958" i="16"/>
  <c r="D957" i="16"/>
  <c r="B957" i="16"/>
  <c r="D956" i="16"/>
  <c r="B956" i="16"/>
  <c r="D955" i="16"/>
  <c r="B955" i="16"/>
  <c r="D954" i="16"/>
  <c r="B954" i="16"/>
  <c r="D953" i="16"/>
  <c r="B953" i="16"/>
  <c r="D952" i="16"/>
  <c r="B952" i="16"/>
  <c r="D951" i="16"/>
  <c r="B951" i="16"/>
  <c r="D950" i="16"/>
  <c r="B950" i="16"/>
  <c r="D949" i="16"/>
  <c r="B949" i="16"/>
  <c r="D948" i="16"/>
  <c r="B948" i="16"/>
  <c r="D947" i="16"/>
  <c r="B947" i="16"/>
  <c r="D946" i="16"/>
  <c r="B946" i="16"/>
  <c r="D945" i="16"/>
  <c r="B945" i="16"/>
  <c r="D944" i="16"/>
  <c r="B944" i="16"/>
  <c r="D943" i="16"/>
  <c r="B943" i="16"/>
  <c r="D942" i="16"/>
  <c r="B942" i="16"/>
  <c r="D941" i="16"/>
  <c r="B941" i="16"/>
  <c r="D940" i="16"/>
  <c r="B940" i="16"/>
  <c r="D939" i="16"/>
  <c r="B939" i="16"/>
  <c r="D938" i="16"/>
  <c r="B938" i="16"/>
  <c r="D937" i="16"/>
  <c r="B937" i="16"/>
  <c r="D936" i="16"/>
  <c r="B936" i="16"/>
  <c r="D935" i="16"/>
  <c r="B935" i="16"/>
  <c r="D934" i="16"/>
  <c r="B934" i="16"/>
  <c r="D933" i="16"/>
  <c r="B933" i="16"/>
  <c r="D932" i="16"/>
  <c r="B932" i="16"/>
  <c r="D931" i="16"/>
  <c r="B931" i="16"/>
  <c r="D930" i="16"/>
  <c r="B930" i="16"/>
  <c r="D929" i="16"/>
  <c r="B929" i="16"/>
  <c r="D928" i="16"/>
  <c r="B928" i="16"/>
  <c r="D927" i="16"/>
  <c r="B927" i="16"/>
  <c r="D926" i="16"/>
  <c r="B926" i="16"/>
  <c r="D925" i="16"/>
  <c r="B925" i="16"/>
  <c r="D924" i="16"/>
  <c r="B924" i="16"/>
  <c r="D923" i="16"/>
  <c r="B923" i="16"/>
  <c r="D922" i="16"/>
  <c r="B922" i="16"/>
  <c r="D921" i="16"/>
  <c r="B921" i="16"/>
  <c r="D920" i="16"/>
  <c r="B920" i="16"/>
  <c r="D919" i="16"/>
  <c r="B919" i="16"/>
  <c r="D918" i="16"/>
  <c r="B918" i="16"/>
  <c r="D917" i="16"/>
  <c r="B917" i="16"/>
  <c r="D916" i="16"/>
  <c r="B916" i="16"/>
  <c r="D915" i="16"/>
  <c r="B915" i="16"/>
  <c r="D914" i="16"/>
  <c r="B914" i="16"/>
  <c r="D913" i="16"/>
  <c r="B913" i="16"/>
  <c r="D912" i="16"/>
  <c r="B912" i="16"/>
  <c r="D911" i="16"/>
  <c r="B911" i="16"/>
  <c r="D910" i="16"/>
  <c r="B910" i="16"/>
  <c r="D909" i="16"/>
  <c r="B909" i="16"/>
  <c r="D908" i="16"/>
  <c r="B908" i="16"/>
  <c r="D907" i="16"/>
  <c r="B907" i="16"/>
  <c r="D906" i="16"/>
  <c r="B906" i="16"/>
  <c r="D905" i="16"/>
  <c r="B905" i="16"/>
  <c r="D904" i="16"/>
  <c r="B904" i="16"/>
  <c r="D903" i="16"/>
  <c r="B903" i="16"/>
  <c r="D902" i="16"/>
  <c r="B902" i="16"/>
  <c r="D901" i="16"/>
  <c r="B901" i="16"/>
  <c r="D900" i="16"/>
  <c r="B900" i="16"/>
  <c r="D899" i="16"/>
  <c r="B899" i="16"/>
  <c r="D898" i="16"/>
  <c r="B898" i="16"/>
  <c r="D897" i="16"/>
  <c r="B897" i="16"/>
  <c r="D896" i="16"/>
  <c r="B896" i="16"/>
  <c r="D895" i="16"/>
  <c r="B895" i="16"/>
  <c r="D894" i="16"/>
  <c r="B894" i="16"/>
  <c r="D893" i="16"/>
  <c r="B893" i="16"/>
  <c r="D892" i="16"/>
  <c r="B892" i="16"/>
  <c r="D891" i="16"/>
  <c r="B891" i="16"/>
  <c r="D890" i="16"/>
  <c r="B890" i="16"/>
  <c r="D889" i="16"/>
  <c r="B889" i="16"/>
  <c r="D888" i="16"/>
  <c r="B888" i="16"/>
  <c r="D887" i="16"/>
  <c r="B887" i="16"/>
  <c r="D886" i="16"/>
  <c r="B886" i="16"/>
  <c r="D885" i="16"/>
  <c r="B885" i="16"/>
  <c r="D884" i="16"/>
  <c r="B884" i="16"/>
  <c r="D883" i="16"/>
  <c r="B883" i="16"/>
  <c r="D882" i="16"/>
  <c r="B882" i="16"/>
  <c r="D881" i="16"/>
  <c r="B881" i="16"/>
  <c r="D880" i="16"/>
  <c r="B880" i="16"/>
  <c r="D879" i="16"/>
  <c r="B879" i="16"/>
  <c r="D878" i="16"/>
  <c r="B878" i="16"/>
  <c r="D877" i="16"/>
  <c r="B877" i="16"/>
  <c r="D876" i="16"/>
  <c r="B876" i="16"/>
  <c r="D875" i="16"/>
  <c r="B875" i="16"/>
  <c r="D874" i="16"/>
  <c r="B874" i="16"/>
  <c r="D873" i="16"/>
  <c r="B873" i="16"/>
  <c r="D872" i="16"/>
  <c r="B872" i="16"/>
  <c r="D871" i="16"/>
  <c r="B871" i="16"/>
  <c r="D870" i="16"/>
  <c r="B870" i="16"/>
  <c r="D869" i="16"/>
  <c r="B869" i="16"/>
  <c r="D868" i="16"/>
  <c r="B868" i="16"/>
  <c r="D867" i="16"/>
  <c r="B867" i="16"/>
  <c r="D866" i="16"/>
  <c r="B866" i="16"/>
  <c r="D865" i="16"/>
  <c r="B865" i="16"/>
  <c r="D864" i="16"/>
  <c r="B864" i="16"/>
  <c r="D863" i="16"/>
  <c r="B863" i="16"/>
  <c r="D862" i="16"/>
  <c r="B862" i="16"/>
  <c r="D861" i="16"/>
  <c r="B861" i="16"/>
  <c r="D860" i="16"/>
  <c r="B860" i="16"/>
  <c r="D859" i="16"/>
  <c r="B859" i="16"/>
  <c r="D858" i="16"/>
  <c r="B858" i="16"/>
  <c r="D857" i="16"/>
  <c r="B857" i="16"/>
  <c r="D856" i="16"/>
  <c r="B856" i="16"/>
  <c r="D855" i="16"/>
  <c r="B855" i="16"/>
  <c r="D854" i="16"/>
  <c r="B854" i="16"/>
  <c r="D853" i="16"/>
  <c r="B853" i="16"/>
  <c r="D852" i="16"/>
  <c r="B852" i="16"/>
  <c r="D851" i="16"/>
  <c r="B851" i="16"/>
  <c r="D850" i="16"/>
  <c r="B850" i="16"/>
  <c r="D849" i="16"/>
  <c r="B849" i="16"/>
  <c r="D848" i="16"/>
  <c r="B848" i="16"/>
  <c r="D847" i="16"/>
  <c r="B847" i="16"/>
  <c r="D846" i="16"/>
  <c r="B846" i="16"/>
  <c r="D845" i="16"/>
  <c r="B845" i="16"/>
  <c r="D844" i="16"/>
  <c r="B844" i="16"/>
  <c r="D843" i="16"/>
  <c r="B843" i="16"/>
  <c r="D842" i="16"/>
  <c r="B842" i="16"/>
  <c r="D841" i="16"/>
  <c r="B841" i="16"/>
  <c r="D840" i="16"/>
  <c r="B840" i="16"/>
  <c r="D839" i="16"/>
  <c r="B839" i="16"/>
  <c r="D838" i="16"/>
  <c r="B838" i="16"/>
  <c r="D837" i="16"/>
  <c r="B837" i="16"/>
  <c r="D836" i="16"/>
  <c r="B836" i="16"/>
  <c r="D835" i="16"/>
  <c r="B835" i="16"/>
  <c r="D834" i="16"/>
  <c r="B834" i="16"/>
  <c r="D833" i="16"/>
  <c r="B833" i="16"/>
  <c r="D832" i="16"/>
  <c r="B832" i="16"/>
  <c r="D831" i="16"/>
  <c r="B831" i="16"/>
  <c r="D830" i="16"/>
  <c r="B830" i="16"/>
  <c r="D829" i="16"/>
  <c r="B829" i="16"/>
  <c r="D828" i="16"/>
  <c r="B828" i="16"/>
  <c r="D827" i="16"/>
  <c r="B827" i="16"/>
  <c r="D826" i="16"/>
  <c r="B826" i="16"/>
  <c r="D825" i="16"/>
  <c r="B825" i="16"/>
  <c r="D824" i="16"/>
  <c r="B824" i="16"/>
  <c r="D823" i="16"/>
  <c r="B823" i="16"/>
  <c r="D822" i="16"/>
  <c r="B822" i="16"/>
  <c r="D821" i="16"/>
  <c r="B821" i="16"/>
  <c r="D820" i="16"/>
  <c r="B820" i="16"/>
  <c r="D819" i="16"/>
  <c r="B819" i="16"/>
  <c r="D818" i="16"/>
  <c r="B818" i="16"/>
  <c r="D817" i="16"/>
  <c r="B817" i="16"/>
  <c r="D816" i="16"/>
  <c r="B816" i="16"/>
  <c r="D815" i="16"/>
  <c r="B815" i="16"/>
  <c r="D814" i="16"/>
  <c r="B814" i="16"/>
  <c r="D813" i="16"/>
  <c r="B813" i="16"/>
  <c r="D812" i="16"/>
  <c r="B812" i="16"/>
  <c r="D811" i="16"/>
  <c r="B811" i="16"/>
  <c r="D810" i="16"/>
  <c r="B810" i="16"/>
  <c r="D809" i="16"/>
  <c r="B809" i="16"/>
  <c r="D808" i="16"/>
  <c r="B808" i="16"/>
  <c r="D807" i="16"/>
  <c r="B807" i="16"/>
  <c r="D806" i="16"/>
  <c r="B806" i="16"/>
  <c r="D805" i="16"/>
  <c r="B805" i="16"/>
  <c r="D804" i="16"/>
  <c r="B804" i="16"/>
  <c r="D803" i="16"/>
  <c r="B803" i="16"/>
  <c r="D802" i="16"/>
  <c r="B802" i="16"/>
  <c r="D801" i="16"/>
  <c r="B801" i="16"/>
  <c r="D800" i="16"/>
  <c r="B800" i="16"/>
  <c r="D799" i="16"/>
  <c r="B799" i="16"/>
  <c r="D798" i="16"/>
  <c r="B798" i="16"/>
  <c r="D797" i="16"/>
  <c r="B797" i="16"/>
  <c r="D796" i="16"/>
  <c r="B796" i="16"/>
  <c r="D795" i="16"/>
  <c r="B795" i="16"/>
  <c r="D794" i="16"/>
  <c r="B794" i="16"/>
  <c r="D793" i="16"/>
  <c r="B793" i="16"/>
  <c r="D792" i="16"/>
  <c r="B792" i="16"/>
  <c r="D791" i="16"/>
  <c r="B791" i="16"/>
  <c r="D790" i="16"/>
  <c r="B790" i="16"/>
  <c r="D789" i="16"/>
  <c r="B789" i="16"/>
  <c r="D788" i="16"/>
  <c r="B788" i="16"/>
  <c r="D787" i="16"/>
  <c r="B787" i="16"/>
  <c r="D786" i="16"/>
  <c r="B786" i="16"/>
  <c r="D785" i="16"/>
  <c r="B785" i="16"/>
  <c r="D784" i="16"/>
  <c r="B784" i="16"/>
  <c r="D783" i="16"/>
  <c r="B783" i="16"/>
  <c r="D782" i="16"/>
  <c r="B782" i="16"/>
  <c r="D781" i="16"/>
  <c r="B781" i="16"/>
  <c r="D780" i="16"/>
  <c r="B780" i="16"/>
  <c r="D779" i="16"/>
  <c r="B779" i="16"/>
  <c r="D778" i="16"/>
  <c r="B778" i="16"/>
  <c r="D777" i="16"/>
  <c r="B777" i="16"/>
  <c r="D776" i="16"/>
  <c r="B776" i="16"/>
  <c r="D775" i="16"/>
  <c r="B775" i="16"/>
  <c r="D774" i="16"/>
  <c r="B774" i="16"/>
  <c r="D773" i="16"/>
  <c r="B773" i="16"/>
  <c r="D772" i="16"/>
  <c r="B772" i="16"/>
  <c r="D771" i="16"/>
  <c r="B771" i="16"/>
  <c r="D770" i="16"/>
  <c r="B770" i="16"/>
  <c r="D769" i="16"/>
  <c r="B769" i="16"/>
  <c r="D768" i="16"/>
  <c r="B768" i="16"/>
  <c r="D767" i="16"/>
  <c r="B767" i="16"/>
  <c r="D766" i="16"/>
  <c r="B766" i="16"/>
  <c r="D765" i="16"/>
  <c r="B765" i="16"/>
  <c r="D764" i="16"/>
  <c r="B764" i="16"/>
  <c r="D763" i="16"/>
  <c r="B763" i="16"/>
  <c r="D762" i="16"/>
  <c r="B762" i="16"/>
  <c r="D761" i="16"/>
  <c r="B761" i="16"/>
  <c r="D760" i="16"/>
  <c r="B760" i="16"/>
  <c r="D759" i="16"/>
  <c r="B759" i="16"/>
  <c r="D758" i="16"/>
  <c r="B758" i="16"/>
  <c r="D757" i="16"/>
  <c r="B757" i="16"/>
  <c r="D756" i="16"/>
  <c r="B756" i="16"/>
  <c r="D755" i="16"/>
  <c r="B755" i="16"/>
  <c r="D754" i="16"/>
  <c r="B754" i="16"/>
  <c r="D753" i="16"/>
  <c r="B753" i="16"/>
  <c r="D752" i="16"/>
  <c r="B752" i="16"/>
  <c r="D751" i="16"/>
  <c r="B751" i="16"/>
  <c r="D750" i="16"/>
  <c r="B750" i="16"/>
  <c r="D749" i="16"/>
  <c r="B749" i="16"/>
  <c r="D748" i="16"/>
  <c r="B748" i="16"/>
  <c r="D747" i="16"/>
  <c r="B747" i="16"/>
  <c r="D746" i="16"/>
  <c r="B746" i="16"/>
  <c r="D745" i="16"/>
  <c r="B745" i="16"/>
  <c r="D744" i="16"/>
  <c r="B744" i="16"/>
  <c r="D743" i="16"/>
  <c r="B743" i="16"/>
  <c r="D742" i="16"/>
  <c r="B742" i="16"/>
  <c r="D741" i="16"/>
  <c r="B741" i="16"/>
  <c r="D740" i="16"/>
  <c r="B740" i="16"/>
  <c r="D739" i="16"/>
  <c r="B739" i="16"/>
  <c r="D738" i="16"/>
  <c r="B738" i="16"/>
  <c r="D737" i="16"/>
  <c r="B737" i="16"/>
  <c r="D736" i="16"/>
  <c r="B736" i="16"/>
  <c r="D735" i="16"/>
  <c r="B735" i="16"/>
  <c r="D734" i="16"/>
  <c r="B734" i="16"/>
  <c r="D733" i="16"/>
  <c r="B733" i="16"/>
  <c r="D732" i="16"/>
  <c r="B732" i="16"/>
  <c r="D731" i="16"/>
  <c r="B731" i="16"/>
  <c r="D730" i="16"/>
  <c r="B730" i="16"/>
  <c r="D729" i="16"/>
  <c r="B729" i="16"/>
  <c r="D728" i="16"/>
  <c r="B728" i="16"/>
  <c r="D727" i="16"/>
  <c r="B727" i="16"/>
  <c r="D726" i="16"/>
  <c r="B726" i="16"/>
  <c r="D725" i="16"/>
  <c r="B725" i="16"/>
  <c r="D724" i="16"/>
  <c r="B724" i="16"/>
  <c r="D723" i="16"/>
  <c r="B723" i="16"/>
  <c r="D722" i="16"/>
  <c r="B722" i="16"/>
  <c r="D721" i="16"/>
  <c r="B721" i="16"/>
  <c r="D720" i="16"/>
  <c r="B720" i="16"/>
  <c r="D719" i="16"/>
  <c r="B719" i="16"/>
  <c r="D718" i="16"/>
  <c r="B718" i="16"/>
  <c r="D717" i="16"/>
  <c r="B717" i="16"/>
  <c r="D716" i="16"/>
  <c r="B716" i="16"/>
  <c r="D715" i="16"/>
  <c r="B715" i="16"/>
  <c r="D714" i="16"/>
  <c r="B714" i="16"/>
  <c r="D713" i="16"/>
  <c r="B713" i="16"/>
  <c r="D712" i="16"/>
  <c r="B712" i="16"/>
  <c r="D711" i="16"/>
  <c r="B711" i="16"/>
  <c r="D710" i="16"/>
  <c r="B710" i="16"/>
  <c r="D709" i="16"/>
  <c r="B709" i="16"/>
  <c r="D708" i="16"/>
  <c r="B708" i="16"/>
  <c r="D707" i="16"/>
  <c r="B707" i="16"/>
  <c r="D706" i="16"/>
  <c r="B706" i="16"/>
  <c r="D705" i="16"/>
  <c r="B705" i="16"/>
  <c r="D704" i="16"/>
  <c r="B704" i="16"/>
  <c r="D703" i="16"/>
  <c r="B703" i="16"/>
  <c r="D702" i="16"/>
  <c r="B702" i="16"/>
  <c r="D701" i="16"/>
  <c r="B701" i="16"/>
  <c r="D700" i="16"/>
  <c r="B700" i="16"/>
  <c r="D699" i="16"/>
  <c r="B699" i="16"/>
  <c r="D698" i="16"/>
  <c r="B698" i="16"/>
  <c r="D697" i="16"/>
  <c r="B697" i="16"/>
  <c r="D696" i="16"/>
  <c r="B696" i="16"/>
  <c r="D695" i="16"/>
  <c r="B695" i="16"/>
  <c r="D694" i="16"/>
  <c r="B694" i="16"/>
  <c r="D693" i="16"/>
  <c r="B693" i="16"/>
  <c r="D692" i="16"/>
  <c r="B692" i="16"/>
  <c r="D691" i="16"/>
  <c r="B691" i="16"/>
  <c r="D690" i="16"/>
  <c r="B690" i="16"/>
  <c r="D689" i="16"/>
  <c r="B689" i="16"/>
  <c r="D688" i="16"/>
  <c r="B688" i="16"/>
  <c r="D687" i="16"/>
  <c r="B687" i="16"/>
  <c r="D686" i="16"/>
  <c r="B686" i="16"/>
  <c r="D685" i="16"/>
  <c r="B685" i="16"/>
  <c r="D684" i="16"/>
  <c r="B684" i="16"/>
  <c r="D683" i="16"/>
  <c r="B683" i="16"/>
  <c r="D682" i="16"/>
  <c r="B682" i="16"/>
  <c r="D681" i="16"/>
  <c r="B681" i="16"/>
  <c r="D680" i="16"/>
  <c r="B680" i="16"/>
  <c r="D679" i="16"/>
  <c r="B679" i="16"/>
  <c r="D678" i="16"/>
  <c r="B678" i="16"/>
  <c r="D677" i="16"/>
  <c r="B677" i="16"/>
  <c r="D676" i="16"/>
  <c r="B676" i="16"/>
  <c r="D675" i="16"/>
  <c r="B675" i="16"/>
  <c r="D674" i="16"/>
  <c r="B674" i="16"/>
  <c r="D673" i="16"/>
  <c r="B673" i="16"/>
  <c r="D672" i="16"/>
  <c r="B672" i="16"/>
  <c r="D671" i="16"/>
  <c r="B671" i="16"/>
  <c r="D670" i="16"/>
  <c r="B670" i="16"/>
  <c r="D669" i="16"/>
  <c r="B669" i="16"/>
  <c r="D668" i="16"/>
  <c r="B668" i="16"/>
  <c r="D667" i="16"/>
  <c r="B667" i="16"/>
  <c r="D666" i="16"/>
  <c r="B666" i="16"/>
  <c r="D665" i="16"/>
  <c r="B665" i="16"/>
  <c r="D664" i="16"/>
  <c r="B664" i="16"/>
  <c r="D663" i="16"/>
  <c r="B663" i="16"/>
  <c r="D662" i="16"/>
  <c r="B662" i="16"/>
  <c r="D661" i="16"/>
  <c r="B661" i="16"/>
  <c r="D660" i="16"/>
  <c r="B660" i="16"/>
  <c r="D659" i="16"/>
  <c r="B659" i="16"/>
  <c r="D658" i="16"/>
  <c r="B658" i="16"/>
  <c r="D657" i="16"/>
  <c r="B657" i="16"/>
  <c r="D656" i="16"/>
  <c r="B656" i="16"/>
  <c r="D655" i="16"/>
  <c r="B655" i="16"/>
  <c r="D654" i="16"/>
  <c r="B654" i="16"/>
  <c r="D653" i="16"/>
  <c r="B653" i="16"/>
  <c r="D652" i="16"/>
  <c r="B652" i="16"/>
  <c r="D651" i="16"/>
  <c r="B651" i="16"/>
  <c r="D650" i="16"/>
  <c r="B650" i="16"/>
  <c r="D649" i="16"/>
  <c r="B649" i="16"/>
  <c r="D648" i="16"/>
  <c r="B648" i="16"/>
  <c r="D647" i="16"/>
  <c r="B647" i="16"/>
  <c r="D646" i="16"/>
  <c r="B646" i="16"/>
  <c r="D645" i="16"/>
  <c r="B645" i="16"/>
  <c r="D644" i="16"/>
  <c r="B644" i="16"/>
  <c r="D643" i="16"/>
  <c r="B643" i="16"/>
  <c r="D642" i="16"/>
  <c r="B642" i="16"/>
  <c r="D641" i="16"/>
  <c r="B641" i="16"/>
  <c r="D640" i="16"/>
  <c r="B640" i="16"/>
  <c r="D639" i="16"/>
  <c r="B639" i="16"/>
  <c r="D638" i="16"/>
  <c r="B638" i="16"/>
  <c r="D637" i="16"/>
  <c r="B637" i="16"/>
  <c r="D636" i="16"/>
  <c r="B636" i="16"/>
  <c r="D635" i="16"/>
  <c r="B635" i="16"/>
  <c r="D634" i="16"/>
  <c r="B634" i="16"/>
  <c r="D633" i="16"/>
  <c r="B633" i="16"/>
  <c r="D632" i="16"/>
  <c r="B632" i="16"/>
  <c r="D631" i="16"/>
  <c r="B631" i="16"/>
  <c r="D630" i="16"/>
  <c r="B630" i="16"/>
  <c r="D629" i="16"/>
  <c r="B629" i="16"/>
  <c r="D628" i="16"/>
  <c r="B628" i="16"/>
  <c r="D627" i="16"/>
  <c r="B627" i="16"/>
  <c r="D626" i="16"/>
  <c r="B626" i="16"/>
  <c r="D625" i="16"/>
  <c r="B625" i="16"/>
  <c r="D624" i="16"/>
  <c r="B624" i="16"/>
  <c r="D623" i="16"/>
  <c r="B623" i="16"/>
  <c r="D622" i="16"/>
  <c r="B622" i="16"/>
  <c r="D621" i="16"/>
  <c r="B621" i="16"/>
  <c r="D620" i="16"/>
  <c r="B620" i="16"/>
  <c r="D619" i="16"/>
  <c r="B619" i="16"/>
  <c r="D618" i="16"/>
  <c r="B618" i="16"/>
  <c r="D617" i="16"/>
  <c r="B617" i="16"/>
  <c r="D616" i="16"/>
  <c r="B616" i="16"/>
  <c r="D615" i="16"/>
  <c r="B615" i="16"/>
  <c r="D614" i="16"/>
  <c r="B614" i="16"/>
  <c r="D613" i="16"/>
  <c r="B613" i="16"/>
  <c r="D612" i="16"/>
  <c r="B612" i="16"/>
  <c r="D611" i="16"/>
  <c r="B611" i="16"/>
  <c r="D610" i="16"/>
  <c r="B610" i="16"/>
  <c r="D609" i="16"/>
  <c r="B609" i="16"/>
  <c r="D608" i="16"/>
  <c r="B608" i="16"/>
  <c r="D607" i="16"/>
  <c r="B607" i="16"/>
  <c r="D606" i="16"/>
  <c r="B606" i="16"/>
  <c r="D605" i="16"/>
  <c r="B605" i="16"/>
  <c r="D604" i="16"/>
  <c r="B604" i="16"/>
  <c r="D603" i="16"/>
  <c r="B603" i="16"/>
  <c r="D602" i="16"/>
  <c r="B602" i="16"/>
  <c r="D601" i="16"/>
  <c r="B601" i="16"/>
  <c r="D600" i="16"/>
  <c r="B600" i="16"/>
  <c r="D599" i="16"/>
  <c r="B599" i="16"/>
  <c r="D598" i="16"/>
  <c r="B598" i="16"/>
  <c r="D597" i="16"/>
  <c r="B597" i="16"/>
  <c r="D596" i="16"/>
  <c r="B596" i="16"/>
  <c r="D595" i="16"/>
  <c r="B595" i="16"/>
  <c r="D594" i="16"/>
  <c r="B594" i="16"/>
  <c r="D593" i="16"/>
  <c r="B593" i="16"/>
  <c r="D592" i="16"/>
  <c r="B592" i="16"/>
  <c r="D591" i="16"/>
  <c r="B591" i="16"/>
  <c r="D590" i="16"/>
  <c r="B590" i="16"/>
  <c r="D589" i="16"/>
  <c r="B589" i="16"/>
  <c r="D588" i="16"/>
  <c r="B588" i="16"/>
  <c r="D587" i="16"/>
  <c r="B587" i="16"/>
  <c r="D586" i="16"/>
  <c r="B586" i="16"/>
  <c r="D585" i="16"/>
  <c r="B585" i="16"/>
  <c r="D584" i="16"/>
  <c r="B584" i="16"/>
  <c r="D583" i="16"/>
  <c r="B583" i="16"/>
  <c r="D582" i="16"/>
  <c r="B582" i="16"/>
  <c r="D581" i="16"/>
  <c r="B581" i="16"/>
  <c r="D580" i="16"/>
  <c r="B580" i="16"/>
  <c r="D579" i="16"/>
  <c r="B579" i="16"/>
  <c r="D578" i="16"/>
  <c r="B578" i="16"/>
  <c r="D577" i="16"/>
  <c r="B577" i="16"/>
  <c r="D576" i="16"/>
  <c r="B576" i="16"/>
  <c r="D575" i="16"/>
  <c r="B575" i="16"/>
  <c r="D574" i="16"/>
  <c r="B574" i="16"/>
  <c r="D573" i="16"/>
  <c r="B573" i="16"/>
  <c r="D572" i="16"/>
  <c r="B572" i="16"/>
  <c r="D571" i="16"/>
  <c r="B571" i="16"/>
  <c r="D570" i="16"/>
  <c r="B570" i="16"/>
  <c r="D569" i="16"/>
  <c r="B569" i="16"/>
  <c r="D568" i="16"/>
  <c r="B568" i="16"/>
  <c r="D567" i="16"/>
  <c r="B567" i="16"/>
  <c r="D566" i="16"/>
  <c r="B566" i="16"/>
  <c r="D565" i="16"/>
  <c r="B565" i="16"/>
  <c r="D564" i="16"/>
  <c r="B564" i="16"/>
  <c r="D563" i="16"/>
  <c r="B563" i="16"/>
  <c r="D562" i="16"/>
  <c r="B562" i="16"/>
  <c r="D561" i="16"/>
  <c r="B561" i="16"/>
  <c r="D560" i="16"/>
  <c r="B560" i="16"/>
  <c r="D559" i="16"/>
  <c r="B559" i="16"/>
  <c r="D558" i="16"/>
  <c r="B558" i="16"/>
  <c r="D557" i="16"/>
  <c r="B557" i="16"/>
  <c r="D556" i="16"/>
  <c r="B556" i="16"/>
  <c r="D555" i="16"/>
  <c r="B555" i="16"/>
  <c r="D554" i="16"/>
  <c r="B554" i="16"/>
  <c r="D553" i="16"/>
  <c r="B553" i="16"/>
  <c r="D552" i="16"/>
  <c r="B552" i="16"/>
  <c r="D551" i="16"/>
  <c r="B551" i="16"/>
  <c r="D550" i="16"/>
  <c r="B550" i="16"/>
  <c r="D549" i="16"/>
  <c r="B549" i="16"/>
  <c r="D548" i="16"/>
  <c r="B548" i="16"/>
  <c r="D547" i="16"/>
  <c r="B547" i="16"/>
  <c r="D546" i="16"/>
  <c r="B546" i="16"/>
  <c r="D545" i="16"/>
  <c r="B545" i="16"/>
  <c r="D544" i="16"/>
  <c r="B544" i="16"/>
  <c r="D543" i="16"/>
  <c r="B543" i="16"/>
  <c r="D542" i="16"/>
  <c r="B542" i="16"/>
  <c r="D541" i="16"/>
  <c r="B541" i="16"/>
  <c r="D540" i="16"/>
  <c r="B540" i="16"/>
  <c r="D539" i="16"/>
  <c r="B539" i="16"/>
  <c r="D538" i="16"/>
  <c r="B538" i="16"/>
  <c r="D537" i="16"/>
  <c r="B537" i="16"/>
  <c r="D536" i="16"/>
  <c r="B536" i="16"/>
  <c r="D535" i="16"/>
  <c r="B535" i="16"/>
  <c r="D534" i="16"/>
  <c r="B534" i="16"/>
  <c r="D533" i="16"/>
  <c r="B533" i="16"/>
  <c r="D532" i="16"/>
  <c r="B532" i="16"/>
  <c r="D531" i="16"/>
  <c r="B531" i="16"/>
  <c r="D530" i="16"/>
  <c r="B530" i="16"/>
  <c r="D529" i="16"/>
  <c r="B529" i="16"/>
  <c r="D528" i="16"/>
  <c r="B528" i="16"/>
  <c r="D527" i="16"/>
  <c r="B527" i="16"/>
  <c r="D526" i="16"/>
  <c r="B526" i="16"/>
  <c r="D525" i="16"/>
  <c r="B525" i="16"/>
  <c r="D524" i="16"/>
  <c r="B524" i="16"/>
  <c r="D523" i="16"/>
  <c r="B523" i="16"/>
  <c r="D522" i="16"/>
  <c r="B522" i="16"/>
  <c r="D521" i="16"/>
  <c r="B521" i="16"/>
  <c r="D520" i="16"/>
  <c r="B520" i="16"/>
  <c r="D519" i="16"/>
  <c r="B519" i="16"/>
  <c r="D518" i="16"/>
  <c r="B518" i="16"/>
  <c r="D517" i="16"/>
  <c r="B517" i="16"/>
  <c r="D516" i="16"/>
  <c r="B516" i="16"/>
  <c r="D515" i="16"/>
  <c r="B515" i="16"/>
  <c r="D514" i="16"/>
  <c r="B514" i="16"/>
  <c r="D513" i="16"/>
  <c r="B513" i="16"/>
  <c r="D512" i="16"/>
  <c r="B512" i="16"/>
  <c r="D511" i="16"/>
  <c r="B511" i="16"/>
  <c r="D510" i="16"/>
  <c r="B510" i="16"/>
  <c r="D509" i="16"/>
  <c r="B509" i="16"/>
  <c r="D508" i="16"/>
  <c r="B508" i="16"/>
  <c r="D507" i="16"/>
  <c r="B507" i="16"/>
  <c r="D506" i="16"/>
  <c r="B506" i="16"/>
  <c r="D505" i="16"/>
  <c r="B505" i="16"/>
  <c r="D504" i="16"/>
  <c r="B504" i="16"/>
  <c r="D503" i="16"/>
  <c r="B503" i="16"/>
  <c r="D502" i="16"/>
  <c r="B502" i="16"/>
  <c r="D501" i="16"/>
  <c r="B501" i="16"/>
  <c r="D500" i="16"/>
  <c r="B500" i="16"/>
  <c r="D499" i="16"/>
  <c r="B499" i="16"/>
  <c r="D498" i="16"/>
  <c r="B498" i="16"/>
  <c r="D497" i="16"/>
  <c r="B497" i="16"/>
  <c r="D496" i="16"/>
  <c r="B496" i="16"/>
  <c r="D495" i="16"/>
  <c r="B495" i="16"/>
  <c r="D494" i="16"/>
  <c r="B494" i="16"/>
  <c r="D493" i="16"/>
  <c r="B493" i="16"/>
  <c r="D492" i="16"/>
  <c r="B492" i="16"/>
  <c r="D491" i="16"/>
  <c r="B491" i="16"/>
  <c r="D490" i="16"/>
  <c r="B490" i="16"/>
  <c r="D489" i="16"/>
  <c r="B489" i="16"/>
  <c r="D488" i="16"/>
  <c r="B488" i="16"/>
  <c r="D487" i="16"/>
  <c r="B487" i="16"/>
  <c r="D486" i="16"/>
  <c r="B486" i="16"/>
  <c r="D485" i="16"/>
  <c r="B485" i="16"/>
  <c r="D484" i="16"/>
  <c r="B484" i="16"/>
  <c r="D483" i="16"/>
  <c r="B483" i="16"/>
  <c r="D482" i="16"/>
  <c r="B482" i="16"/>
  <c r="D481" i="16"/>
  <c r="B481" i="16"/>
  <c r="D480" i="16"/>
  <c r="B480" i="16"/>
  <c r="D479" i="16"/>
  <c r="B479" i="16"/>
  <c r="D478" i="16"/>
  <c r="B478" i="16"/>
  <c r="D477" i="16"/>
  <c r="B477" i="16"/>
  <c r="D476" i="16"/>
  <c r="B476" i="16"/>
  <c r="D475" i="16"/>
  <c r="B475" i="16"/>
  <c r="D474" i="16"/>
  <c r="B474" i="16"/>
  <c r="D473" i="16"/>
  <c r="B473" i="16"/>
  <c r="D472" i="16"/>
  <c r="B472" i="16"/>
  <c r="D471" i="16"/>
  <c r="B471" i="16"/>
  <c r="D470" i="16"/>
  <c r="B470" i="16"/>
  <c r="D469" i="16"/>
  <c r="B469" i="16"/>
  <c r="D468" i="16"/>
  <c r="B468" i="16"/>
  <c r="D467" i="16"/>
  <c r="B467" i="16"/>
  <c r="D466" i="16"/>
  <c r="B466" i="16"/>
  <c r="D465" i="16"/>
  <c r="B465" i="16"/>
  <c r="D464" i="16"/>
  <c r="B464" i="16"/>
  <c r="D463" i="16"/>
  <c r="B463" i="16"/>
  <c r="D462" i="16"/>
  <c r="B462" i="16"/>
  <c r="D461" i="16"/>
  <c r="B461" i="16"/>
  <c r="D460" i="16"/>
  <c r="B460" i="16"/>
  <c r="D459" i="16"/>
  <c r="B459" i="16"/>
  <c r="D458" i="16"/>
  <c r="B458" i="16"/>
  <c r="D457" i="16"/>
  <c r="B457" i="16"/>
  <c r="D456" i="16"/>
  <c r="B456" i="16"/>
  <c r="D455" i="16"/>
  <c r="B455" i="16"/>
  <c r="D454" i="16"/>
  <c r="B454" i="16"/>
  <c r="D453" i="16"/>
  <c r="B453" i="16"/>
  <c r="D452" i="16"/>
  <c r="B452" i="16"/>
  <c r="D451" i="16"/>
  <c r="B451" i="16"/>
  <c r="D450" i="16"/>
  <c r="B450" i="16"/>
  <c r="D449" i="16"/>
  <c r="B449" i="16"/>
  <c r="D448" i="16"/>
  <c r="B448" i="16"/>
  <c r="D447" i="16"/>
  <c r="B447" i="16"/>
  <c r="D446" i="16"/>
  <c r="B446" i="16"/>
  <c r="D445" i="16"/>
  <c r="B445" i="16"/>
  <c r="D444" i="16"/>
  <c r="B444" i="16"/>
  <c r="D443" i="16"/>
  <c r="B443" i="16"/>
  <c r="D442" i="16"/>
  <c r="B442" i="16"/>
  <c r="D441" i="16"/>
  <c r="B441" i="16"/>
  <c r="D440" i="16"/>
  <c r="B440" i="16"/>
  <c r="D439" i="16"/>
  <c r="B439" i="16"/>
  <c r="D438" i="16"/>
  <c r="B438" i="16"/>
  <c r="D437" i="16"/>
  <c r="B437" i="16"/>
  <c r="D436" i="16"/>
  <c r="B436" i="16"/>
  <c r="D435" i="16"/>
  <c r="B435" i="16"/>
  <c r="D434" i="16"/>
  <c r="B434" i="16"/>
  <c r="D433" i="16"/>
  <c r="B433" i="16"/>
  <c r="D432" i="16"/>
  <c r="B432" i="16"/>
  <c r="D431" i="16"/>
  <c r="B431" i="16"/>
  <c r="D430" i="16"/>
  <c r="B430" i="16"/>
  <c r="D429" i="16"/>
  <c r="B429" i="16"/>
  <c r="D428" i="16"/>
  <c r="B428" i="16"/>
  <c r="D427" i="16"/>
  <c r="B427" i="16"/>
  <c r="D426" i="16"/>
  <c r="B426" i="16"/>
  <c r="D425" i="16"/>
  <c r="B425" i="16"/>
  <c r="D424" i="16"/>
  <c r="B424" i="16"/>
  <c r="D423" i="16"/>
  <c r="B423" i="16"/>
  <c r="D422" i="16"/>
  <c r="B422" i="16"/>
  <c r="D421" i="16"/>
  <c r="B421" i="16"/>
  <c r="D420" i="16"/>
  <c r="B420" i="16"/>
  <c r="D419" i="16"/>
  <c r="B419" i="16"/>
  <c r="D418" i="16"/>
  <c r="B418" i="16"/>
  <c r="D417" i="16"/>
  <c r="B417" i="16"/>
  <c r="D416" i="16"/>
  <c r="B416" i="16"/>
  <c r="D415" i="16"/>
  <c r="B415" i="16"/>
  <c r="D414" i="16"/>
  <c r="B414" i="16"/>
  <c r="D413" i="16"/>
  <c r="B413" i="16"/>
  <c r="D412" i="16"/>
  <c r="B412" i="16"/>
  <c r="D411" i="16"/>
  <c r="B411" i="16"/>
  <c r="D410" i="16"/>
  <c r="B410" i="16"/>
  <c r="D409" i="16"/>
  <c r="B409" i="16"/>
  <c r="D408" i="16"/>
  <c r="B408" i="16"/>
  <c r="D407" i="16"/>
  <c r="B407" i="16"/>
  <c r="D406" i="16"/>
  <c r="B406" i="16"/>
  <c r="D405" i="16"/>
  <c r="B405" i="16"/>
  <c r="D404" i="16"/>
  <c r="B404" i="16"/>
  <c r="D403" i="16"/>
  <c r="B403" i="16"/>
  <c r="D402" i="16"/>
  <c r="B402" i="16"/>
  <c r="D401" i="16"/>
  <c r="B401" i="16"/>
  <c r="D400" i="16"/>
  <c r="B400" i="16"/>
  <c r="D399" i="16"/>
  <c r="B399" i="16"/>
  <c r="D398" i="16"/>
  <c r="B398" i="16"/>
  <c r="D397" i="16"/>
  <c r="B397" i="16"/>
  <c r="D396" i="16"/>
  <c r="B396" i="16"/>
  <c r="D395" i="16"/>
  <c r="B395" i="16"/>
  <c r="D394" i="16"/>
  <c r="B394" i="16"/>
  <c r="D393" i="16"/>
  <c r="B393" i="16"/>
  <c r="D392" i="16"/>
  <c r="B392" i="16"/>
  <c r="D391" i="16"/>
  <c r="B391" i="16"/>
  <c r="D390" i="16"/>
  <c r="B390" i="16"/>
  <c r="D389" i="16"/>
  <c r="B389" i="16"/>
  <c r="D388" i="16"/>
  <c r="B388" i="16"/>
  <c r="D387" i="16"/>
  <c r="B387" i="16"/>
  <c r="D386" i="16"/>
  <c r="B386" i="16"/>
  <c r="D385" i="16"/>
  <c r="B385" i="16"/>
  <c r="D384" i="16"/>
  <c r="B384" i="16"/>
  <c r="D383" i="16"/>
  <c r="B383" i="16"/>
  <c r="D382" i="16"/>
  <c r="B382" i="16"/>
  <c r="D381" i="16"/>
  <c r="B381" i="16"/>
  <c r="D380" i="16"/>
  <c r="B380" i="16"/>
  <c r="D379" i="16"/>
  <c r="B379" i="16"/>
  <c r="D378" i="16"/>
  <c r="B378" i="16"/>
  <c r="D377" i="16"/>
  <c r="B377" i="16"/>
  <c r="D376" i="16"/>
  <c r="B376" i="16"/>
  <c r="D375" i="16"/>
  <c r="B375" i="16"/>
  <c r="D374" i="16"/>
  <c r="B374" i="16"/>
  <c r="D373" i="16"/>
  <c r="B373" i="16"/>
  <c r="D372" i="16"/>
  <c r="B372" i="16"/>
  <c r="D371" i="16"/>
  <c r="B371" i="16"/>
  <c r="D370" i="16"/>
  <c r="B370" i="16"/>
  <c r="D369" i="16"/>
  <c r="B369" i="16"/>
  <c r="D368" i="16"/>
  <c r="B368" i="16"/>
  <c r="D367" i="16"/>
  <c r="B367" i="16"/>
  <c r="D366" i="16"/>
  <c r="B366" i="16"/>
  <c r="D365" i="16"/>
  <c r="B365" i="16"/>
  <c r="D364" i="16"/>
  <c r="B364" i="16"/>
  <c r="D363" i="16"/>
  <c r="B363" i="16"/>
  <c r="D362" i="16"/>
  <c r="B362" i="16"/>
  <c r="D361" i="16"/>
  <c r="B361" i="16"/>
  <c r="D360" i="16"/>
  <c r="B360" i="16"/>
  <c r="D359" i="16"/>
  <c r="B359" i="16"/>
  <c r="D358" i="16"/>
  <c r="B358" i="16"/>
  <c r="D357" i="16"/>
  <c r="B357" i="16"/>
  <c r="D356" i="16"/>
  <c r="B356" i="16"/>
  <c r="D355" i="16"/>
  <c r="B355" i="16"/>
  <c r="D354" i="16"/>
  <c r="B354" i="16"/>
  <c r="D353" i="16"/>
  <c r="B353" i="16"/>
  <c r="D352" i="16"/>
  <c r="B352" i="16"/>
  <c r="D351" i="16"/>
  <c r="B351" i="16"/>
  <c r="D350" i="16"/>
  <c r="B350" i="16"/>
  <c r="D349" i="16"/>
  <c r="B349" i="16"/>
  <c r="D348" i="16"/>
  <c r="B348" i="16"/>
  <c r="D347" i="16"/>
  <c r="B347" i="16"/>
  <c r="D346" i="16"/>
  <c r="B346" i="16"/>
  <c r="D345" i="16"/>
  <c r="B345" i="16"/>
  <c r="D344" i="16"/>
  <c r="B344" i="16"/>
  <c r="D343" i="16"/>
  <c r="B343" i="16"/>
  <c r="D342" i="16"/>
  <c r="B342" i="16"/>
  <c r="D341" i="16"/>
  <c r="B341" i="16"/>
  <c r="D340" i="16"/>
  <c r="B340" i="16"/>
  <c r="D339" i="16"/>
  <c r="B339" i="16"/>
  <c r="D338" i="16"/>
  <c r="B338" i="16"/>
  <c r="D337" i="16"/>
  <c r="B337" i="16"/>
  <c r="D336" i="16"/>
  <c r="B336" i="16"/>
  <c r="D335" i="16"/>
  <c r="B335" i="16"/>
  <c r="D334" i="16"/>
  <c r="B334" i="16"/>
  <c r="D333" i="16"/>
  <c r="B333" i="16"/>
  <c r="D332" i="16"/>
  <c r="B332" i="16"/>
  <c r="D331" i="16"/>
  <c r="B331" i="16"/>
  <c r="D330" i="16"/>
  <c r="B330" i="16"/>
  <c r="D329" i="16"/>
  <c r="B329" i="16"/>
  <c r="D328" i="16"/>
  <c r="B328" i="16"/>
  <c r="D327" i="16"/>
  <c r="B327" i="16"/>
  <c r="D326" i="16"/>
  <c r="B326" i="16"/>
  <c r="D325" i="16"/>
  <c r="B325" i="16"/>
  <c r="D324" i="16"/>
  <c r="B324" i="16"/>
  <c r="D323" i="16"/>
  <c r="B323" i="16"/>
  <c r="D322" i="16"/>
  <c r="B322" i="16"/>
  <c r="D321" i="16"/>
  <c r="B321" i="16"/>
  <c r="D320" i="16"/>
  <c r="B320" i="16"/>
  <c r="D319" i="16"/>
  <c r="B319" i="16"/>
  <c r="D318" i="16"/>
  <c r="B318" i="16"/>
  <c r="D317" i="16"/>
  <c r="B317" i="16"/>
  <c r="D316" i="16"/>
  <c r="B316" i="16"/>
  <c r="D315" i="16"/>
  <c r="B315" i="16"/>
  <c r="D314" i="16"/>
  <c r="B314" i="16"/>
  <c r="D313" i="16"/>
  <c r="B313" i="16"/>
  <c r="D312" i="16"/>
  <c r="B312" i="16"/>
  <c r="D311" i="16"/>
  <c r="B311" i="16"/>
  <c r="D310" i="16"/>
  <c r="B310" i="16"/>
  <c r="D309" i="16"/>
  <c r="B309" i="16"/>
  <c r="D308" i="16"/>
  <c r="B308" i="16"/>
  <c r="D307" i="16"/>
  <c r="B307" i="16"/>
  <c r="D306" i="16"/>
  <c r="B306" i="16"/>
  <c r="D305" i="16"/>
  <c r="B305" i="16"/>
  <c r="D304" i="16"/>
  <c r="B304" i="16"/>
  <c r="D303" i="16"/>
  <c r="B303" i="16"/>
  <c r="D302" i="16"/>
  <c r="B302" i="16"/>
  <c r="D301" i="16"/>
  <c r="B301" i="16"/>
  <c r="D300" i="16"/>
  <c r="B300" i="16"/>
  <c r="D299" i="16"/>
  <c r="B299" i="16"/>
  <c r="D298" i="16"/>
  <c r="B298" i="16"/>
  <c r="D297" i="16"/>
  <c r="B297" i="16"/>
  <c r="D296" i="16"/>
  <c r="B296" i="16"/>
  <c r="D295" i="16"/>
  <c r="B295" i="16"/>
  <c r="D294" i="16"/>
  <c r="B294" i="16"/>
  <c r="D293" i="16"/>
  <c r="B293" i="16"/>
  <c r="D292" i="16"/>
  <c r="B292" i="16"/>
  <c r="D291" i="16"/>
  <c r="B291" i="16"/>
  <c r="D290" i="16"/>
  <c r="B290" i="16"/>
  <c r="D289" i="16"/>
  <c r="B289" i="16"/>
  <c r="D288" i="16"/>
  <c r="B288" i="16"/>
  <c r="D287" i="16"/>
  <c r="B287" i="16"/>
  <c r="D286" i="16"/>
  <c r="B286" i="16"/>
  <c r="D285" i="16"/>
  <c r="B285" i="16"/>
  <c r="D284" i="16"/>
  <c r="B284" i="16"/>
  <c r="D283" i="16"/>
  <c r="B283" i="16"/>
  <c r="D282" i="16"/>
  <c r="B282" i="16"/>
  <c r="D281" i="16"/>
  <c r="B281" i="16"/>
  <c r="D280" i="16"/>
  <c r="B280" i="16"/>
  <c r="D279" i="16"/>
  <c r="B279" i="16"/>
  <c r="D278" i="16"/>
  <c r="B278" i="16"/>
  <c r="D277" i="16"/>
  <c r="B277" i="16"/>
  <c r="D276" i="16"/>
  <c r="B276" i="16"/>
  <c r="D275" i="16"/>
  <c r="B275" i="16"/>
  <c r="D274" i="16"/>
  <c r="B274" i="16"/>
  <c r="D273" i="16"/>
  <c r="B273" i="16"/>
  <c r="D272" i="16"/>
  <c r="B272" i="16"/>
  <c r="D271" i="16"/>
  <c r="B271" i="16"/>
  <c r="D270" i="16"/>
  <c r="B270" i="16"/>
  <c r="D269" i="16"/>
  <c r="B269" i="16"/>
  <c r="D268" i="16"/>
  <c r="B268" i="16"/>
  <c r="D267" i="16"/>
  <c r="B267" i="16"/>
  <c r="D266" i="16"/>
  <c r="B266" i="16"/>
  <c r="D265" i="16"/>
  <c r="B265" i="16"/>
  <c r="D264" i="16"/>
  <c r="B264" i="16"/>
  <c r="D263" i="16"/>
  <c r="B263" i="16"/>
  <c r="D262" i="16"/>
  <c r="B262" i="16"/>
  <c r="D261" i="16"/>
  <c r="B261" i="16"/>
  <c r="D260" i="16"/>
  <c r="B260" i="16"/>
  <c r="D259" i="16"/>
  <c r="B259" i="16"/>
  <c r="D258" i="16"/>
  <c r="B258" i="16"/>
  <c r="D257" i="16"/>
  <c r="B257" i="16"/>
  <c r="D256" i="16"/>
  <c r="B256" i="16"/>
  <c r="D255" i="16"/>
  <c r="B255" i="16"/>
  <c r="D254" i="16"/>
  <c r="B254" i="16"/>
  <c r="D253" i="16"/>
  <c r="B253" i="16"/>
  <c r="D252" i="16"/>
  <c r="B252" i="16"/>
  <c r="D251" i="16"/>
  <c r="B251" i="16"/>
  <c r="D250" i="16"/>
  <c r="B250" i="16"/>
  <c r="D249" i="16"/>
  <c r="B249" i="16"/>
  <c r="D248" i="16"/>
  <c r="B248" i="16"/>
  <c r="D247" i="16"/>
  <c r="B247" i="16"/>
  <c r="D246" i="16"/>
  <c r="B246" i="16"/>
  <c r="D245" i="16"/>
  <c r="B245" i="16"/>
  <c r="D244" i="16"/>
  <c r="B244" i="16"/>
  <c r="D243" i="16"/>
  <c r="B243" i="16"/>
  <c r="D242" i="16"/>
  <c r="B242" i="16"/>
  <c r="D241" i="16"/>
  <c r="B241" i="16"/>
  <c r="D240" i="16"/>
  <c r="B240" i="16"/>
  <c r="D239" i="16"/>
  <c r="B239" i="16"/>
  <c r="D238" i="16"/>
  <c r="B238" i="16"/>
  <c r="D237" i="16"/>
  <c r="B237" i="16"/>
  <c r="D236" i="16"/>
  <c r="B236" i="16"/>
  <c r="D235" i="16"/>
  <c r="B235" i="16"/>
  <c r="D234" i="16"/>
  <c r="B234" i="16"/>
  <c r="D233" i="16"/>
  <c r="B233" i="16"/>
  <c r="D232" i="16"/>
  <c r="B232" i="16"/>
  <c r="D231" i="16"/>
  <c r="B231" i="16"/>
  <c r="D230" i="16"/>
  <c r="B230" i="16"/>
  <c r="D229" i="16"/>
  <c r="B229" i="16"/>
  <c r="D228" i="16"/>
  <c r="B228" i="16"/>
  <c r="D227" i="16"/>
  <c r="B227" i="16"/>
  <c r="D226" i="16"/>
  <c r="B226" i="16"/>
  <c r="D225" i="16"/>
  <c r="B225" i="16"/>
  <c r="D224" i="16"/>
  <c r="B224" i="16"/>
  <c r="D223" i="16"/>
  <c r="B223" i="16"/>
  <c r="D222" i="16"/>
  <c r="B222" i="16"/>
  <c r="D221" i="16"/>
  <c r="B221" i="16"/>
  <c r="D220" i="16"/>
  <c r="B220" i="16"/>
  <c r="D219" i="16"/>
  <c r="B219" i="16"/>
  <c r="D218" i="16"/>
  <c r="B218" i="16"/>
  <c r="D217" i="16"/>
  <c r="B217" i="16"/>
  <c r="D216" i="16"/>
  <c r="B216" i="16"/>
  <c r="D215" i="16"/>
  <c r="B215" i="16"/>
  <c r="D214" i="16"/>
  <c r="B214" i="16"/>
  <c r="D213" i="16"/>
  <c r="B213" i="16"/>
  <c r="D212" i="16"/>
  <c r="B212" i="16"/>
  <c r="D211" i="16"/>
  <c r="B211" i="16"/>
  <c r="D210" i="16"/>
  <c r="B210" i="16"/>
  <c r="D209" i="16"/>
  <c r="B209" i="16"/>
  <c r="D208" i="16"/>
  <c r="B208" i="16"/>
  <c r="D207" i="16"/>
  <c r="B207" i="16"/>
  <c r="D206" i="16"/>
  <c r="B206" i="16"/>
  <c r="D205" i="16"/>
  <c r="B205" i="16"/>
  <c r="D204" i="16"/>
  <c r="B204" i="16"/>
  <c r="D203" i="16"/>
  <c r="B203" i="16"/>
  <c r="D202" i="16"/>
  <c r="B202" i="16"/>
  <c r="D201" i="16"/>
  <c r="B201" i="16"/>
  <c r="D200" i="16"/>
  <c r="B200" i="16"/>
  <c r="D199" i="16"/>
  <c r="B199" i="16"/>
  <c r="D198" i="16"/>
  <c r="B198" i="16"/>
  <c r="D197" i="16"/>
  <c r="B197" i="16"/>
  <c r="D196" i="16"/>
  <c r="B196" i="16"/>
  <c r="D195" i="16"/>
  <c r="B195" i="16"/>
  <c r="D194" i="16"/>
  <c r="B194" i="16"/>
  <c r="D193" i="16"/>
  <c r="B193" i="16"/>
  <c r="D192" i="16"/>
  <c r="B192" i="16"/>
  <c r="D191" i="16"/>
  <c r="B191" i="16"/>
  <c r="D190" i="16"/>
  <c r="B190" i="16"/>
  <c r="D189" i="16"/>
  <c r="B189" i="16"/>
  <c r="D188" i="16"/>
  <c r="B188" i="16"/>
  <c r="D187" i="16"/>
  <c r="B187" i="16"/>
  <c r="D186" i="16"/>
  <c r="B186" i="16"/>
  <c r="D185" i="16"/>
  <c r="B185" i="16"/>
  <c r="D184" i="16"/>
  <c r="B184" i="16"/>
  <c r="D183" i="16"/>
  <c r="B183" i="16"/>
  <c r="D182" i="16"/>
  <c r="B182" i="16"/>
  <c r="D181" i="16"/>
  <c r="B181" i="16"/>
  <c r="D180" i="16"/>
  <c r="B180" i="16"/>
  <c r="D179" i="16"/>
  <c r="B179" i="16"/>
  <c r="D178" i="16"/>
  <c r="B178" i="16"/>
  <c r="D177" i="16"/>
  <c r="B177" i="16"/>
  <c r="D176" i="16"/>
  <c r="B176" i="16"/>
  <c r="D175" i="16"/>
  <c r="B175" i="16"/>
  <c r="D174" i="16"/>
  <c r="B174" i="16"/>
  <c r="D173" i="16"/>
  <c r="B173" i="16"/>
  <c r="D172" i="16"/>
  <c r="B172" i="16"/>
  <c r="D171" i="16"/>
  <c r="B171" i="16"/>
  <c r="D170" i="16"/>
  <c r="B170" i="16"/>
  <c r="D169" i="16"/>
  <c r="B169" i="16"/>
  <c r="D168" i="16"/>
  <c r="B168" i="16"/>
  <c r="D167" i="16"/>
  <c r="B167" i="16"/>
  <c r="D166" i="16"/>
  <c r="B166" i="16"/>
  <c r="D165" i="16"/>
  <c r="B165" i="16"/>
  <c r="D164" i="16"/>
  <c r="B164" i="16"/>
  <c r="D163" i="16"/>
  <c r="B163" i="16"/>
  <c r="D162" i="16"/>
  <c r="B162" i="16"/>
  <c r="D161" i="16"/>
  <c r="B161" i="16"/>
  <c r="D160" i="16"/>
  <c r="B160" i="16"/>
  <c r="D159" i="16"/>
  <c r="B159" i="16"/>
  <c r="D158" i="16"/>
  <c r="B158" i="16"/>
  <c r="D157" i="16"/>
  <c r="B157" i="16"/>
  <c r="D156" i="16"/>
  <c r="B156" i="16"/>
  <c r="D155" i="16"/>
  <c r="B155" i="16"/>
  <c r="D154" i="16"/>
  <c r="B154" i="16"/>
  <c r="D153" i="16"/>
  <c r="B153" i="16"/>
  <c r="D152" i="16"/>
  <c r="B152" i="16"/>
  <c r="D151" i="16"/>
  <c r="B151" i="16"/>
  <c r="D150" i="16"/>
  <c r="B150" i="16"/>
  <c r="D149" i="16"/>
  <c r="B149" i="16"/>
  <c r="D148" i="16"/>
  <c r="B148" i="16"/>
  <c r="D147" i="16"/>
  <c r="B147" i="16"/>
  <c r="D146" i="16"/>
  <c r="B146" i="16"/>
  <c r="D145" i="16"/>
  <c r="B145" i="16"/>
  <c r="D144" i="16"/>
  <c r="B144" i="16"/>
  <c r="D143" i="16"/>
  <c r="B143" i="16"/>
  <c r="D142" i="16"/>
  <c r="B142" i="16"/>
  <c r="D141" i="16"/>
  <c r="B141" i="16"/>
  <c r="D140" i="16"/>
  <c r="B140" i="16"/>
  <c r="D139" i="16"/>
  <c r="B139" i="16"/>
  <c r="D138" i="16"/>
  <c r="B138" i="16"/>
  <c r="D137" i="16"/>
  <c r="B137" i="16"/>
  <c r="D136" i="16"/>
  <c r="B136" i="16"/>
  <c r="D135" i="16"/>
  <c r="B135" i="16"/>
  <c r="D134" i="16"/>
  <c r="B134" i="16"/>
  <c r="D133" i="16"/>
  <c r="B133" i="16"/>
  <c r="D132" i="16"/>
  <c r="B132" i="16"/>
  <c r="D131" i="16"/>
  <c r="B131" i="16"/>
  <c r="D130" i="16"/>
  <c r="B130" i="16"/>
  <c r="D129" i="16"/>
  <c r="B129" i="16"/>
  <c r="D128" i="16"/>
  <c r="B128" i="16"/>
  <c r="D127" i="16"/>
  <c r="B127" i="16"/>
  <c r="D126" i="16"/>
  <c r="B126" i="16"/>
  <c r="D125" i="16"/>
  <c r="B125" i="16"/>
  <c r="D124" i="16"/>
  <c r="B124" i="16"/>
  <c r="D123" i="16"/>
  <c r="B123" i="16"/>
  <c r="D122" i="16"/>
  <c r="B122" i="16"/>
  <c r="D121" i="16"/>
  <c r="B121" i="16"/>
  <c r="D120" i="16"/>
  <c r="B120" i="16"/>
  <c r="D119" i="16"/>
  <c r="B119" i="16"/>
  <c r="D118" i="16"/>
  <c r="B118" i="16"/>
  <c r="D117" i="16"/>
  <c r="B117" i="16"/>
  <c r="D116" i="16"/>
  <c r="B116" i="16"/>
  <c r="D115" i="16"/>
  <c r="B115" i="16"/>
  <c r="D114" i="16"/>
  <c r="B114" i="16"/>
  <c r="D113" i="16"/>
  <c r="B113" i="16"/>
  <c r="D112" i="16"/>
  <c r="B112" i="16"/>
  <c r="D111" i="16"/>
  <c r="B111" i="16"/>
  <c r="D110" i="16"/>
  <c r="B110" i="16"/>
  <c r="D109" i="16"/>
  <c r="B109" i="16"/>
  <c r="D108" i="16"/>
  <c r="B108" i="16"/>
  <c r="D107" i="16"/>
  <c r="B107" i="16"/>
  <c r="D106" i="16"/>
  <c r="B106" i="16"/>
  <c r="D105" i="16"/>
  <c r="B105" i="16"/>
  <c r="D104" i="16"/>
  <c r="B104" i="16"/>
  <c r="D103" i="16"/>
  <c r="B103" i="16"/>
  <c r="D102" i="16"/>
  <c r="B102" i="16"/>
  <c r="D101" i="16"/>
  <c r="B101" i="16"/>
  <c r="D100" i="16"/>
  <c r="B100" i="16"/>
  <c r="D99" i="16"/>
  <c r="B99" i="16"/>
  <c r="D98" i="16"/>
  <c r="B98" i="16"/>
  <c r="D97" i="16"/>
  <c r="B97" i="16"/>
  <c r="D96" i="16"/>
  <c r="B96" i="16"/>
  <c r="D95" i="16"/>
  <c r="B95" i="16"/>
  <c r="D94" i="16"/>
  <c r="B94" i="16"/>
  <c r="D93" i="16"/>
  <c r="B93" i="16"/>
  <c r="D92" i="16"/>
  <c r="B92" i="16"/>
  <c r="D91" i="16"/>
  <c r="B91" i="16"/>
  <c r="D90" i="16"/>
  <c r="B90" i="16"/>
  <c r="D89" i="16"/>
  <c r="B89" i="16"/>
  <c r="D88" i="16"/>
  <c r="B88" i="16"/>
  <c r="D87" i="16"/>
  <c r="B87" i="16"/>
  <c r="D86" i="16"/>
  <c r="B86" i="16"/>
  <c r="D85" i="16"/>
  <c r="B85" i="16"/>
  <c r="D84" i="16"/>
  <c r="B84" i="16"/>
  <c r="D83" i="16"/>
  <c r="B83" i="16"/>
  <c r="D82" i="16"/>
  <c r="B82" i="16"/>
  <c r="D81" i="16"/>
  <c r="B81" i="16"/>
  <c r="D80" i="16"/>
  <c r="B80" i="16"/>
  <c r="D79" i="16"/>
  <c r="B79" i="16"/>
  <c r="D78" i="16"/>
  <c r="B78" i="16"/>
  <c r="D77" i="16"/>
  <c r="B77" i="16"/>
  <c r="D76" i="16"/>
  <c r="B76" i="16"/>
  <c r="D75" i="16"/>
  <c r="B75" i="16"/>
  <c r="D74" i="16"/>
  <c r="B74" i="16"/>
  <c r="D73" i="16"/>
  <c r="B73" i="16"/>
  <c r="D72" i="16"/>
  <c r="B72" i="16"/>
  <c r="D71" i="16"/>
  <c r="B71" i="16"/>
  <c r="D70" i="16"/>
  <c r="B70" i="16"/>
  <c r="D69" i="16"/>
  <c r="B69" i="16"/>
  <c r="D68" i="16"/>
  <c r="B68" i="16"/>
  <c r="D67" i="16"/>
  <c r="B67" i="16"/>
  <c r="D66" i="16"/>
  <c r="B66" i="16"/>
  <c r="D65" i="16"/>
  <c r="B65" i="16"/>
  <c r="D64" i="16"/>
  <c r="B64" i="16"/>
  <c r="D63" i="16"/>
  <c r="B63" i="16"/>
  <c r="D62" i="16"/>
  <c r="B62" i="16"/>
  <c r="D61" i="16"/>
  <c r="B61" i="16"/>
  <c r="D60" i="16"/>
  <c r="B60" i="16"/>
  <c r="D59" i="16"/>
  <c r="B59" i="16"/>
  <c r="D58" i="16"/>
  <c r="B58" i="16"/>
  <c r="D57" i="16"/>
  <c r="B57" i="16"/>
  <c r="D56" i="16"/>
  <c r="B56" i="16"/>
  <c r="D55" i="16"/>
  <c r="B55" i="16"/>
  <c r="D54" i="16"/>
  <c r="B54" i="16"/>
  <c r="D53" i="16"/>
  <c r="B53" i="16"/>
  <c r="D52" i="16"/>
  <c r="B52" i="16"/>
  <c r="D51" i="16"/>
  <c r="B51" i="16"/>
  <c r="D50" i="16"/>
  <c r="B50" i="16"/>
  <c r="D49" i="16"/>
  <c r="B49" i="16"/>
  <c r="D48" i="16"/>
  <c r="B48" i="16"/>
  <c r="D47" i="16"/>
  <c r="B47" i="16"/>
  <c r="D46" i="16"/>
  <c r="B46" i="16"/>
  <c r="D45" i="16"/>
  <c r="B45" i="16"/>
  <c r="D44" i="16"/>
  <c r="B44" i="16"/>
  <c r="D43" i="16"/>
  <c r="B43" i="16"/>
  <c r="D42" i="16"/>
  <c r="B42" i="16"/>
  <c r="D41" i="16"/>
  <c r="B41" i="16"/>
  <c r="D40" i="16"/>
  <c r="B40" i="16"/>
  <c r="D39" i="16"/>
  <c r="B39" i="16"/>
  <c r="D38" i="16"/>
  <c r="B38" i="16"/>
  <c r="D37" i="16"/>
  <c r="B37" i="16"/>
  <c r="D36" i="16"/>
  <c r="B36" i="16"/>
  <c r="D35" i="16"/>
  <c r="B35" i="16"/>
  <c r="D34" i="16"/>
  <c r="B34" i="16"/>
  <c r="D33" i="16"/>
  <c r="B33" i="16"/>
  <c r="D32" i="16"/>
  <c r="B32" i="16"/>
  <c r="D31" i="16"/>
  <c r="B31" i="16"/>
  <c r="D30" i="16"/>
  <c r="B30" i="16"/>
  <c r="D29" i="16"/>
  <c r="B29" i="16"/>
  <c r="D28" i="16"/>
  <c r="B28" i="16"/>
  <c r="D27" i="16"/>
  <c r="B27" i="16"/>
  <c r="D26" i="16"/>
  <c r="B26" i="16"/>
  <c r="D25" i="16"/>
  <c r="B25" i="16"/>
  <c r="D24" i="16"/>
  <c r="B24" i="16"/>
  <c r="D23" i="16"/>
  <c r="B23" i="16"/>
  <c r="D22" i="16"/>
  <c r="B22" i="16"/>
  <c r="D21" i="16"/>
  <c r="B21" i="16"/>
  <c r="D20" i="16"/>
  <c r="B20" i="16"/>
  <c r="D19" i="16"/>
  <c r="B19" i="16"/>
  <c r="D18" i="16"/>
  <c r="B18" i="16"/>
  <c r="D17" i="16"/>
  <c r="B17" i="16"/>
  <c r="D16" i="16"/>
  <c r="B16" i="16"/>
  <c r="D15" i="16"/>
  <c r="B15" i="16"/>
  <c r="D14" i="16"/>
  <c r="B14" i="16"/>
  <c r="D13" i="16"/>
  <c r="B13" i="16"/>
  <c r="D12" i="16"/>
  <c r="B12" i="16"/>
  <c r="D11" i="16"/>
  <c r="B11" i="16"/>
  <c r="D10" i="16"/>
  <c r="B10" i="16"/>
  <c r="D9" i="16"/>
  <c r="B9" i="16"/>
  <c r="D8" i="16"/>
  <c r="B8" i="16"/>
  <c r="D7" i="16"/>
  <c r="B7" i="16"/>
  <c r="D6" i="16"/>
  <c r="B6" i="16"/>
  <c r="D5" i="16"/>
  <c r="B5" i="16"/>
  <c r="D4" i="16"/>
  <c r="B4" i="16"/>
  <c r="G3" i="16"/>
  <c r="D3" i="16"/>
  <c r="C3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D2" i="16"/>
  <c r="C2" i="16"/>
  <c r="B2" i="16"/>
  <c r="D31" i="26" l="1"/>
  <c r="C38" i="26"/>
  <c r="D22" i="25"/>
  <c r="D23" i="25" s="1"/>
  <c r="D24" i="25" s="1"/>
  <c r="C25" i="25"/>
  <c r="B26" i="25"/>
  <c r="C26" i="23"/>
  <c r="D17" i="23"/>
  <c r="U6" i="22"/>
  <c r="U7" i="22"/>
  <c r="S8" i="22"/>
  <c r="S10" i="22"/>
  <c r="R10" i="22"/>
  <c r="R8" i="22"/>
  <c r="R9" i="22" s="1"/>
  <c r="G885" i="17"/>
  <c r="G909" i="17"/>
  <c r="G913" i="17"/>
  <c r="G917" i="17"/>
  <c r="G949" i="17"/>
  <c r="G973" i="17"/>
  <c r="G977" i="17"/>
  <c r="G981" i="17"/>
  <c r="G871" i="17"/>
  <c r="G6" i="17"/>
  <c r="G14" i="17"/>
  <c r="G22" i="17"/>
  <c r="G26" i="17"/>
  <c r="G90" i="17"/>
  <c r="G102" i="17"/>
  <c r="G106" i="17"/>
  <c r="G126" i="17"/>
  <c r="G130" i="17"/>
  <c r="G138" i="17"/>
  <c r="G142" i="17"/>
  <c r="G146" i="17"/>
  <c r="G154" i="17"/>
  <c r="G158" i="17"/>
  <c r="G162" i="17"/>
  <c r="G170" i="17"/>
  <c r="G266" i="17"/>
  <c r="G270" i="17"/>
  <c r="G274" i="17"/>
  <c r="G286" i="17"/>
  <c r="G290" i="17"/>
  <c r="G298" i="17"/>
  <c r="G302" i="17"/>
  <c r="G306" i="17"/>
  <c r="G318" i="17"/>
  <c r="G322" i="17"/>
  <c r="G330" i="17"/>
  <c r="G334" i="17"/>
  <c r="G338" i="17"/>
  <c r="G350" i="17"/>
  <c r="G354" i="17"/>
  <c r="G394" i="17"/>
  <c r="G398" i="17"/>
  <c r="G402" i="17"/>
  <c r="G414" i="17"/>
  <c r="G418" i="17"/>
  <c r="G426" i="17"/>
  <c r="G434" i="17"/>
  <c r="G438" i="17"/>
  <c r="G442" i="17"/>
  <c r="G446" i="17"/>
  <c r="G450" i="17"/>
  <c r="G462" i="17"/>
  <c r="G466" i="17"/>
  <c r="G538" i="17"/>
  <c r="G542" i="17"/>
  <c r="G550" i="17"/>
  <c r="G558" i="17"/>
  <c r="G590" i="17"/>
  <c r="G614" i="17"/>
  <c r="G622" i="17"/>
  <c r="G634" i="17"/>
  <c r="G638" i="17"/>
  <c r="G646" i="17"/>
  <c r="G666" i="17"/>
  <c r="G670" i="17"/>
  <c r="G814" i="17"/>
  <c r="G850" i="17"/>
  <c r="G481" i="17"/>
  <c r="G485" i="17"/>
  <c r="G505" i="17"/>
  <c r="G509" i="17"/>
  <c r="G513" i="17"/>
  <c r="G517" i="17"/>
  <c r="G525" i="17"/>
  <c r="G533" i="17"/>
  <c r="G537" i="17"/>
  <c r="G609" i="17"/>
  <c r="G613" i="17"/>
  <c r="G633" i="17"/>
  <c r="G653" i="17"/>
  <c r="G661" i="17"/>
  <c r="G665" i="17"/>
  <c r="G689" i="17"/>
  <c r="G693" i="17"/>
  <c r="G697" i="17"/>
  <c r="G733" i="17"/>
  <c r="G765" i="17"/>
  <c r="G789" i="17"/>
  <c r="G797" i="17"/>
  <c r="G820" i="17"/>
  <c r="G829" i="17"/>
  <c r="G840" i="17"/>
  <c r="G841" i="17"/>
  <c r="G845" i="17"/>
  <c r="G848" i="17"/>
  <c r="G869" i="17"/>
  <c r="G888" i="17"/>
  <c r="G896" i="17"/>
  <c r="G903" i="17"/>
  <c r="G920" i="17"/>
  <c r="G2" i="17"/>
  <c r="G35" i="17"/>
  <c r="G51" i="17"/>
  <c r="G171" i="17"/>
  <c r="G179" i="17"/>
  <c r="G187" i="17"/>
  <c r="G195" i="17"/>
  <c r="G203" i="17"/>
  <c r="G211" i="17"/>
  <c r="G235" i="17"/>
  <c r="G491" i="17"/>
  <c r="G503" i="17"/>
  <c r="G535" i="17"/>
  <c r="G739" i="17"/>
  <c r="G771" i="17"/>
  <c r="G803" i="17"/>
  <c r="G815" i="17"/>
  <c r="G831" i="17"/>
  <c r="G835" i="17"/>
  <c r="G966" i="17"/>
  <c r="G974" i="17"/>
  <c r="G998" i="17"/>
  <c r="G112" i="17"/>
  <c r="G120" i="17"/>
  <c r="G128" i="17"/>
  <c r="G136" i="17"/>
  <c r="G160" i="17"/>
  <c r="G168" i="17"/>
  <c r="G712" i="17"/>
  <c r="G736" i="17"/>
  <c r="G935" i="17"/>
  <c r="G289" i="17"/>
  <c r="G182" i="17"/>
  <c r="G234" i="17"/>
  <c r="G541" i="17"/>
  <c r="G589" i="17"/>
  <c r="G25" i="17"/>
  <c r="G36" i="17"/>
  <c r="G41" i="17"/>
  <c r="G49" i="17"/>
  <c r="G60" i="17"/>
  <c r="G73" i="17"/>
  <c r="G81" i="17"/>
  <c r="G92" i="17"/>
  <c r="G105" i="17"/>
  <c r="G176" i="17"/>
  <c r="G184" i="17"/>
  <c r="G192" i="17"/>
  <c r="G200" i="17"/>
  <c r="G224" i="17"/>
  <c r="G232" i="17"/>
  <c r="G240" i="17"/>
  <c r="G256" i="17"/>
  <c r="G272" i="17"/>
  <c r="G288" i="17"/>
  <c r="G336" i="17"/>
  <c r="G352" i="17"/>
  <c r="G539" i="17"/>
  <c r="G547" i="17"/>
  <c r="G555" i="17"/>
  <c r="G571" i="17"/>
  <c r="G579" i="17"/>
  <c r="G587" i="17"/>
  <c r="G603" i="17"/>
  <c r="G611" i="17"/>
  <c r="G731" i="17"/>
  <c r="G744" i="17"/>
  <c r="G763" i="17"/>
  <c r="G768" i="17"/>
  <c r="G911" i="17"/>
  <c r="G924" i="17"/>
  <c r="G933" i="17"/>
  <c r="G952" i="17"/>
  <c r="G959" i="17"/>
  <c r="G960" i="17"/>
  <c r="G976" i="17"/>
  <c r="G984" i="17"/>
  <c r="G992" i="17"/>
  <c r="G269" i="17"/>
  <c r="G997" i="17"/>
  <c r="G273" i="17"/>
  <c r="G285" i="17"/>
  <c r="G186" i="17"/>
  <c r="G549" i="17"/>
  <c r="G5" i="17"/>
  <c r="G21" i="17"/>
  <c r="G57" i="17"/>
  <c r="G65" i="17"/>
  <c r="G69" i="17"/>
  <c r="G89" i="17"/>
  <c r="G250" i="17"/>
  <c r="G258" i="17"/>
  <c r="G397" i="17"/>
  <c r="G401" i="17"/>
  <c r="G684" i="17"/>
  <c r="G688" i="17"/>
  <c r="G692" i="17"/>
  <c r="G760" i="17"/>
  <c r="G813" i="17"/>
  <c r="G880" i="17"/>
  <c r="G944" i="17"/>
  <c r="G30" i="17"/>
  <c r="G54" i="17"/>
  <c r="G86" i="17"/>
  <c r="G129" i="17"/>
  <c r="G137" i="17"/>
  <c r="G378" i="17"/>
  <c r="G386" i="17"/>
  <c r="G617" i="17"/>
  <c r="G629" i="17"/>
  <c r="G649" i="17"/>
  <c r="G669" i="17"/>
  <c r="G681" i="17"/>
  <c r="G757" i="17"/>
  <c r="G877" i="17"/>
  <c r="G901" i="17"/>
  <c r="G912" i="17"/>
  <c r="G941" i="17"/>
  <c r="G965" i="17"/>
  <c r="G999" i="17"/>
  <c r="G7" i="16"/>
  <c r="G8" i="16" s="1"/>
  <c r="G4" i="17"/>
  <c r="G8" i="17"/>
  <c r="G12" i="17"/>
  <c r="G16" i="17"/>
  <c r="G20" i="17"/>
  <c r="G28" i="17"/>
  <c r="G64" i="17"/>
  <c r="G76" i="17"/>
  <c r="G80" i="17"/>
  <c r="G84" i="17"/>
  <c r="G96" i="17"/>
  <c r="G107" i="17"/>
  <c r="G115" i="17"/>
  <c r="G118" i="17"/>
  <c r="G122" i="17"/>
  <c r="G123" i="17"/>
  <c r="G131" i="17"/>
  <c r="G139" i="17"/>
  <c r="G147" i="17"/>
  <c r="G190" i="17"/>
  <c r="G193" i="17"/>
  <c r="G194" i="17"/>
  <c r="G201" i="17"/>
  <c r="G202" i="17"/>
  <c r="G206" i="17"/>
  <c r="G210" i="17"/>
  <c r="G218" i="17"/>
  <c r="G222" i="17"/>
  <c r="G226" i="17"/>
  <c r="G292" i="17"/>
  <c r="G308" i="17"/>
  <c r="G368" i="17"/>
  <c r="G384" i="17"/>
  <c r="G400" i="17"/>
  <c r="G432" i="17"/>
  <c r="G448" i="17"/>
  <c r="G464" i="17"/>
  <c r="G483" i="17"/>
  <c r="G486" i="17"/>
  <c r="G489" i="17"/>
  <c r="G494" i="17"/>
  <c r="G501" i="17"/>
  <c r="G506" i="17"/>
  <c r="G510" i="17"/>
  <c r="G518" i="17"/>
  <c r="G556" i="17"/>
  <c r="G557" i="17"/>
  <c r="G565" i="17"/>
  <c r="G569" i="17"/>
  <c r="G573" i="17"/>
  <c r="G577" i="17"/>
  <c r="G581" i="17"/>
  <c r="G619" i="17"/>
  <c r="G631" i="17"/>
  <c r="G663" i="17"/>
  <c r="G683" i="17"/>
  <c r="G695" i="17"/>
  <c r="G698" i="17"/>
  <c r="G701" i="17"/>
  <c r="G702" i="17"/>
  <c r="G776" i="17"/>
  <c r="G784" i="17"/>
  <c r="G792" i="17"/>
  <c r="G800" i="17"/>
  <c r="G808" i="17"/>
  <c r="G856" i="17"/>
  <c r="G863" i="17"/>
  <c r="G864" i="17"/>
  <c r="G879" i="17"/>
  <c r="G928" i="17"/>
  <c r="G943" i="17"/>
  <c r="G971" i="17"/>
  <c r="G988" i="17"/>
  <c r="G1001" i="17"/>
  <c r="G19" i="17"/>
  <c r="G32" i="17"/>
  <c r="G44" i="17"/>
  <c r="G48" i="17"/>
  <c r="G52" i="17"/>
  <c r="G58" i="17"/>
  <c r="G68" i="17"/>
  <c r="G6" i="16"/>
  <c r="K6" i="17"/>
  <c r="G17" i="17"/>
  <c r="G33" i="17"/>
  <c r="G37" i="17"/>
  <c r="G38" i="17"/>
  <c r="G42" i="17"/>
  <c r="G46" i="17"/>
  <c r="G53" i="17"/>
  <c r="G62" i="17"/>
  <c r="G67" i="17"/>
  <c r="G83" i="17"/>
  <c r="G97" i="17"/>
  <c r="G101" i="17"/>
  <c r="G150" i="17"/>
  <c r="G161" i="17"/>
  <c r="G169" i="17"/>
  <c r="G214" i="17"/>
  <c r="G225" i="17"/>
  <c r="G233" i="17"/>
  <c r="G244" i="17"/>
  <c r="G314" i="17"/>
  <c r="G333" i="17"/>
  <c r="G337" i="17"/>
  <c r="G349" i="17"/>
  <c r="G353" i="17"/>
  <c r="G356" i="17"/>
  <c r="G372" i="17"/>
  <c r="G429" i="17"/>
  <c r="G433" i="17"/>
  <c r="G437" i="17"/>
  <c r="G441" i="17"/>
  <c r="G445" i="17"/>
  <c r="G449" i="17"/>
  <c r="G461" i="17"/>
  <c r="G465" i="17"/>
  <c r="G468" i="17"/>
  <c r="G476" i="17"/>
  <c r="G480" i="17"/>
  <c r="G484" i="17"/>
  <c r="G521" i="17"/>
  <c r="G572" i="17"/>
  <c r="G576" i="17"/>
  <c r="G580" i="17"/>
  <c r="G588" i="17"/>
  <c r="G728" i="17"/>
  <c r="G70" i="17"/>
  <c r="G74" i="17"/>
  <c r="G78" i="17"/>
  <c r="G85" i="17"/>
  <c r="G94" i="17"/>
  <c r="G99" i="17"/>
  <c r="G110" i="17"/>
  <c r="G113" i="17"/>
  <c r="G114" i="17"/>
  <c r="G121" i="17"/>
  <c r="G144" i="17"/>
  <c r="G152" i="17"/>
  <c r="G155" i="17"/>
  <c r="G163" i="17"/>
  <c r="G166" i="17"/>
  <c r="G174" i="17"/>
  <c r="G177" i="17"/>
  <c r="G178" i="17"/>
  <c r="G185" i="17"/>
  <c r="G208" i="17"/>
  <c r="G216" i="17"/>
  <c r="G219" i="17"/>
  <c r="G227" i="17"/>
  <c r="G230" i="17"/>
  <c r="G238" i="17"/>
  <c r="G241" i="17"/>
  <c r="G242" i="17"/>
  <c r="G253" i="17"/>
  <c r="G254" i="17"/>
  <c r="G257" i="17"/>
  <c r="G260" i="17"/>
  <c r="G276" i="17"/>
  <c r="G304" i="17"/>
  <c r="G320" i="17"/>
  <c r="G346" i="17"/>
  <c r="G362" i="17"/>
  <c r="G365" i="17"/>
  <c r="G366" i="17"/>
  <c r="G369" i="17"/>
  <c r="G370" i="17"/>
  <c r="G381" i="17"/>
  <c r="G382" i="17"/>
  <c r="G385" i="17"/>
  <c r="G388" i="17"/>
  <c r="G404" i="17"/>
  <c r="G412" i="17"/>
  <c r="G424" i="17"/>
  <c r="G458" i="17"/>
  <c r="G478" i="17"/>
  <c r="G492" i="17"/>
  <c r="G493" i="17"/>
  <c r="G507" i="17"/>
  <c r="G515" i="17"/>
  <c r="G523" i="17"/>
  <c r="G526" i="17"/>
  <c r="G540" i="17"/>
  <c r="G544" i="17"/>
  <c r="G545" i="17"/>
  <c r="G548" i="17"/>
  <c r="G567" i="17"/>
  <c r="G570" i="17"/>
  <c r="G574" i="17"/>
  <c r="G582" i="17"/>
  <c r="G585" i="17"/>
  <c r="G597" i="17"/>
  <c r="G601" i="17"/>
  <c r="G604" i="17"/>
  <c r="G608" i="17"/>
  <c r="G612" i="17"/>
  <c r="G725" i="17"/>
  <c r="G795" i="17"/>
  <c r="G832" i="17"/>
  <c r="G967" i="17"/>
  <c r="G100" i="17"/>
  <c r="G134" i="17"/>
  <c r="G145" i="17"/>
  <c r="G153" i="17"/>
  <c r="G198" i="17"/>
  <c r="G209" i="17"/>
  <c r="G217" i="17"/>
  <c r="G282" i="17"/>
  <c r="G301" i="17"/>
  <c r="G305" i="17"/>
  <c r="G317" i="17"/>
  <c r="G321" i="17"/>
  <c r="G324" i="17"/>
  <c r="G340" i="17"/>
  <c r="G436" i="17"/>
  <c r="G452" i="17"/>
  <c r="G508" i="17"/>
  <c r="G512" i="17"/>
  <c r="G516" i="17"/>
  <c r="G524" i="17"/>
  <c r="G553" i="17"/>
  <c r="G599" i="17"/>
  <c r="G602" i="17"/>
  <c r="G605" i="17"/>
  <c r="G606" i="17"/>
  <c r="G620" i="17"/>
  <c r="G621" i="17"/>
  <c r="G635" i="17"/>
  <c r="G643" i="17"/>
  <c r="G651" i="17"/>
  <c r="G654" i="17"/>
  <c r="G668" i="17"/>
  <c r="G672" i="17"/>
  <c r="G673" i="17"/>
  <c r="G676" i="17"/>
  <c r="G677" i="17"/>
  <c r="G699" i="17"/>
  <c r="G711" i="17"/>
  <c r="G715" i="17"/>
  <c r="G723" i="17"/>
  <c r="G729" i="17"/>
  <c r="G735" i="17"/>
  <c r="G738" i="17"/>
  <c r="G740" i="17"/>
  <c r="G741" i="17"/>
  <c r="G748" i="17"/>
  <c r="G749" i="17"/>
  <c r="G756" i="17"/>
  <c r="G775" i="17"/>
  <c r="G779" i="17"/>
  <c r="G787" i="17"/>
  <c r="G793" i="17"/>
  <c r="G799" i="17"/>
  <c r="G802" i="17"/>
  <c r="G804" i="17"/>
  <c r="G805" i="17"/>
  <c r="G812" i="17"/>
  <c r="G816" i="17"/>
  <c r="G827" i="17"/>
  <c r="G830" i="17"/>
  <c r="G833" i="17"/>
  <c r="G836" i="17"/>
  <c r="G855" i="17"/>
  <c r="G859" i="17"/>
  <c r="G867" i="17"/>
  <c r="G870" i="17"/>
  <c r="G886" i="17"/>
  <c r="G889" i="17"/>
  <c r="G892" i="17"/>
  <c r="G893" i="17"/>
  <c r="G900" i="17"/>
  <c r="G931" i="17"/>
  <c r="G934" i="17"/>
  <c r="G950" i="17"/>
  <c r="G953" i="17"/>
  <c r="G956" i="17"/>
  <c r="G957" i="17"/>
  <c r="G964" i="17"/>
  <c r="G968" i="17"/>
  <c r="G975" i="17"/>
  <c r="G995" i="17"/>
  <c r="G636" i="17"/>
  <c r="G637" i="17"/>
  <c r="G640" i="17"/>
  <c r="G641" i="17"/>
  <c r="G644" i="17"/>
  <c r="G645" i="17"/>
  <c r="G652" i="17"/>
  <c r="G667" i="17"/>
  <c r="G679" i="17"/>
  <c r="G682" i="17"/>
  <c r="G685" i="17"/>
  <c r="G686" i="17"/>
  <c r="G700" i="17"/>
  <c r="G704" i="17"/>
  <c r="G705" i="17"/>
  <c r="G708" i="17"/>
  <c r="G709" i="17"/>
  <c r="G716" i="17"/>
  <c r="G717" i="17"/>
  <c r="G724" i="17"/>
  <c r="G743" i="17"/>
  <c r="G747" i="17"/>
  <c r="G755" i="17"/>
  <c r="G761" i="17"/>
  <c r="G767" i="17"/>
  <c r="G770" i="17"/>
  <c r="G772" i="17"/>
  <c r="G773" i="17"/>
  <c r="G780" i="17"/>
  <c r="G788" i="17"/>
  <c r="G811" i="17"/>
  <c r="G821" i="17"/>
  <c r="G837" i="17"/>
  <c r="G838" i="17"/>
  <c r="G849" i="17"/>
  <c r="G852" i="17"/>
  <c r="G853" i="17"/>
  <c r="G860" i="17"/>
  <c r="G868" i="17"/>
  <c r="G875" i="17"/>
  <c r="G878" i="17"/>
  <c r="G881" i="17"/>
  <c r="G899" i="17"/>
  <c r="G902" i="17"/>
  <c r="G916" i="17"/>
  <c r="G925" i="17"/>
  <c r="G932" i="17"/>
  <c r="G939" i="17"/>
  <c r="G942" i="17"/>
  <c r="G945" i="17"/>
  <c r="G963" i="17"/>
  <c r="G989" i="17"/>
  <c r="G996" i="17"/>
  <c r="O6" i="18"/>
  <c r="O8" i="18"/>
  <c r="O10" i="18"/>
  <c r="O224" i="18"/>
  <c r="O350" i="18"/>
  <c r="O354" i="18"/>
  <c r="O358" i="18"/>
  <c r="O362" i="18"/>
  <c r="O366" i="18"/>
  <c r="O370" i="18"/>
  <c r="O374" i="18"/>
  <c r="O378" i="18"/>
  <c r="O382" i="18"/>
  <c r="O386" i="18"/>
  <c r="O390" i="18"/>
  <c r="O394" i="18"/>
  <c r="O398" i="18"/>
  <c r="O402" i="18"/>
  <c r="O406" i="18"/>
  <c r="O410" i="18"/>
  <c r="O414" i="18"/>
  <c r="O418" i="18"/>
  <c r="O422" i="18"/>
  <c r="O426" i="18"/>
  <c r="O430" i="18"/>
  <c r="O434" i="18"/>
  <c r="O438" i="18"/>
  <c r="O442" i="18"/>
  <c r="O446" i="18"/>
  <c r="O450" i="18"/>
  <c r="O454" i="18"/>
  <c r="O458" i="18"/>
  <c r="O462" i="18"/>
  <c r="O466" i="18"/>
  <c r="O470" i="18"/>
  <c r="O474" i="18"/>
  <c r="O478" i="18"/>
  <c r="O482" i="18"/>
  <c r="O486" i="18"/>
  <c r="O491" i="18"/>
  <c r="O493" i="18"/>
  <c r="O499" i="18"/>
  <c r="O501" i="18"/>
  <c r="O507" i="18"/>
  <c r="O509" i="18"/>
  <c r="O515" i="18"/>
  <c r="O517" i="18"/>
  <c r="O523" i="18"/>
  <c r="O525" i="18"/>
  <c r="O533" i="18"/>
  <c r="O535" i="18"/>
  <c r="O537" i="18"/>
  <c r="O539" i="18"/>
  <c r="O541" i="18"/>
  <c r="O545" i="18"/>
  <c r="O549" i="18"/>
  <c r="O553" i="18"/>
  <c r="O557" i="18"/>
  <c r="O561" i="18"/>
  <c r="O565" i="18"/>
  <c r="O569" i="18"/>
  <c r="O573" i="18"/>
  <c r="O577" i="18"/>
  <c r="O581" i="18"/>
  <c r="O585" i="18"/>
  <c r="O589" i="18"/>
  <c r="O593" i="18"/>
  <c r="O597" i="18"/>
  <c r="O601" i="18"/>
  <c r="O605" i="18"/>
  <c r="O609" i="18"/>
  <c r="O613" i="18"/>
  <c r="O617" i="18"/>
  <c r="O621" i="18"/>
  <c r="O625" i="18"/>
  <c r="O629" i="18"/>
  <c r="O633" i="18"/>
  <c r="O637" i="18"/>
  <c r="O641" i="18"/>
  <c r="O645" i="18"/>
  <c r="O649" i="18"/>
  <c r="O653" i="18"/>
  <c r="O657" i="18"/>
  <c r="O661" i="18"/>
  <c r="O665" i="18"/>
  <c r="O669" i="18"/>
  <c r="O673" i="18"/>
  <c r="O677" i="18"/>
  <c r="O681" i="18"/>
  <c r="O685" i="18"/>
  <c r="O689" i="18"/>
  <c r="O693" i="18"/>
  <c r="O697" i="18"/>
  <c r="O707" i="18"/>
  <c r="O715" i="18"/>
  <c r="O723" i="18"/>
  <c r="O731" i="18"/>
  <c r="O739" i="18"/>
  <c r="O747" i="18"/>
  <c r="O755" i="18"/>
  <c r="O763" i="18"/>
  <c r="O771" i="18"/>
  <c r="O779" i="18"/>
  <c r="O787" i="18"/>
  <c r="O795" i="18"/>
  <c r="O803" i="18"/>
  <c r="O811" i="18"/>
  <c r="O819" i="18"/>
  <c r="O827" i="18"/>
  <c r="O835" i="18"/>
  <c r="O837" i="18"/>
  <c r="O838" i="18"/>
  <c r="O849" i="18"/>
  <c r="O850" i="18"/>
  <c r="O851" i="18"/>
  <c r="O855" i="18"/>
  <c r="O857" i="18"/>
  <c r="O858" i="18"/>
  <c r="O859" i="18"/>
  <c r="O867" i="18"/>
  <c r="O870" i="18"/>
  <c r="O873" i="18"/>
  <c r="O874" i="18"/>
  <c r="O875" i="18"/>
  <c r="O883" i="18"/>
  <c r="O886" i="18"/>
  <c r="O889" i="18"/>
  <c r="O890" i="18"/>
  <c r="O891" i="18"/>
  <c r="O897" i="18"/>
  <c r="O898" i="18"/>
  <c r="O899" i="18"/>
  <c r="O905" i="18"/>
  <c r="O906" i="18"/>
  <c r="O907" i="18"/>
  <c r="O910" i="18"/>
  <c r="O911" i="18"/>
  <c r="O914" i="18"/>
  <c r="O915" i="18"/>
  <c r="O918" i="18"/>
  <c r="O919" i="18"/>
  <c r="O922" i="18"/>
  <c r="O923" i="18"/>
  <c r="O926" i="18"/>
  <c r="O927" i="18"/>
  <c r="O930" i="18"/>
  <c r="O931" i="18"/>
  <c r="O934" i="18"/>
  <c r="O935" i="18"/>
  <c r="O938" i="18"/>
  <c r="O939" i="18"/>
  <c r="O942" i="18"/>
  <c r="O943" i="18"/>
  <c r="O946" i="18"/>
  <c r="O947" i="18"/>
  <c r="O949" i="18"/>
  <c r="O951" i="18"/>
  <c r="O953" i="18"/>
  <c r="O954" i="18"/>
  <c r="O955" i="18"/>
  <c r="O957" i="18"/>
  <c r="O959" i="18"/>
  <c r="O961" i="18"/>
  <c r="O962" i="18"/>
  <c r="O963" i="18"/>
  <c r="O965" i="18"/>
  <c r="O967" i="18"/>
  <c r="O969" i="18"/>
  <c r="O970" i="18"/>
  <c r="O971" i="18"/>
  <c r="O973" i="18"/>
  <c r="O975" i="18"/>
  <c r="O977" i="18"/>
  <c r="O978" i="18"/>
  <c r="O979" i="18"/>
  <c r="O981" i="18"/>
  <c r="O983" i="18"/>
  <c r="O985" i="18"/>
  <c r="O986" i="18"/>
  <c r="O987" i="18"/>
  <c r="O989" i="18"/>
  <c r="O991" i="18"/>
  <c r="O993" i="18"/>
  <c r="O995" i="18"/>
  <c r="O997" i="18"/>
  <c r="O999" i="18"/>
  <c r="O1001" i="18"/>
  <c r="G5" i="16"/>
  <c r="G4" i="16"/>
  <c r="G3" i="17"/>
  <c r="G18" i="17"/>
  <c r="G24" i="17"/>
  <c r="G27" i="17"/>
  <c r="G29" i="17"/>
  <c r="G50" i="17"/>
  <c r="G56" i="17"/>
  <c r="G59" i="17"/>
  <c r="G61" i="17"/>
  <c r="G82" i="17"/>
  <c r="G88" i="17"/>
  <c r="G91" i="17"/>
  <c r="G93" i="17"/>
  <c r="G108" i="17"/>
  <c r="G111" i="17"/>
  <c r="G117" i="17"/>
  <c r="G124" i="17"/>
  <c r="G127" i="17"/>
  <c r="G133" i="17"/>
  <c r="G140" i="17"/>
  <c r="G143" i="17"/>
  <c r="G149" i="17"/>
  <c r="G156" i="17"/>
  <c r="G159" i="17"/>
  <c r="G165" i="17"/>
  <c r="G172" i="17"/>
  <c r="G175" i="17"/>
  <c r="G181" i="17"/>
  <c r="G188" i="17"/>
  <c r="G191" i="17"/>
  <c r="G197" i="17"/>
  <c r="G204" i="17"/>
  <c r="G207" i="17"/>
  <c r="G213" i="17"/>
  <c r="G220" i="17"/>
  <c r="G223" i="17"/>
  <c r="G229" i="17"/>
  <c r="G236" i="17"/>
  <c r="G239" i="17"/>
  <c r="G245" i="17"/>
  <c r="G246" i="17"/>
  <c r="G249" i="17"/>
  <c r="G252" i="17"/>
  <c r="G264" i="17"/>
  <c r="G277" i="17"/>
  <c r="G278" i="17"/>
  <c r="G281" i="17"/>
  <c r="G284" i="17"/>
  <c r="G296" i="17"/>
  <c r="G309" i="17"/>
  <c r="G310" i="17"/>
  <c r="G313" i="17"/>
  <c r="G316" i="17"/>
  <c r="G328" i="17"/>
  <c r="G341" i="17"/>
  <c r="G342" i="17"/>
  <c r="G345" i="17"/>
  <c r="G348" i="17"/>
  <c r="G360" i="17"/>
  <c r="G373" i="17"/>
  <c r="G374" i="17"/>
  <c r="G377" i="17"/>
  <c r="G380" i="17"/>
  <c r="G392" i="17"/>
  <c r="G405" i="17"/>
  <c r="G406" i="17"/>
  <c r="G409" i="17"/>
  <c r="G410" i="17"/>
  <c r="G413" i="17"/>
  <c r="G417" i="17"/>
  <c r="G420" i="17"/>
  <c r="G487" i="17"/>
  <c r="G490" i="17"/>
  <c r="G496" i="17"/>
  <c r="G497" i="17"/>
  <c r="G500" i="17"/>
  <c r="G531" i="17"/>
  <c r="G534" i="17"/>
  <c r="G551" i="17"/>
  <c r="G554" i="17"/>
  <c r="G560" i="17"/>
  <c r="G561" i="17"/>
  <c r="G564" i="17"/>
  <c r="G595" i="17"/>
  <c r="G598" i="17"/>
  <c r="G615" i="17"/>
  <c r="G618" i="17"/>
  <c r="G624" i="17"/>
  <c r="G625" i="17"/>
  <c r="G628" i="17"/>
  <c r="G659" i="17"/>
  <c r="G662" i="17"/>
  <c r="G720" i="17"/>
  <c r="G746" i="17"/>
  <c r="G769" i="17"/>
  <c r="G866" i="17"/>
  <c r="G872" i="17"/>
  <c r="G895" i="17"/>
  <c r="G980" i="17"/>
  <c r="O5" i="18"/>
  <c r="O7" i="18"/>
  <c r="O9" i="18"/>
  <c r="O13" i="18"/>
  <c r="O17" i="18"/>
  <c r="O21" i="18"/>
  <c r="H7" i="16"/>
  <c r="H8" i="16" s="1"/>
  <c r="G10" i="17"/>
  <c r="G11" i="17"/>
  <c r="G13" i="17"/>
  <c r="G34" i="17"/>
  <c r="G40" i="17"/>
  <c r="G43" i="17"/>
  <c r="G45" i="17"/>
  <c r="G66" i="17"/>
  <c r="G72" i="17"/>
  <c r="G75" i="17"/>
  <c r="G77" i="17"/>
  <c r="G98" i="17"/>
  <c r="G104" i="17"/>
  <c r="G109" i="17"/>
  <c r="G116" i="17"/>
  <c r="G119" i="17"/>
  <c r="G125" i="17"/>
  <c r="G132" i="17"/>
  <c r="G135" i="17"/>
  <c r="G141" i="17"/>
  <c r="G148" i="17"/>
  <c r="G151" i="17"/>
  <c r="G157" i="17"/>
  <c r="G164" i="17"/>
  <c r="G167" i="17"/>
  <c r="G173" i="17"/>
  <c r="G180" i="17"/>
  <c r="G183" i="17"/>
  <c r="G189" i="17"/>
  <c r="G196" i="17"/>
  <c r="G199" i="17"/>
  <c r="G205" i="17"/>
  <c r="G212" i="17"/>
  <c r="G215" i="17"/>
  <c r="G221" i="17"/>
  <c r="G228" i="17"/>
  <c r="G231" i="17"/>
  <c r="G237" i="17"/>
  <c r="G248" i="17"/>
  <c r="G261" i="17"/>
  <c r="G262" i="17"/>
  <c r="G265" i="17"/>
  <c r="G268" i="17"/>
  <c r="G280" i="17"/>
  <c r="G293" i="17"/>
  <c r="G294" i="17"/>
  <c r="G297" i="17"/>
  <c r="G300" i="17"/>
  <c r="G312" i="17"/>
  <c r="G325" i="17"/>
  <c r="G326" i="17"/>
  <c r="G329" i="17"/>
  <c r="G332" i="17"/>
  <c r="G344" i="17"/>
  <c r="G357" i="17"/>
  <c r="G358" i="17"/>
  <c r="G361" i="17"/>
  <c r="G364" i="17"/>
  <c r="G376" i="17"/>
  <c r="G389" i="17"/>
  <c r="G390" i="17"/>
  <c r="G393" i="17"/>
  <c r="G396" i="17"/>
  <c r="G416" i="17"/>
  <c r="G430" i="17"/>
  <c r="G444" i="17"/>
  <c r="G456" i="17"/>
  <c r="G469" i="17"/>
  <c r="G470" i="17"/>
  <c r="G473" i="17"/>
  <c r="G474" i="17"/>
  <c r="G477" i="17"/>
  <c r="G499" i="17"/>
  <c r="G502" i="17"/>
  <c r="G519" i="17"/>
  <c r="G522" i="17"/>
  <c r="G528" i="17"/>
  <c r="G529" i="17"/>
  <c r="G532" i="17"/>
  <c r="G563" i="17"/>
  <c r="G566" i="17"/>
  <c r="G583" i="17"/>
  <c r="G586" i="17"/>
  <c r="G592" i="17"/>
  <c r="G593" i="17"/>
  <c r="G596" i="17"/>
  <c r="G627" i="17"/>
  <c r="G630" i="17"/>
  <c r="G647" i="17"/>
  <c r="G650" i="17"/>
  <c r="G656" i="17"/>
  <c r="G657" i="17"/>
  <c r="G660" i="17"/>
  <c r="G714" i="17"/>
  <c r="G737" i="17"/>
  <c r="G752" i="17"/>
  <c r="G778" i="17"/>
  <c r="G801" i="17"/>
  <c r="G819" i="17"/>
  <c r="G844" i="17"/>
  <c r="G904" i="17"/>
  <c r="G918" i="17"/>
  <c r="G921" i="17"/>
  <c r="G927" i="17"/>
  <c r="G948" i="17"/>
  <c r="G1000" i="17"/>
  <c r="G781" i="17"/>
  <c r="G807" i="17"/>
  <c r="G824" i="17"/>
  <c r="G847" i="17"/>
  <c r="G861" i="17"/>
  <c r="G884" i="17"/>
  <c r="G907" i="17"/>
  <c r="G910" i="17"/>
  <c r="G936" i="17"/>
  <c r="G982" i="17"/>
  <c r="G985" i="17"/>
  <c r="G991" i="17"/>
  <c r="O25" i="18"/>
  <c r="O29" i="18"/>
  <c r="O33" i="18"/>
  <c r="O37" i="18"/>
  <c r="O41" i="18"/>
  <c r="O45" i="18"/>
  <c r="O49" i="18"/>
  <c r="O53" i="18"/>
  <c r="O57" i="18"/>
  <c r="O61" i="18"/>
  <c r="O65" i="18"/>
  <c r="O69" i="18"/>
  <c r="O73" i="18"/>
  <c r="O75" i="18"/>
  <c r="O77" i="18"/>
  <c r="O79" i="18"/>
  <c r="O81" i="18"/>
  <c r="O83" i="18"/>
  <c r="O85" i="18"/>
  <c r="O87" i="18"/>
  <c r="O89" i="18"/>
  <c r="O91" i="18"/>
  <c r="O93" i="18"/>
  <c r="O95" i="18"/>
  <c r="O97" i="18"/>
  <c r="O99" i="18"/>
  <c r="O101" i="18"/>
  <c r="O103" i="18"/>
  <c r="O105" i="18"/>
  <c r="O107" i="18"/>
  <c r="O109" i="18"/>
  <c r="O111" i="18"/>
  <c r="O113" i="18"/>
  <c r="O115" i="18"/>
  <c r="O117" i="18"/>
  <c r="O119" i="18"/>
  <c r="O121" i="18"/>
  <c r="O123" i="18"/>
  <c r="O125" i="18"/>
  <c r="O127" i="18"/>
  <c r="O129" i="18"/>
  <c r="O131" i="18"/>
  <c r="O133" i="18"/>
  <c r="O135" i="18"/>
  <c r="O137" i="18"/>
  <c r="O139" i="18"/>
  <c r="O141" i="18"/>
  <c r="O143" i="18"/>
  <c r="O145" i="18"/>
  <c r="O147" i="18"/>
  <c r="O149" i="18"/>
  <c r="O151" i="18"/>
  <c r="O153" i="18"/>
  <c r="O155" i="18"/>
  <c r="O157" i="18"/>
  <c r="O159" i="18"/>
  <c r="O161" i="18"/>
  <c r="O163" i="18"/>
  <c r="O165" i="18"/>
  <c r="O167" i="18"/>
  <c r="O169" i="18"/>
  <c r="O171" i="18"/>
  <c r="O173" i="18"/>
  <c r="O175" i="18"/>
  <c r="O177" i="18"/>
  <c r="O179" i="18"/>
  <c r="O181" i="18"/>
  <c r="O183" i="18"/>
  <c r="O185" i="18"/>
  <c r="O187" i="18"/>
  <c r="O189" i="18"/>
  <c r="O191" i="18"/>
  <c r="O193" i="18"/>
  <c r="O195" i="18"/>
  <c r="O197" i="18"/>
  <c r="O199" i="18"/>
  <c r="O201" i="18"/>
  <c r="O203" i="18"/>
  <c r="O205" i="18"/>
  <c r="O207" i="18"/>
  <c r="O209" i="18"/>
  <c r="O211" i="18"/>
  <c r="O213" i="18"/>
  <c r="O215" i="18"/>
  <c r="O217" i="18"/>
  <c r="G675" i="17"/>
  <c r="G678" i="17"/>
  <c r="G691" i="17"/>
  <c r="G694" i="17"/>
  <c r="G707" i="17"/>
  <c r="G710" i="17"/>
  <c r="G713" i="17"/>
  <c r="G719" i="17"/>
  <c r="G722" i="17"/>
  <c r="G745" i="17"/>
  <c r="G751" i="17"/>
  <c r="G754" i="17"/>
  <c r="G777" i="17"/>
  <c r="G783" i="17"/>
  <c r="G786" i="17"/>
  <c r="G809" i="17"/>
  <c r="G818" i="17"/>
  <c r="G823" i="17"/>
  <c r="G843" i="17"/>
  <c r="G846" i="17"/>
  <c r="G854" i="17"/>
  <c r="G857" i="17"/>
  <c r="G865" i="17"/>
  <c r="G883" i="17"/>
  <c r="G894" i="17"/>
  <c r="G897" i="17"/>
  <c r="G915" i="17"/>
  <c r="G926" i="17"/>
  <c r="G929" i="17"/>
  <c r="G947" i="17"/>
  <c r="G958" i="17"/>
  <c r="G961" i="17"/>
  <c r="G979" i="17"/>
  <c r="G990" i="17"/>
  <c r="G993" i="17"/>
  <c r="O2" i="18"/>
  <c r="O4" i="18"/>
  <c r="O14" i="18"/>
  <c r="O22" i="18"/>
  <c r="O30" i="18"/>
  <c r="O38" i="18"/>
  <c r="O46" i="18"/>
  <c r="O78" i="18"/>
  <c r="O86" i="18"/>
  <c r="O94" i="18"/>
  <c r="O102" i="18"/>
  <c r="O110" i="18"/>
  <c r="O118" i="18"/>
  <c r="O126" i="18"/>
  <c r="O134" i="18"/>
  <c r="O142" i="18"/>
  <c r="O150" i="18"/>
  <c r="O158" i="18"/>
  <c r="O166" i="18"/>
  <c r="O174" i="18"/>
  <c r="O182" i="18"/>
  <c r="O190" i="18"/>
  <c r="O198" i="18"/>
  <c r="O206" i="18"/>
  <c r="O214" i="18"/>
  <c r="O222" i="18"/>
  <c r="O225" i="18"/>
  <c r="O227" i="18"/>
  <c r="O229" i="18"/>
  <c r="O231" i="18"/>
  <c r="O233" i="18"/>
  <c r="O235" i="18"/>
  <c r="O237" i="18"/>
  <c r="O239" i="18"/>
  <c r="O241" i="18"/>
  <c r="O243" i="18"/>
  <c r="O245" i="18"/>
  <c r="O247" i="18"/>
  <c r="O249" i="18"/>
  <c r="O251" i="18"/>
  <c r="O253" i="18"/>
  <c r="O255" i="18"/>
  <c r="O257" i="18"/>
  <c r="O259" i="18"/>
  <c r="O261" i="18"/>
  <c r="O263" i="18"/>
  <c r="O265" i="18"/>
  <c r="O267" i="18"/>
  <c r="O269" i="18"/>
  <c r="O271" i="18"/>
  <c r="O273" i="18"/>
  <c r="O275" i="18"/>
  <c r="O277" i="18"/>
  <c r="O279" i="18"/>
  <c r="O283" i="18"/>
  <c r="O287" i="18"/>
  <c r="O291" i="18"/>
  <c r="O295" i="18"/>
  <c r="O299" i="18"/>
  <c r="O303" i="18"/>
  <c r="O307" i="18"/>
  <c r="O311" i="18"/>
  <c r="O315" i="18"/>
  <c r="O319" i="18"/>
  <c r="O323" i="18"/>
  <c r="O219" i="18"/>
  <c r="G408" i="17"/>
  <c r="G421" i="17"/>
  <c r="G422" i="17"/>
  <c r="G425" i="17"/>
  <c r="G428" i="17"/>
  <c r="G440" i="17"/>
  <c r="G453" i="17"/>
  <c r="G454" i="17"/>
  <c r="G457" i="17"/>
  <c r="G460" i="17"/>
  <c r="G472" i="17"/>
  <c r="G482" i="17"/>
  <c r="G488" i="17"/>
  <c r="G495" i="17"/>
  <c r="G498" i="17"/>
  <c r="G504" i="17"/>
  <c r="G511" i="17"/>
  <c r="G514" i="17"/>
  <c r="G520" i="17"/>
  <c r="G527" i="17"/>
  <c r="G530" i="17"/>
  <c r="G536" i="17"/>
  <c r="G543" i="17"/>
  <c r="G546" i="17"/>
  <c r="G552" i="17"/>
  <c r="G559" i="17"/>
  <c r="G562" i="17"/>
  <c r="G568" i="17"/>
  <c r="G575" i="17"/>
  <c r="G578" i="17"/>
  <c r="G584" i="17"/>
  <c r="G591" i="17"/>
  <c r="G594" i="17"/>
  <c r="G600" i="17"/>
  <c r="G607" i="17"/>
  <c r="G610" i="17"/>
  <c r="G616" i="17"/>
  <c r="G623" i="17"/>
  <c r="G626" i="17"/>
  <c r="G632" i="17"/>
  <c r="G639" i="17"/>
  <c r="G642" i="17"/>
  <c r="G648" i="17"/>
  <c r="G655" i="17"/>
  <c r="G658" i="17"/>
  <c r="G664" i="17"/>
  <c r="G671" i="17"/>
  <c r="G674" i="17"/>
  <c r="G680" i="17"/>
  <c r="G687" i="17"/>
  <c r="G690" i="17"/>
  <c r="G696" i="17"/>
  <c r="G703" i="17"/>
  <c r="G706" i="17"/>
  <c r="G721" i="17"/>
  <c r="G727" i="17"/>
  <c r="G730" i="17"/>
  <c r="G732" i="17"/>
  <c r="G753" i="17"/>
  <c r="G759" i="17"/>
  <c r="G762" i="17"/>
  <c r="G764" i="17"/>
  <c r="G785" i="17"/>
  <c r="G791" i="17"/>
  <c r="G794" i="17"/>
  <c r="G796" i="17"/>
  <c r="G817" i="17"/>
  <c r="G822" i="17"/>
  <c r="G825" i="17"/>
  <c r="G828" i="17"/>
  <c r="G834" i="17"/>
  <c r="G839" i="17"/>
  <c r="G851" i="17"/>
  <c r="G862" i="17"/>
  <c r="G873" i="17"/>
  <c r="G876" i="17"/>
  <c r="G887" i="17"/>
  <c r="G891" i="17"/>
  <c r="G905" i="17"/>
  <c r="G908" i="17"/>
  <c r="G919" i="17"/>
  <c r="G923" i="17"/>
  <c r="G937" i="17"/>
  <c r="G940" i="17"/>
  <c r="G951" i="17"/>
  <c r="G955" i="17"/>
  <c r="G969" i="17"/>
  <c r="G972" i="17"/>
  <c r="G983" i="17"/>
  <c r="G987" i="17"/>
  <c r="O3" i="18"/>
  <c r="O11" i="18"/>
  <c r="O12" i="18"/>
  <c r="O15" i="18"/>
  <c r="O16" i="18"/>
  <c r="O19" i="18"/>
  <c r="O20" i="18"/>
  <c r="O23" i="18"/>
  <c r="O24" i="18"/>
  <c r="O27" i="18"/>
  <c r="O28" i="18"/>
  <c r="O31" i="18"/>
  <c r="O32" i="18"/>
  <c r="O35" i="18"/>
  <c r="O36" i="18"/>
  <c r="O39" i="18"/>
  <c r="O40" i="18"/>
  <c r="O43" i="18"/>
  <c r="O44" i="18"/>
  <c r="O47" i="18"/>
  <c r="O48" i="18"/>
  <c r="O51" i="18"/>
  <c r="O52" i="18"/>
  <c r="O55" i="18"/>
  <c r="O56" i="18"/>
  <c r="O59" i="18"/>
  <c r="O60" i="18"/>
  <c r="O63" i="18"/>
  <c r="O64" i="18"/>
  <c r="O67" i="18"/>
  <c r="O68" i="18"/>
  <c r="O72" i="18"/>
  <c r="O76" i="18"/>
  <c r="O80" i="18"/>
  <c r="O84" i="18"/>
  <c r="O88" i="18"/>
  <c r="O92" i="18"/>
  <c r="O96" i="18"/>
  <c r="O100" i="18"/>
  <c r="O327" i="18"/>
  <c r="O331" i="18"/>
  <c r="O335" i="18"/>
  <c r="O339" i="18"/>
  <c r="O343" i="18"/>
  <c r="O347" i="18"/>
  <c r="O349" i="18"/>
  <c r="O351" i="18"/>
  <c r="O353" i="18"/>
  <c r="O355" i="18"/>
  <c r="O357" i="18"/>
  <c r="O359" i="18"/>
  <c r="O361" i="18"/>
  <c r="O363" i="18"/>
  <c r="O365" i="18"/>
  <c r="O367" i="18"/>
  <c r="O369" i="18"/>
  <c r="O371" i="18"/>
  <c r="O373" i="18"/>
  <c r="O375" i="18"/>
  <c r="O377" i="18"/>
  <c r="O379" i="18"/>
  <c r="O381" i="18"/>
  <c r="O383" i="18"/>
  <c r="O385" i="18"/>
  <c r="O387" i="18"/>
  <c r="O389" i="18"/>
  <c r="O391" i="18"/>
  <c r="O393" i="18"/>
  <c r="O395" i="18"/>
  <c r="O397" i="18"/>
  <c r="O399" i="18"/>
  <c r="O401" i="18"/>
  <c r="O403" i="18"/>
  <c r="O405" i="18"/>
  <c r="O407" i="18"/>
  <c r="O409" i="18"/>
  <c r="O411" i="18"/>
  <c r="O413" i="18"/>
  <c r="O415" i="18"/>
  <c r="O417" i="18"/>
  <c r="O419" i="18"/>
  <c r="O421" i="18"/>
  <c r="O423" i="18"/>
  <c r="O425" i="18"/>
  <c r="O427" i="18"/>
  <c r="O429" i="18"/>
  <c r="O431" i="18"/>
  <c r="O433" i="18"/>
  <c r="O435" i="18"/>
  <c r="O437" i="18"/>
  <c r="O439" i="18"/>
  <c r="O441" i="18"/>
  <c r="O443" i="18"/>
  <c r="O445" i="18"/>
  <c r="O447" i="18"/>
  <c r="O449" i="18"/>
  <c r="O451" i="18"/>
  <c r="O453" i="18"/>
  <c r="O455" i="18"/>
  <c r="O457" i="18"/>
  <c r="O459" i="18"/>
  <c r="O461" i="18"/>
  <c r="O463" i="18"/>
  <c r="O465" i="18"/>
  <c r="O467" i="18"/>
  <c r="O469" i="18"/>
  <c r="O471" i="18"/>
  <c r="O473" i="18"/>
  <c r="O228" i="18"/>
  <c r="O230" i="18"/>
  <c r="O236" i="18"/>
  <c r="O238" i="18"/>
  <c r="O244" i="18"/>
  <c r="O246" i="18"/>
  <c r="O252" i="18"/>
  <c r="O254" i="18"/>
  <c r="O260" i="18"/>
  <c r="O262" i="18"/>
  <c r="O268" i="18"/>
  <c r="O270" i="18"/>
  <c r="O276" i="18"/>
  <c r="O278" i="18"/>
  <c r="O496" i="18"/>
  <c r="O504" i="18"/>
  <c r="O512" i="18"/>
  <c r="O520" i="18"/>
  <c r="O530" i="18"/>
  <c r="O534" i="18"/>
  <c r="O546" i="18"/>
  <c r="O550" i="18"/>
  <c r="O558" i="18"/>
  <c r="O566" i="18"/>
  <c r="O574" i="18"/>
  <c r="O582" i="18"/>
  <c r="O104" i="18"/>
  <c r="O108" i="18"/>
  <c r="O112" i="18"/>
  <c r="O116" i="18"/>
  <c r="O120" i="18"/>
  <c r="O124" i="18"/>
  <c r="O128" i="18"/>
  <c r="O132" i="18"/>
  <c r="O136" i="18"/>
  <c r="O140" i="18"/>
  <c r="O144" i="18"/>
  <c r="O148" i="18"/>
  <c r="O152" i="18"/>
  <c r="O156" i="18"/>
  <c r="O160" i="18"/>
  <c r="O164" i="18"/>
  <c r="O168" i="18"/>
  <c r="O172" i="18"/>
  <c r="O176" i="18"/>
  <c r="O180" i="18"/>
  <c r="O184" i="18"/>
  <c r="O188" i="18"/>
  <c r="O192" i="18"/>
  <c r="O196" i="18"/>
  <c r="O200" i="18"/>
  <c r="O204" i="18"/>
  <c r="O208" i="18"/>
  <c r="O212" i="18"/>
  <c r="O216" i="18"/>
  <c r="O220" i="18"/>
  <c r="O223" i="18"/>
  <c r="O226" i="18"/>
  <c r="O232" i="18"/>
  <c r="O234" i="18"/>
  <c r="O240" i="18"/>
  <c r="O242" i="18"/>
  <c r="O248" i="18"/>
  <c r="O250" i="18"/>
  <c r="O256" i="18"/>
  <c r="O258" i="18"/>
  <c r="O264" i="18"/>
  <c r="O266" i="18"/>
  <c r="O272" i="18"/>
  <c r="O274" i="18"/>
  <c r="O282" i="18"/>
  <c r="O286" i="18"/>
  <c r="O290" i="18"/>
  <c r="O294" i="18"/>
  <c r="O298" i="18"/>
  <c r="O302" i="18"/>
  <c r="O306" i="18"/>
  <c r="O310" i="18"/>
  <c r="O314" i="18"/>
  <c r="O318" i="18"/>
  <c r="O322" i="18"/>
  <c r="O326" i="18"/>
  <c r="O330" i="18"/>
  <c r="O334" i="18"/>
  <c r="O338" i="18"/>
  <c r="O342" i="18"/>
  <c r="O346" i="18"/>
  <c r="O348" i="18"/>
  <c r="O352" i="18"/>
  <c r="O356" i="18"/>
  <c r="O360" i="18"/>
  <c r="O364" i="18"/>
  <c r="O368" i="18"/>
  <c r="O372" i="18"/>
  <c r="O376" i="18"/>
  <c r="O380" i="18"/>
  <c r="O384" i="18"/>
  <c r="O388" i="18"/>
  <c r="O392" i="18"/>
  <c r="O396" i="18"/>
  <c r="O400" i="18"/>
  <c r="O404" i="18"/>
  <c r="O408" i="18"/>
  <c r="O412" i="18"/>
  <c r="O416" i="18"/>
  <c r="O420" i="18"/>
  <c r="O424" i="18"/>
  <c r="O428" i="18"/>
  <c r="O432" i="18"/>
  <c r="O436" i="18"/>
  <c r="O440" i="18"/>
  <c r="O475" i="18"/>
  <c r="O477" i="18"/>
  <c r="O479" i="18"/>
  <c r="O481" i="18"/>
  <c r="O483" i="18"/>
  <c r="O485" i="18"/>
  <c r="O487" i="18"/>
  <c r="O489" i="18"/>
  <c r="O492" i="18"/>
  <c r="O497" i="18"/>
  <c r="O500" i="18"/>
  <c r="O505" i="18"/>
  <c r="O508" i="18"/>
  <c r="O513" i="18"/>
  <c r="O516" i="18"/>
  <c r="O521" i="18"/>
  <c r="O524" i="18"/>
  <c r="O528" i="18"/>
  <c r="O532" i="18"/>
  <c r="O536" i="18"/>
  <c r="O540" i="18"/>
  <c r="O544" i="18"/>
  <c r="O548" i="18"/>
  <c r="O552" i="18"/>
  <c r="O556" i="18"/>
  <c r="O560" i="18"/>
  <c r="O564" i="18"/>
  <c r="O568" i="18"/>
  <c r="O572" i="18"/>
  <c r="O576" i="18"/>
  <c r="O580" i="18"/>
  <c r="O584" i="18"/>
  <c r="O588" i="18"/>
  <c r="O592" i="18"/>
  <c r="O596" i="18"/>
  <c r="O600" i="18"/>
  <c r="O604" i="18"/>
  <c r="O608" i="18"/>
  <c r="O612" i="18"/>
  <c r="O616" i="18"/>
  <c r="O620" i="18"/>
  <c r="O624" i="18"/>
  <c r="O628" i="18"/>
  <c r="O632" i="18"/>
  <c r="O636" i="18"/>
  <c r="O640" i="18"/>
  <c r="O644" i="18"/>
  <c r="O648" i="18"/>
  <c r="O652" i="18"/>
  <c r="O656" i="18"/>
  <c r="O660" i="18"/>
  <c r="O664" i="18"/>
  <c r="O668" i="18"/>
  <c r="O672" i="18"/>
  <c r="O676" i="18"/>
  <c r="O680" i="18"/>
  <c r="O684" i="18"/>
  <c r="O688" i="18"/>
  <c r="O692" i="18"/>
  <c r="O696" i="18"/>
  <c r="O839" i="18"/>
  <c r="O845" i="18"/>
  <c r="O853" i="18"/>
  <c r="O861" i="18"/>
  <c r="O863" i="18"/>
  <c r="O869" i="18"/>
  <c r="O871" i="18"/>
  <c r="O877" i="18"/>
  <c r="O879" i="18"/>
  <c r="O885" i="18"/>
  <c r="O887" i="18"/>
  <c r="O893" i="18"/>
  <c r="O895" i="18"/>
  <c r="O901" i="18"/>
  <c r="O903" i="18"/>
  <c r="O909" i="18"/>
  <c r="O913" i="18"/>
  <c r="O917" i="18"/>
  <c r="O921" i="18"/>
  <c r="O925" i="18"/>
  <c r="O929" i="18"/>
  <c r="O933" i="18"/>
  <c r="O937" i="18"/>
  <c r="O941" i="18"/>
  <c r="O945" i="18"/>
  <c r="O590" i="18"/>
  <c r="O598" i="18"/>
  <c r="O606" i="18"/>
  <c r="O614" i="18"/>
  <c r="O701" i="18"/>
  <c r="O705" i="18"/>
  <c r="O709" i="18"/>
  <c r="O713" i="18"/>
  <c r="O717" i="18"/>
  <c r="O721" i="18"/>
  <c r="O725" i="18"/>
  <c r="O729" i="18"/>
  <c r="O733" i="18"/>
  <c r="O737" i="18"/>
  <c r="O741" i="18"/>
  <c r="O745" i="18"/>
  <c r="O749" i="18"/>
  <c r="O753" i="18"/>
  <c r="O757" i="18"/>
  <c r="O761" i="18"/>
  <c r="O765" i="18"/>
  <c r="O769" i="18"/>
  <c r="O773" i="18"/>
  <c r="O777" i="18"/>
  <c r="O781" i="18"/>
  <c r="O785" i="18"/>
  <c r="O789" i="18"/>
  <c r="O793" i="18"/>
  <c r="O797" i="18"/>
  <c r="O801" i="18"/>
  <c r="O805" i="18"/>
  <c r="O809" i="18"/>
  <c r="O813" i="18"/>
  <c r="O817" i="18"/>
  <c r="O821" i="18"/>
  <c r="O825" i="18"/>
  <c r="O829" i="18"/>
  <c r="O833" i="18"/>
  <c r="O865" i="18"/>
  <c r="O881" i="18"/>
  <c r="O994" i="18"/>
  <c r="O444" i="18"/>
  <c r="O448" i="18"/>
  <c r="O452" i="18"/>
  <c r="O456" i="18"/>
  <c r="O460" i="18"/>
  <c r="O464" i="18"/>
  <c r="O468" i="18"/>
  <c r="O472" i="18"/>
  <c r="O476" i="18"/>
  <c r="O480" i="18"/>
  <c r="O484" i="18"/>
  <c r="O488" i="18"/>
  <c r="O495" i="18"/>
  <c r="O503" i="18"/>
  <c r="O511" i="18"/>
  <c r="O519" i="18"/>
  <c r="O702" i="18"/>
  <c r="O706" i="18"/>
  <c r="O710" i="18"/>
  <c r="O714" i="18"/>
  <c r="O718" i="18"/>
  <c r="O722" i="18"/>
  <c r="O726" i="18"/>
  <c r="O730" i="18"/>
  <c r="O734" i="18"/>
  <c r="O738" i="18"/>
  <c r="O742" i="18"/>
  <c r="O746" i="18"/>
  <c r="O750" i="18"/>
  <c r="O754" i="18"/>
  <c r="O758" i="18"/>
  <c r="O762" i="18"/>
  <c r="O766" i="18"/>
  <c r="O770" i="18"/>
  <c r="O774" i="18"/>
  <c r="O778" i="18"/>
  <c r="O782" i="18"/>
  <c r="O786" i="18"/>
  <c r="O790" i="18"/>
  <c r="O794" i="18"/>
  <c r="O798" i="18"/>
  <c r="O802" i="18"/>
  <c r="O806" i="18"/>
  <c r="O810" i="18"/>
  <c r="O814" i="18"/>
  <c r="O818" i="18"/>
  <c r="O822" i="18"/>
  <c r="O826" i="18"/>
  <c r="O830" i="18"/>
  <c r="O834" i="18"/>
  <c r="O842" i="18"/>
  <c r="O846" i="18"/>
  <c r="O854" i="18"/>
  <c r="O856" i="18"/>
  <c r="O862" i="18"/>
  <c r="O864" i="18"/>
  <c r="O878" i="18"/>
  <c r="O880" i="18"/>
  <c r="O888" i="18"/>
  <c r="O894" i="18"/>
  <c r="O896" i="18"/>
  <c r="O902" i="18"/>
  <c r="O904" i="18"/>
  <c r="O952" i="18"/>
  <c r="O960" i="18"/>
  <c r="O968" i="18"/>
  <c r="O976" i="18"/>
  <c r="O984" i="18"/>
  <c r="O992" i="18"/>
  <c r="O1000" i="18"/>
  <c r="H4" i="16"/>
  <c r="H6" i="16"/>
  <c r="J4" i="17"/>
  <c r="J7" i="17"/>
  <c r="J6" i="17"/>
  <c r="J5" i="17"/>
  <c r="H5" i="16"/>
  <c r="K4" i="17"/>
  <c r="G7" i="17"/>
  <c r="G9" i="17"/>
  <c r="K5" i="17"/>
  <c r="K7" i="17"/>
  <c r="G15" i="17"/>
  <c r="G23" i="17"/>
  <c r="G31" i="17"/>
  <c r="G39" i="17"/>
  <c r="G47" i="17"/>
  <c r="G55" i="17"/>
  <c r="G63" i="17"/>
  <c r="G71" i="17"/>
  <c r="G79" i="17"/>
  <c r="G87" i="17"/>
  <c r="G95" i="17"/>
  <c r="G103" i="17"/>
  <c r="G247" i="17"/>
  <c r="G255" i="17"/>
  <c r="G263" i="17"/>
  <c r="G271" i="17"/>
  <c r="G279" i="17"/>
  <c r="G287" i="17"/>
  <c r="G295" i="17"/>
  <c r="G303" i="17"/>
  <c r="G311" i="17"/>
  <c r="G319" i="17"/>
  <c r="G327" i="17"/>
  <c r="G335" i="17"/>
  <c r="G343" i="17"/>
  <c r="G351" i="17"/>
  <c r="G359" i="17"/>
  <c r="G367" i="17"/>
  <c r="G375" i="17"/>
  <c r="G383" i="17"/>
  <c r="G391" i="17"/>
  <c r="G399" i="17"/>
  <c r="G407" i="17"/>
  <c r="G415" i="17"/>
  <c r="G423" i="17"/>
  <c r="G431" i="17"/>
  <c r="G439" i="17"/>
  <c r="G447" i="17"/>
  <c r="G455" i="17"/>
  <c r="G463" i="17"/>
  <c r="G471" i="17"/>
  <c r="G479" i="17"/>
  <c r="G243" i="17"/>
  <c r="G251" i="17"/>
  <c r="G259" i="17"/>
  <c r="G267" i="17"/>
  <c r="G275" i="17"/>
  <c r="G283" i="17"/>
  <c r="G291" i="17"/>
  <c r="G299" i="17"/>
  <c r="G307" i="17"/>
  <c r="G315" i="17"/>
  <c r="G323" i="17"/>
  <c r="G331" i="17"/>
  <c r="G339" i="17"/>
  <c r="G347" i="17"/>
  <c r="G355" i="17"/>
  <c r="G363" i="17"/>
  <c r="G371" i="17"/>
  <c r="G379" i="17"/>
  <c r="G387" i="17"/>
  <c r="G395" i="17"/>
  <c r="G403" i="17"/>
  <c r="G411" i="17"/>
  <c r="G419" i="17"/>
  <c r="G427" i="17"/>
  <c r="G435" i="17"/>
  <c r="G443" i="17"/>
  <c r="G451" i="17"/>
  <c r="G459" i="17"/>
  <c r="G467" i="17"/>
  <c r="G475" i="17"/>
  <c r="G810" i="17"/>
  <c r="G826" i="17"/>
  <c r="G842" i="17"/>
  <c r="G858" i="17"/>
  <c r="S6" i="18"/>
  <c r="S7" i="18"/>
  <c r="G718" i="17"/>
  <c r="G726" i="17"/>
  <c r="G734" i="17"/>
  <c r="G742" i="17"/>
  <c r="G750" i="17"/>
  <c r="G758" i="17"/>
  <c r="G766" i="17"/>
  <c r="G774" i="17"/>
  <c r="G782" i="17"/>
  <c r="G790" i="17"/>
  <c r="G798" i="17"/>
  <c r="G806" i="17"/>
  <c r="O18" i="18"/>
  <c r="O26" i="18"/>
  <c r="O34" i="18"/>
  <c r="O42" i="18"/>
  <c r="R7" i="18"/>
  <c r="R6" i="18"/>
  <c r="R4" i="18"/>
  <c r="R5" i="18"/>
  <c r="S4" i="18"/>
  <c r="S5" i="18"/>
  <c r="O71" i="18"/>
  <c r="O74" i="18"/>
  <c r="O82" i="18"/>
  <c r="O90" i="18"/>
  <c r="O98" i="18"/>
  <c r="O106" i="18"/>
  <c r="O114" i="18"/>
  <c r="O122" i="18"/>
  <c r="O130" i="18"/>
  <c r="O138" i="18"/>
  <c r="O146" i="18"/>
  <c r="O154" i="18"/>
  <c r="O162" i="18"/>
  <c r="O170" i="18"/>
  <c r="O178" i="18"/>
  <c r="O186" i="18"/>
  <c r="O194" i="18"/>
  <c r="O202" i="18"/>
  <c r="O210" i="18"/>
  <c r="O218" i="18"/>
  <c r="G874" i="17"/>
  <c r="G882" i="17"/>
  <c r="G890" i="17"/>
  <c r="G898" i="17"/>
  <c r="G906" i="17"/>
  <c r="G914" i="17"/>
  <c r="G922" i="17"/>
  <c r="G930" i="17"/>
  <c r="G938" i="17"/>
  <c r="G946" i="17"/>
  <c r="G954" i="17"/>
  <c r="G962" i="17"/>
  <c r="G970" i="17"/>
  <c r="G978" i="17"/>
  <c r="G986" i="17"/>
  <c r="G994" i="17"/>
  <c r="O50" i="18"/>
  <c r="O54" i="18"/>
  <c r="O58" i="18"/>
  <c r="O62" i="18"/>
  <c r="O66" i="18"/>
  <c r="O70" i="18"/>
  <c r="O280" i="18"/>
  <c r="O284" i="18"/>
  <c r="O288" i="18"/>
  <c r="O292" i="18"/>
  <c r="O296" i="18"/>
  <c r="O300" i="18"/>
  <c r="O304" i="18"/>
  <c r="O308" i="18"/>
  <c r="O312" i="18"/>
  <c r="O316" i="18"/>
  <c r="O320" i="18"/>
  <c r="O324" i="18"/>
  <c r="O328" i="18"/>
  <c r="O332" i="18"/>
  <c r="O336" i="18"/>
  <c r="O340" i="18"/>
  <c r="O344" i="18"/>
  <c r="O221" i="18"/>
  <c r="O281" i="18"/>
  <c r="O285" i="18"/>
  <c r="O289" i="18"/>
  <c r="O293" i="18"/>
  <c r="O297" i="18"/>
  <c r="O301" i="18"/>
  <c r="O305" i="18"/>
  <c r="O309" i="18"/>
  <c r="O313" i="18"/>
  <c r="O317" i="18"/>
  <c r="O321" i="18"/>
  <c r="O325" i="18"/>
  <c r="O329" i="18"/>
  <c r="O333" i="18"/>
  <c r="O337" i="18"/>
  <c r="O341" i="18"/>
  <c r="O345" i="18"/>
  <c r="O529" i="18"/>
  <c r="O490" i="18"/>
  <c r="O498" i="18"/>
  <c r="O506" i="18"/>
  <c r="O514" i="18"/>
  <c r="O522" i="18"/>
  <c r="O527" i="18"/>
  <c r="O543" i="18"/>
  <c r="O494" i="18"/>
  <c r="O502" i="18"/>
  <c r="O510" i="18"/>
  <c r="O518" i="18"/>
  <c r="O526" i="18"/>
  <c r="O542" i="18"/>
  <c r="O554" i="18"/>
  <c r="O562" i="18"/>
  <c r="O570" i="18"/>
  <c r="O578" i="18"/>
  <c r="O586" i="18"/>
  <c r="O594" i="18"/>
  <c r="O602" i="18"/>
  <c r="O610" i="18"/>
  <c r="O531" i="18"/>
  <c r="O538" i="18"/>
  <c r="O547" i="18"/>
  <c r="O618" i="18"/>
  <c r="O622" i="18"/>
  <c r="O626" i="18"/>
  <c r="O630" i="18"/>
  <c r="O634" i="18"/>
  <c r="O638" i="18"/>
  <c r="O642" i="18"/>
  <c r="O646" i="18"/>
  <c r="O650" i="18"/>
  <c r="O654" i="18"/>
  <c r="O658" i="18"/>
  <c r="O662" i="18"/>
  <c r="O666" i="18"/>
  <c r="O670" i="18"/>
  <c r="O674" i="18"/>
  <c r="O678" i="18"/>
  <c r="O682" i="18"/>
  <c r="O686" i="18"/>
  <c r="O690" i="18"/>
  <c r="O694" i="18"/>
  <c r="O698" i="18"/>
  <c r="O703" i="18"/>
  <c r="O711" i="18"/>
  <c r="O719" i="18"/>
  <c r="O727" i="18"/>
  <c r="O735" i="18"/>
  <c r="O743" i="18"/>
  <c r="O751" i="18"/>
  <c r="O759" i="18"/>
  <c r="O767" i="18"/>
  <c r="O775" i="18"/>
  <c r="O783" i="18"/>
  <c r="O791" i="18"/>
  <c r="O799" i="18"/>
  <c r="O807" i="18"/>
  <c r="O815" i="18"/>
  <c r="O823" i="18"/>
  <c r="O831" i="18"/>
  <c r="O551" i="18"/>
  <c r="O555" i="18"/>
  <c r="O559" i="18"/>
  <c r="O563" i="18"/>
  <c r="O567" i="18"/>
  <c r="O571" i="18"/>
  <c r="O575" i="18"/>
  <c r="O579" i="18"/>
  <c r="O583" i="18"/>
  <c r="O587" i="18"/>
  <c r="O591" i="18"/>
  <c r="O595" i="18"/>
  <c r="O599" i="18"/>
  <c r="O603" i="18"/>
  <c r="O607" i="18"/>
  <c r="O611" i="18"/>
  <c r="O615" i="18"/>
  <c r="O619" i="18"/>
  <c r="O623" i="18"/>
  <c r="O627" i="18"/>
  <c r="O631" i="18"/>
  <c r="O635" i="18"/>
  <c r="O639" i="18"/>
  <c r="O643" i="18"/>
  <c r="O647" i="18"/>
  <c r="O651" i="18"/>
  <c r="O655" i="18"/>
  <c r="O659" i="18"/>
  <c r="O663" i="18"/>
  <c r="O667" i="18"/>
  <c r="O671" i="18"/>
  <c r="O675" i="18"/>
  <c r="O679" i="18"/>
  <c r="O683" i="18"/>
  <c r="O687" i="18"/>
  <c r="O691" i="18"/>
  <c r="O695" i="18"/>
  <c r="O699" i="18"/>
  <c r="O848" i="18"/>
  <c r="O700" i="18"/>
  <c r="O704" i="18"/>
  <c r="O708" i="18"/>
  <c r="O712" i="18"/>
  <c r="O716" i="18"/>
  <c r="O720" i="18"/>
  <c r="O724" i="18"/>
  <c r="O728" i="18"/>
  <c r="O732" i="18"/>
  <c r="O736" i="18"/>
  <c r="O740" i="18"/>
  <c r="O744" i="18"/>
  <c r="O748" i="18"/>
  <c r="O752" i="18"/>
  <c r="O756" i="18"/>
  <c r="O760" i="18"/>
  <c r="O764" i="18"/>
  <c r="O768" i="18"/>
  <c r="O772" i="18"/>
  <c r="O776" i="18"/>
  <c r="O780" i="18"/>
  <c r="O784" i="18"/>
  <c r="O788" i="18"/>
  <c r="O792" i="18"/>
  <c r="O796" i="18"/>
  <c r="O800" i="18"/>
  <c r="O804" i="18"/>
  <c r="O808" i="18"/>
  <c r="O812" i="18"/>
  <c r="O816" i="18"/>
  <c r="O820" i="18"/>
  <c r="O824" i="18"/>
  <c r="O828" i="18"/>
  <c r="O832" i="18"/>
  <c r="O836" i="18"/>
  <c r="O841" i="18"/>
  <c r="O843" i="18"/>
  <c r="O872" i="18"/>
  <c r="O847" i="18"/>
  <c r="O866" i="18"/>
  <c r="O882" i="18"/>
  <c r="O840" i="18"/>
  <c r="O844" i="18"/>
  <c r="O852" i="18"/>
  <c r="O860" i="18"/>
  <c r="O868" i="18"/>
  <c r="O876" i="18"/>
  <c r="O884" i="18"/>
  <c r="O892" i="18"/>
  <c r="O900" i="18"/>
  <c r="O908" i="18"/>
  <c r="O912" i="18"/>
  <c r="O916" i="18"/>
  <c r="O920" i="18"/>
  <c r="O924" i="18"/>
  <c r="O928" i="18"/>
  <c r="O932" i="18"/>
  <c r="O936" i="18"/>
  <c r="O940" i="18"/>
  <c r="O944" i="18"/>
  <c r="O948" i="18"/>
  <c r="O950" i="18"/>
  <c r="O956" i="18"/>
  <c r="O958" i="18"/>
  <c r="O964" i="18"/>
  <c r="O966" i="18"/>
  <c r="O972" i="18"/>
  <c r="O974" i="18"/>
  <c r="O980" i="18"/>
  <c r="O982" i="18"/>
  <c r="O988" i="18"/>
  <c r="O990" i="18"/>
  <c r="O996" i="18"/>
  <c r="O998" i="18"/>
  <c r="E3" i="20"/>
  <c r="E5" i="20"/>
  <c r="E2" i="20"/>
  <c r="E4" i="20"/>
  <c r="I16" i="2"/>
  <c r="D32" i="26" l="1"/>
  <c r="D33" i="26" s="1"/>
  <c r="D34" i="26" s="1"/>
  <c r="C39" i="26"/>
  <c r="A32" i="25"/>
  <c r="A33" i="25" s="1"/>
  <c r="A34" i="25" s="1"/>
  <c r="D25" i="25"/>
  <c r="C26" i="25"/>
  <c r="B27" i="25"/>
  <c r="M6" i="17"/>
  <c r="C27" i="23"/>
  <c r="D18" i="23"/>
  <c r="U8" i="22"/>
  <c r="S9" i="22"/>
  <c r="I6" i="16"/>
  <c r="G9" i="16"/>
  <c r="G10" i="16" s="1"/>
  <c r="I7" i="16"/>
  <c r="W4" i="18"/>
  <c r="O7" i="17"/>
  <c r="Q7" i="17" s="1"/>
  <c r="O5" i="17"/>
  <c r="W5" i="18"/>
  <c r="K10" i="17"/>
  <c r="M7" i="17"/>
  <c r="K8" i="17"/>
  <c r="O4" i="17"/>
  <c r="I8" i="16"/>
  <c r="H9" i="16"/>
  <c r="H10" i="16" s="1"/>
  <c r="R8" i="18"/>
  <c r="R9" i="18" s="1"/>
  <c r="R10" i="18"/>
  <c r="U7" i="18"/>
  <c r="S10" i="18"/>
  <c r="S8" i="18"/>
  <c r="W7" i="18"/>
  <c r="O6" i="17"/>
  <c r="Q6" i="17" s="1"/>
  <c r="W6" i="18"/>
  <c r="Y6" i="18" s="1"/>
  <c r="U6" i="18"/>
  <c r="J10" i="17"/>
  <c r="J8" i="17"/>
  <c r="J9" i="17" s="1"/>
  <c r="D35" i="26" l="1"/>
  <c r="D36" i="26" s="1"/>
  <c r="C40" i="26"/>
  <c r="A35" i="25"/>
  <c r="D26" i="25"/>
  <c r="C27" i="25"/>
  <c r="D27" i="25" s="1"/>
  <c r="B28" i="25"/>
  <c r="C28" i="23"/>
  <c r="D19" i="23"/>
  <c r="O8" i="17"/>
  <c r="Q8" i="17" s="1"/>
  <c r="W10" i="18"/>
  <c r="Y7" i="18"/>
  <c r="W8" i="18"/>
  <c r="U8" i="18"/>
  <c r="S9" i="18"/>
  <c r="K9" i="17"/>
  <c r="M8" i="17"/>
  <c r="O10" i="17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14" i="5"/>
  <c r="B8" i="5"/>
  <c r="E15" i="5"/>
  <c r="F15" i="5" s="1"/>
  <c r="I13" i="4"/>
  <c r="B13" i="4"/>
  <c r="E4" i="4"/>
  <c r="D37" i="26" l="1"/>
  <c r="D38" i="26" s="1"/>
  <c r="C41" i="26"/>
  <c r="A36" i="25"/>
  <c r="A37" i="25" s="1"/>
  <c r="C28" i="25"/>
  <c r="D28" i="25" s="1"/>
  <c r="B29" i="25"/>
  <c r="I1" i="4"/>
  <c r="D38" i="4"/>
  <c r="B38" i="4"/>
  <c r="C29" i="23"/>
  <c r="D20" i="23"/>
  <c r="D21" i="23" s="1"/>
  <c r="O9" i="17"/>
  <c r="Y8" i="18"/>
  <c r="W9" i="18"/>
  <c r="C15" i="5"/>
  <c r="E62" i="5"/>
  <c r="F62" i="5" s="1"/>
  <c r="E61" i="5"/>
  <c r="F61" i="5" s="1"/>
  <c r="E57" i="5"/>
  <c r="F57" i="5" s="1"/>
  <c r="E53" i="5"/>
  <c r="F53" i="5" s="1"/>
  <c r="E49" i="5"/>
  <c r="F49" i="5" s="1"/>
  <c r="E45" i="5"/>
  <c r="F45" i="5" s="1"/>
  <c r="E41" i="5"/>
  <c r="F41" i="5" s="1"/>
  <c r="E37" i="5"/>
  <c r="F37" i="5" s="1"/>
  <c r="E33" i="5"/>
  <c r="F33" i="5" s="1"/>
  <c r="E29" i="5"/>
  <c r="F29" i="5" s="1"/>
  <c r="E25" i="5"/>
  <c r="F25" i="5" s="1"/>
  <c r="E21" i="5"/>
  <c r="F21" i="5" s="1"/>
  <c r="E17" i="5"/>
  <c r="F17" i="5" s="1"/>
  <c r="E54" i="5"/>
  <c r="F54" i="5" s="1"/>
  <c r="E46" i="5"/>
  <c r="F46" i="5" s="1"/>
  <c r="E38" i="5"/>
  <c r="F38" i="5" s="1"/>
  <c r="E30" i="5"/>
  <c r="F30" i="5" s="1"/>
  <c r="E22" i="5"/>
  <c r="F22" i="5" s="1"/>
  <c r="E14" i="5"/>
  <c r="F14" i="5" s="1"/>
  <c r="E60" i="5"/>
  <c r="F60" i="5" s="1"/>
  <c r="E56" i="5"/>
  <c r="F56" i="5" s="1"/>
  <c r="E52" i="5"/>
  <c r="F52" i="5" s="1"/>
  <c r="E48" i="5"/>
  <c r="F48" i="5" s="1"/>
  <c r="E44" i="5"/>
  <c r="F44" i="5" s="1"/>
  <c r="E40" i="5"/>
  <c r="F40" i="5" s="1"/>
  <c r="E36" i="5"/>
  <c r="F36" i="5" s="1"/>
  <c r="E32" i="5"/>
  <c r="F32" i="5" s="1"/>
  <c r="E28" i="5"/>
  <c r="F28" i="5" s="1"/>
  <c r="E24" i="5"/>
  <c r="F24" i="5" s="1"/>
  <c r="E20" i="5"/>
  <c r="F20" i="5" s="1"/>
  <c r="E16" i="5"/>
  <c r="F16" i="5" s="1"/>
  <c r="E58" i="5"/>
  <c r="F58" i="5" s="1"/>
  <c r="E50" i="5"/>
  <c r="F50" i="5" s="1"/>
  <c r="E42" i="5"/>
  <c r="F42" i="5" s="1"/>
  <c r="E34" i="5"/>
  <c r="F34" i="5" s="1"/>
  <c r="E26" i="5"/>
  <c r="F26" i="5" s="1"/>
  <c r="E18" i="5"/>
  <c r="F18" i="5" s="1"/>
  <c r="E63" i="5"/>
  <c r="F63" i="5" s="1"/>
  <c r="E59" i="5"/>
  <c r="F59" i="5" s="1"/>
  <c r="E55" i="5"/>
  <c r="F55" i="5" s="1"/>
  <c r="E51" i="5"/>
  <c r="F51" i="5" s="1"/>
  <c r="E47" i="5"/>
  <c r="F47" i="5" s="1"/>
  <c r="E43" i="5"/>
  <c r="F43" i="5" s="1"/>
  <c r="E39" i="5"/>
  <c r="F39" i="5" s="1"/>
  <c r="E35" i="5"/>
  <c r="F35" i="5" s="1"/>
  <c r="E31" i="5"/>
  <c r="F31" i="5" s="1"/>
  <c r="E27" i="5"/>
  <c r="F27" i="5" s="1"/>
  <c r="E23" i="5"/>
  <c r="F23" i="5" s="1"/>
  <c r="E19" i="5"/>
  <c r="F19" i="5" s="1"/>
  <c r="J24" i="4"/>
  <c r="B6" i="3"/>
  <c r="B7" i="3" s="1"/>
  <c r="B8" i="3" s="1"/>
  <c r="H6" i="3"/>
  <c r="H7" i="3"/>
  <c r="D39" i="26" l="1"/>
  <c r="C42" i="26"/>
  <c r="A38" i="25"/>
  <c r="C29" i="25"/>
  <c r="D29" i="25" s="1"/>
  <c r="B30" i="25"/>
  <c r="D10" i="4"/>
  <c r="B10" i="4"/>
  <c r="C10" i="4" s="1"/>
  <c r="Q2" i="4"/>
  <c r="B41" i="4"/>
  <c r="B42" i="4" s="1"/>
  <c r="B39" i="4"/>
  <c r="B40" i="4" s="1"/>
  <c r="D42" i="4"/>
  <c r="D40" i="4"/>
  <c r="C30" i="23"/>
  <c r="C31" i="23" s="1"/>
  <c r="D22" i="23"/>
  <c r="H8" i="3"/>
  <c r="G15" i="5"/>
  <c r="C14" i="5"/>
  <c r="G14" i="5" s="1"/>
  <c r="C20" i="5"/>
  <c r="C22" i="5"/>
  <c r="C19" i="5"/>
  <c r="C51" i="5"/>
  <c r="C24" i="5"/>
  <c r="C40" i="5"/>
  <c r="C56" i="5"/>
  <c r="C30" i="5"/>
  <c r="C17" i="5"/>
  <c r="C33" i="5"/>
  <c r="C49" i="5"/>
  <c r="C62" i="5"/>
  <c r="C47" i="5"/>
  <c r="C63" i="5"/>
  <c r="C36" i="5"/>
  <c r="C29" i="5"/>
  <c r="C61" i="5"/>
  <c r="C35" i="5"/>
  <c r="C50" i="5"/>
  <c r="C23" i="5"/>
  <c r="C39" i="5"/>
  <c r="C55" i="5"/>
  <c r="C26" i="5"/>
  <c r="C58" i="5"/>
  <c r="C28" i="5"/>
  <c r="C44" i="5"/>
  <c r="C60" i="5"/>
  <c r="C38" i="5"/>
  <c r="C21" i="5"/>
  <c r="C37" i="5"/>
  <c r="C53" i="5"/>
  <c r="C31" i="5"/>
  <c r="C42" i="5"/>
  <c r="C52" i="5"/>
  <c r="C54" i="5"/>
  <c r="C45" i="5"/>
  <c r="C18" i="5"/>
  <c r="C27" i="5"/>
  <c r="C43" i="5"/>
  <c r="C59" i="5"/>
  <c r="C34" i="5"/>
  <c r="C16" i="5"/>
  <c r="C32" i="5"/>
  <c r="C48" i="5"/>
  <c r="C46" i="5"/>
  <c r="C25" i="5"/>
  <c r="C41" i="5"/>
  <c r="C57" i="5"/>
  <c r="B14" i="2"/>
  <c r="C14" i="2"/>
  <c r="E14" i="2"/>
  <c r="F14" i="2" s="1"/>
  <c r="B15" i="2"/>
  <c r="C15" i="2"/>
  <c r="E15" i="2"/>
  <c r="F15" i="2"/>
  <c r="B16" i="2"/>
  <c r="C16" i="2"/>
  <c r="E16" i="2"/>
  <c r="F16" i="2"/>
  <c r="B17" i="2"/>
  <c r="C17" i="2"/>
  <c r="E17" i="2"/>
  <c r="F17" i="2" s="1"/>
  <c r="B18" i="2"/>
  <c r="C18" i="2"/>
  <c r="E18" i="2"/>
  <c r="F18" i="2"/>
  <c r="B19" i="2"/>
  <c r="C19" i="2"/>
  <c r="E19" i="2"/>
  <c r="F19" i="2"/>
  <c r="B20" i="2"/>
  <c r="C20" i="2"/>
  <c r="E20" i="2"/>
  <c r="F20" i="2"/>
  <c r="B21" i="2"/>
  <c r="C21" i="2"/>
  <c r="E21" i="2"/>
  <c r="F21" i="2" s="1"/>
  <c r="B22" i="2"/>
  <c r="C22" i="2"/>
  <c r="E22" i="2"/>
  <c r="F22" i="2" s="1"/>
  <c r="B23" i="2"/>
  <c r="C23" i="2"/>
  <c r="E23" i="2"/>
  <c r="F23" i="2" s="1"/>
  <c r="B24" i="2"/>
  <c r="C24" i="2"/>
  <c r="E24" i="2"/>
  <c r="F24" i="2" s="1"/>
  <c r="B25" i="2"/>
  <c r="C25" i="2"/>
  <c r="E25" i="2"/>
  <c r="F25" i="2" s="1"/>
  <c r="B26" i="2"/>
  <c r="C26" i="2"/>
  <c r="E26" i="2"/>
  <c r="F26" i="2" s="1"/>
  <c r="B27" i="2"/>
  <c r="C27" i="2"/>
  <c r="E27" i="2"/>
  <c r="F27" i="2" s="1"/>
  <c r="B28" i="2"/>
  <c r="C28" i="2"/>
  <c r="E28" i="2"/>
  <c r="F28" i="2" s="1"/>
  <c r="B29" i="2"/>
  <c r="C29" i="2"/>
  <c r="E29" i="2"/>
  <c r="F29" i="2" s="1"/>
  <c r="B30" i="2"/>
  <c r="C30" i="2"/>
  <c r="E30" i="2"/>
  <c r="F30" i="2" s="1"/>
  <c r="B31" i="2"/>
  <c r="C31" i="2"/>
  <c r="E31" i="2"/>
  <c r="F31" i="2" s="1"/>
  <c r="B32" i="2"/>
  <c r="C32" i="2"/>
  <c r="E32" i="2"/>
  <c r="F32" i="2" s="1"/>
  <c r="B33" i="2"/>
  <c r="C33" i="2"/>
  <c r="E33" i="2"/>
  <c r="F33" i="2" s="1"/>
  <c r="B34" i="2"/>
  <c r="C34" i="2"/>
  <c r="E34" i="2"/>
  <c r="F34" i="2"/>
  <c r="B35" i="2"/>
  <c r="C35" i="2"/>
  <c r="E35" i="2"/>
  <c r="F35" i="2"/>
  <c r="B36" i="2"/>
  <c r="C36" i="2"/>
  <c r="E36" i="2"/>
  <c r="F36" i="2"/>
  <c r="B37" i="2"/>
  <c r="C37" i="2"/>
  <c r="E37" i="2"/>
  <c r="F37" i="2" s="1"/>
  <c r="B38" i="2"/>
  <c r="C38" i="2"/>
  <c r="E38" i="2"/>
  <c r="F38" i="2" s="1"/>
  <c r="B39" i="2"/>
  <c r="C39" i="2"/>
  <c r="E39" i="2"/>
  <c r="F39" i="2" s="1"/>
  <c r="B40" i="2"/>
  <c r="C40" i="2"/>
  <c r="E40" i="2"/>
  <c r="F40" i="2" s="1"/>
  <c r="B41" i="2"/>
  <c r="C41" i="2"/>
  <c r="E41" i="2"/>
  <c r="F41" i="2" s="1"/>
  <c r="B42" i="2"/>
  <c r="C42" i="2"/>
  <c r="E42" i="2"/>
  <c r="F42" i="2"/>
  <c r="B43" i="2"/>
  <c r="C43" i="2"/>
  <c r="E43" i="2"/>
  <c r="F43" i="2"/>
  <c r="B44" i="2"/>
  <c r="C44" i="2"/>
  <c r="E44" i="2"/>
  <c r="F44" i="2"/>
  <c r="B45" i="2"/>
  <c r="C45" i="2"/>
  <c r="E45" i="2"/>
  <c r="F45" i="2" s="1"/>
  <c r="B46" i="2"/>
  <c r="C46" i="2"/>
  <c r="E46" i="2"/>
  <c r="F46" i="2" s="1"/>
  <c r="B47" i="2"/>
  <c r="C47" i="2"/>
  <c r="E47" i="2"/>
  <c r="F47" i="2" s="1"/>
  <c r="B48" i="2"/>
  <c r="C48" i="2"/>
  <c r="E48" i="2"/>
  <c r="F48" i="2" s="1"/>
  <c r="B49" i="2"/>
  <c r="C49" i="2"/>
  <c r="E49" i="2"/>
  <c r="F49" i="2" s="1"/>
  <c r="B50" i="2"/>
  <c r="C50" i="2"/>
  <c r="E50" i="2"/>
  <c r="F50" i="2" s="1"/>
  <c r="B51" i="2"/>
  <c r="C51" i="2"/>
  <c r="E51" i="2"/>
  <c r="F51" i="2" s="1"/>
  <c r="B52" i="2"/>
  <c r="C52" i="2"/>
  <c r="E52" i="2"/>
  <c r="F52" i="2" s="1"/>
  <c r="B53" i="2"/>
  <c r="C53" i="2"/>
  <c r="E53" i="2"/>
  <c r="F53" i="2" s="1"/>
  <c r="B54" i="2"/>
  <c r="C54" i="2"/>
  <c r="E54" i="2"/>
  <c r="F54" i="2" s="1"/>
  <c r="B55" i="2"/>
  <c r="C55" i="2"/>
  <c r="E55" i="2"/>
  <c r="F55" i="2" s="1"/>
  <c r="B56" i="2"/>
  <c r="C56" i="2"/>
  <c r="E56" i="2"/>
  <c r="F56" i="2" s="1"/>
  <c r="B57" i="2"/>
  <c r="C57" i="2"/>
  <c r="E57" i="2"/>
  <c r="F57" i="2" s="1"/>
  <c r="B58" i="2"/>
  <c r="C58" i="2"/>
  <c r="E58" i="2"/>
  <c r="F58" i="2"/>
  <c r="B59" i="2"/>
  <c r="C59" i="2"/>
  <c r="E59" i="2"/>
  <c r="F59" i="2"/>
  <c r="B60" i="2"/>
  <c r="C60" i="2"/>
  <c r="E60" i="2"/>
  <c r="F60" i="2"/>
  <c r="B61" i="2"/>
  <c r="C61" i="2"/>
  <c r="E61" i="2"/>
  <c r="F61" i="2" s="1"/>
  <c r="B62" i="2"/>
  <c r="C62" i="2"/>
  <c r="E62" i="2"/>
  <c r="F62" i="2"/>
  <c r="B63" i="2"/>
  <c r="C63" i="2"/>
  <c r="E63" i="2"/>
  <c r="F63" i="2"/>
  <c r="G52" i="2" l="1"/>
  <c r="G50" i="2"/>
  <c r="G36" i="2"/>
  <c r="G35" i="2"/>
  <c r="G34" i="2"/>
  <c r="G51" i="2"/>
  <c r="G20" i="2"/>
  <c r="G19" i="2"/>
  <c r="G18" i="2"/>
  <c r="D40" i="26"/>
  <c r="D41" i="26" s="1"/>
  <c r="C43" i="26"/>
  <c r="C44" i="26" s="1"/>
  <c r="A39" i="25"/>
  <c r="C30" i="25"/>
  <c r="D30" i="25" s="1"/>
  <c r="B31" i="25"/>
  <c r="I15" i="4"/>
  <c r="I16" i="4" s="1"/>
  <c r="I17" i="4" s="1"/>
  <c r="I18" i="4" s="1"/>
  <c r="E10" i="4"/>
  <c r="F10" i="4" s="1"/>
  <c r="G55" i="2"/>
  <c r="G40" i="2"/>
  <c r="G38" i="2"/>
  <c r="G24" i="2"/>
  <c r="G22" i="2"/>
  <c r="G60" i="2"/>
  <c r="G58" i="2"/>
  <c r="G44" i="2"/>
  <c r="G42" i="2"/>
  <c r="G28" i="2"/>
  <c r="G26" i="2"/>
  <c r="G63" i="2"/>
  <c r="G62" i="2"/>
  <c r="G48" i="2"/>
  <c r="G47" i="2"/>
  <c r="G46" i="2"/>
  <c r="G32" i="2"/>
  <c r="G31" i="2"/>
  <c r="G30" i="2"/>
  <c r="G16" i="2"/>
  <c r="G15" i="2"/>
  <c r="E42" i="4"/>
  <c r="D41" i="4"/>
  <c r="G56" i="2"/>
  <c r="G54" i="2"/>
  <c r="G39" i="2"/>
  <c r="G23" i="2"/>
  <c r="G59" i="2"/>
  <c r="G43" i="2"/>
  <c r="G27" i="2"/>
  <c r="E40" i="4"/>
  <c r="D39" i="4"/>
  <c r="C32" i="23"/>
  <c r="D23" i="23"/>
  <c r="G58" i="5"/>
  <c r="G62" i="5"/>
  <c r="G41" i="5"/>
  <c r="G32" i="5"/>
  <c r="G34" i="5"/>
  <c r="G43" i="5"/>
  <c r="G18" i="5"/>
  <c r="G54" i="5"/>
  <c r="G53" i="5"/>
  <c r="G21" i="5"/>
  <c r="G60" i="5"/>
  <c r="G28" i="5"/>
  <c r="G39" i="5"/>
  <c r="G50" i="5"/>
  <c r="G61" i="5"/>
  <c r="G36" i="5"/>
  <c r="G47" i="5"/>
  <c r="G49" i="5"/>
  <c r="G17" i="5"/>
  <c r="G56" i="5"/>
  <c r="G24" i="5"/>
  <c r="G57" i="5"/>
  <c r="G16" i="5"/>
  <c r="G27" i="5"/>
  <c r="G45" i="5"/>
  <c r="G52" i="5"/>
  <c r="G31" i="5"/>
  <c r="G37" i="5"/>
  <c r="G38" i="5"/>
  <c r="G44" i="5"/>
  <c r="G55" i="5"/>
  <c r="G23" i="5"/>
  <c r="G35" i="5"/>
  <c r="G29" i="5"/>
  <c r="G63" i="5"/>
  <c r="G33" i="5"/>
  <c r="G30" i="5"/>
  <c r="G40" i="5"/>
  <c r="G51" i="5"/>
  <c r="G22" i="5"/>
  <c r="G25" i="5"/>
  <c r="G48" i="5"/>
  <c r="G59" i="5"/>
  <c r="G46" i="5"/>
  <c r="G42" i="5"/>
  <c r="G26" i="5"/>
  <c r="G19" i="5"/>
  <c r="G20" i="5"/>
  <c r="G49" i="2"/>
  <c r="G45" i="2"/>
  <c r="G41" i="2"/>
  <c r="G37" i="2"/>
  <c r="G33" i="2"/>
  <c r="G29" i="2"/>
  <c r="G25" i="2"/>
  <c r="G21" i="2"/>
  <c r="G17" i="2"/>
  <c r="G14" i="2"/>
  <c r="G61" i="2"/>
  <c r="G57" i="2"/>
  <c r="G53" i="2"/>
  <c r="I14" i="5" l="1"/>
  <c r="I15" i="5" s="1"/>
  <c r="D42" i="26"/>
  <c r="D43" i="26" s="1"/>
  <c r="C45" i="26"/>
  <c r="A40" i="25"/>
  <c r="C31" i="25"/>
  <c r="D31" i="25" s="1"/>
  <c r="B32" i="25"/>
  <c r="B33" i="25"/>
  <c r="I14" i="4"/>
  <c r="I14" i="2"/>
  <c r="I15" i="2" s="1"/>
  <c r="I17" i="2" s="1"/>
  <c r="C33" i="23"/>
  <c r="D24" i="23"/>
  <c r="O37" i="22"/>
  <c r="O101" i="22"/>
  <c r="O277" i="22"/>
  <c r="O521" i="22"/>
  <c r="O866" i="22"/>
  <c r="O910" i="22"/>
  <c r="O958" i="22"/>
  <c r="O994" i="22"/>
  <c r="O22" i="22"/>
  <c r="O42" i="22"/>
  <c r="O63" i="22"/>
  <c r="O86" i="22"/>
  <c r="O114" i="22"/>
  <c r="O134" i="22"/>
  <c r="O157" i="22"/>
  <c r="O175" i="22"/>
  <c r="O206" i="22"/>
  <c r="O234" i="22"/>
  <c r="O263" i="22"/>
  <c r="O286" i="22"/>
  <c r="O314" i="22"/>
  <c r="O385" i="22"/>
  <c r="O411" i="22"/>
  <c r="O435" i="22"/>
  <c r="O465" i="22"/>
  <c r="O483" i="22"/>
  <c r="O513" i="22"/>
  <c r="O539" i="22"/>
  <c r="O563" i="22"/>
  <c r="O593" i="22"/>
  <c r="O625" i="22"/>
  <c r="O657" i="22"/>
  <c r="O689" i="22"/>
  <c r="O721" i="22"/>
  <c r="O753" i="22"/>
  <c r="O785" i="22"/>
  <c r="O817" i="22"/>
  <c r="O110" i="22"/>
  <c r="O226" i="22"/>
  <c r="O290" i="22"/>
  <c r="O346" i="22"/>
  <c r="O378" i="22"/>
  <c r="O430" i="22"/>
  <c r="O480" i="22"/>
  <c r="O528" i="22"/>
  <c r="O591" i="22"/>
  <c r="O783" i="22"/>
  <c r="O858" i="22"/>
  <c r="O887" i="22"/>
  <c r="O922" i="22"/>
  <c r="O951" i="22"/>
  <c r="O986" i="22"/>
  <c r="O27" i="22"/>
  <c r="O59" i="22"/>
  <c r="O91" i="22"/>
  <c r="O123" i="22"/>
  <c r="O155" i="22"/>
  <c r="O187" i="22"/>
  <c r="O219" i="22"/>
  <c r="O251" i="22"/>
  <c r="O283" i="22"/>
  <c r="O315" i="22"/>
  <c r="O345" i="22"/>
  <c r="O367" i="22"/>
  <c r="O391" i="22"/>
  <c r="O429" i="22"/>
  <c r="O471" i="22"/>
  <c r="O517" i="22"/>
  <c r="O551" i="22"/>
  <c r="O596" i="22"/>
  <c r="O636" i="22"/>
  <c r="O671" i="22"/>
  <c r="O708" i="22"/>
  <c r="O743" i="22"/>
  <c r="O788" i="22"/>
  <c r="O823" i="22"/>
  <c r="O857" i="22"/>
  <c r="O891" i="22"/>
  <c r="O921" i="22"/>
  <c r="O953" i="22"/>
  <c r="O981" i="22"/>
  <c r="O24" i="22"/>
  <c r="O88" i="22"/>
  <c r="O52" i="22"/>
  <c r="O10" i="22"/>
  <c r="O880" i="22"/>
  <c r="O5" i="22"/>
  <c r="O125" i="22"/>
  <c r="O190" i="22"/>
  <c r="O329" i="22"/>
  <c r="O449" i="22"/>
  <c r="O577" i="22"/>
  <c r="O673" i="22"/>
  <c r="O6" i="22"/>
  <c r="O318" i="22"/>
  <c r="O558" i="22"/>
  <c r="O876" i="22"/>
  <c r="O43" i="22"/>
  <c r="O139" i="22"/>
  <c r="O299" i="22"/>
  <c r="O377" i="22"/>
  <c r="O573" i="22"/>
  <c r="O692" i="22"/>
  <c r="O881" i="22"/>
  <c r="O963" i="22"/>
  <c r="O13" i="22"/>
  <c r="O109" i="22"/>
  <c r="O848" i="22"/>
  <c r="O912" i="22"/>
  <c r="O14" i="22"/>
  <c r="O46" i="22"/>
  <c r="O103" i="22"/>
  <c r="O138" i="22"/>
  <c r="O191" i="22"/>
  <c r="O237" i="22"/>
  <c r="O302" i="22"/>
  <c r="O386" i="22"/>
  <c r="O213" i="22"/>
  <c r="O974" i="22"/>
  <c r="O54" i="22"/>
  <c r="O166" i="22"/>
  <c r="O247" i="22"/>
  <c r="O419" i="22"/>
  <c r="O499" i="22"/>
  <c r="O641" i="22"/>
  <c r="O737" i="22"/>
  <c r="O258" i="22"/>
  <c r="O400" i="22"/>
  <c r="O847" i="22"/>
  <c r="O940" i="22"/>
  <c r="O107" i="22"/>
  <c r="O203" i="22"/>
  <c r="O355" i="22"/>
  <c r="O453" i="22"/>
  <c r="O652" i="22"/>
  <c r="O767" i="22"/>
  <c r="O939" i="22"/>
  <c r="O56" i="22"/>
  <c r="O77" i="22"/>
  <c r="O293" i="22"/>
  <c r="O894" i="22"/>
  <c r="O962" i="22"/>
  <c r="O34" i="22"/>
  <c r="O66" i="22"/>
  <c r="O126" i="22"/>
  <c r="O158" i="22"/>
  <c r="O222" i="22"/>
  <c r="O266" i="22"/>
  <c r="O330" i="22"/>
  <c r="O414" i="22"/>
  <c r="O478" i="22"/>
  <c r="O514" i="22"/>
  <c r="O581" i="22"/>
  <c r="O629" i="22"/>
  <c r="O709" i="22"/>
  <c r="O757" i="22"/>
  <c r="O8" i="22"/>
  <c r="O236" i="22"/>
  <c r="O366" i="22"/>
  <c r="O432" i="22"/>
  <c r="O486" i="22"/>
  <c r="O534" i="22"/>
  <c r="O623" i="22"/>
  <c r="O815" i="22"/>
  <c r="O863" i="22"/>
  <c r="O890" i="22"/>
  <c r="O927" i="22"/>
  <c r="O954" i="22"/>
  <c r="O991" i="22"/>
  <c r="O33" i="22"/>
  <c r="O65" i="22"/>
  <c r="O97" i="22"/>
  <c r="O127" i="22"/>
  <c r="O159" i="22"/>
  <c r="O193" i="22"/>
  <c r="O225" i="22"/>
  <c r="O257" i="22"/>
  <c r="O289" i="22"/>
  <c r="O321" i="22"/>
  <c r="O347" i="22"/>
  <c r="O369" i="22"/>
  <c r="O397" i="22"/>
  <c r="O437" i="22"/>
  <c r="O477" i="22"/>
  <c r="O519" i="22"/>
  <c r="O557" i="22"/>
  <c r="O599" i="22"/>
  <c r="O639" i="22"/>
  <c r="O676" i="22"/>
  <c r="O711" i="22"/>
  <c r="O748" i="22"/>
  <c r="O791" i="22"/>
  <c r="O828" i="22"/>
  <c r="O859" i="22"/>
  <c r="O895" i="22"/>
  <c r="O923" i="22"/>
  <c r="O955" i="22"/>
  <c r="O985" i="22"/>
  <c r="O32" i="22"/>
  <c r="O96" i="22"/>
  <c r="O60" i="22"/>
  <c r="O164" i="22"/>
  <c r="O85" i="22"/>
  <c r="O457" i="22"/>
  <c r="O898" i="22"/>
  <c r="O984" i="22"/>
  <c r="O38" i="22"/>
  <c r="O79" i="22"/>
  <c r="O130" i="22"/>
  <c r="O173" i="22"/>
  <c r="O223" i="22"/>
  <c r="O282" i="22"/>
  <c r="O334" i="22"/>
  <c r="O433" i="22"/>
  <c r="O481" i="22"/>
  <c r="O531" i="22"/>
  <c r="O585" i="22"/>
  <c r="O649" i="22"/>
  <c r="O713" i="22"/>
  <c r="O777" i="22"/>
  <c r="O94" i="22"/>
  <c r="O274" i="22"/>
  <c r="O370" i="22"/>
  <c r="O464" i="22"/>
  <c r="O566" i="22"/>
  <c r="O854" i="22"/>
  <c r="O918" i="22"/>
  <c r="O982" i="22"/>
  <c r="O57" i="22"/>
  <c r="O119" i="22"/>
  <c r="O185" i="22"/>
  <c r="O249" i="22"/>
  <c r="O313" i="22"/>
  <c r="O363" i="22"/>
  <c r="O423" i="22"/>
  <c r="O509" i="22"/>
  <c r="O588" i="22"/>
  <c r="O668" i="22"/>
  <c r="O740" i="22"/>
  <c r="O820" i="22"/>
  <c r="O889" i="22"/>
  <c r="O949" i="22"/>
  <c r="O16" i="22"/>
  <c r="O44" i="22"/>
  <c r="O36" i="22"/>
  <c r="O137" i="22"/>
  <c r="O198" i="22"/>
  <c r="O262" i="22"/>
  <c r="O120" i="22"/>
  <c r="O184" i="22"/>
  <c r="O248" i="22"/>
  <c r="O312" i="22"/>
  <c r="O373" i="22"/>
  <c r="O348" i="22"/>
  <c r="O380" i="22"/>
  <c r="O875" i="22"/>
  <c r="O424" i="22"/>
  <c r="O488" i="22"/>
  <c r="O552" i="22"/>
  <c r="O972" i="22"/>
  <c r="O640" i="22"/>
  <c r="O704" i="22"/>
  <c r="O638" i="22"/>
  <c r="O702" i="22"/>
  <c r="O736" i="22"/>
  <c r="O768" i="22"/>
  <c r="O930" i="22"/>
  <c r="O74" i="22"/>
  <c r="O401" i="22"/>
  <c r="O529" i="22"/>
  <c r="O194" i="22"/>
  <c r="O454" i="22"/>
  <c r="O75" i="22"/>
  <c r="O235" i="22"/>
  <c r="O612" i="22"/>
  <c r="O804" i="22"/>
  <c r="O45" i="22"/>
  <c r="O425" i="22"/>
  <c r="O23" i="22"/>
  <c r="O78" i="22"/>
  <c r="O207" i="22"/>
  <c r="O279" i="22"/>
  <c r="O441" i="22"/>
  <c r="O491" i="22"/>
  <c r="O530" i="22"/>
  <c r="O693" i="22"/>
  <c r="O741" i="22"/>
  <c r="O805" i="22"/>
  <c r="O300" i="22"/>
  <c r="O384" i="22"/>
  <c r="O462" i="22"/>
  <c r="O850" i="22"/>
  <c r="O978" i="22"/>
  <c r="O113" i="22"/>
  <c r="O241" i="22"/>
  <c r="O359" i="22"/>
  <c r="O501" i="22"/>
  <c r="O660" i="22"/>
  <c r="O807" i="22"/>
  <c r="O945" i="22"/>
  <c r="O479" i="22"/>
  <c r="O856" i="22"/>
  <c r="O106" i="22"/>
  <c r="O303" i="22"/>
  <c r="O561" i="22"/>
  <c r="O809" i="22"/>
  <c r="O518" i="22"/>
  <c r="O25" i="22"/>
  <c r="O281" i="22"/>
  <c r="O549" i="22"/>
  <c r="O853" i="22"/>
  <c r="O148" i="22"/>
  <c r="O294" i="22"/>
  <c r="O341" i="22"/>
  <c r="O392" i="22"/>
  <c r="O608" i="22"/>
  <c r="O720" i="22"/>
  <c r="O800" i="22"/>
  <c r="O832" i="22"/>
  <c r="O404" i="22"/>
  <c r="O846" i="22"/>
  <c r="O31" i="22"/>
  <c r="O301" i="22"/>
  <c r="O475" i="22"/>
  <c r="O801" i="22"/>
  <c r="O362" i="22"/>
  <c r="O11" i="22"/>
  <c r="O171" i="22"/>
  <c r="O535" i="22"/>
  <c r="O727" i="22"/>
  <c r="O100" i="22"/>
  <c r="O229" i="22"/>
  <c r="O1000" i="22"/>
  <c r="O55" i="22"/>
  <c r="O183" i="22"/>
  <c r="O250" i="22"/>
  <c r="O427" i="22"/>
  <c r="O569" i="22"/>
  <c r="O613" i="22"/>
  <c r="O677" i="22"/>
  <c r="O789" i="22"/>
  <c r="O172" i="22"/>
  <c r="O268" i="22"/>
  <c r="O512" i="22"/>
  <c r="O879" i="22"/>
  <c r="O17" i="22"/>
  <c r="O143" i="22"/>
  <c r="O273" i="22"/>
  <c r="O379" i="22"/>
  <c r="O541" i="22"/>
  <c r="O695" i="22"/>
  <c r="O849" i="22"/>
  <c r="O971" i="22"/>
  <c r="O108" i="22"/>
  <c r="O942" i="22"/>
  <c r="O150" i="22"/>
  <c r="O403" i="22"/>
  <c r="O617" i="22"/>
  <c r="O210" i="22"/>
  <c r="O751" i="22"/>
  <c r="O89" i="22"/>
  <c r="O343" i="22"/>
  <c r="O628" i="22"/>
  <c r="O917" i="22"/>
  <c r="O124" i="22"/>
  <c r="O152" i="22"/>
  <c r="O332" i="22"/>
  <c r="O456" i="22"/>
  <c r="O664" i="22"/>
  <c r="O752" i="22"/>
  <c r="O69" i="22"/>
  <c r="O98" i="22"/>
  <c r="O705" i="22"/>
  <c r="O502" i="22"/>
  <c r="O413" i="22"/>
  <c r="O843" i="22"/>
  <c r="O936" i="22"/>
  <c r="O87" i="22"/>
  <c r="O402" i="22"/>
  <c r="O597" i="22"/>
  <c r="O821" i="22"/>
  <c r="O322" i="22"/>
  <c r="O719" i="22"/>
  <c r="O81" i="22"/>
  <c r="O337" i="22"/>
  <c r="O615" i="22"/>
  <c r="O913" i="22"/>
  <c r="O245" i="22"/>
  <c r="O253" i="22"/>
  <c r="O745" i="22"/>
  <c r="O946" i="22"/>
  <c r="O469" i="22"/>
  <c r="O80" i="22"/>
  <c r="O280" i="22"/>
  <c r="O842" i="22"/>
  <c r="O500" i="22"/>
  <c r="O595" i="22"/>
  <c r="O909" i="22"/>
  <c r="O254" i="22"/>
  <c r="O589" i="22"/>
  <c r="O35" i="22"/>
  <c r="O195" i="22"/>
  <c r="O565" i="22"/>
  <c r="O865" i="22"/>
  <c r="O156" i="22"/>
  <c r="O308" i="22"/>
  <c r="O394" i="22"/>
  <c r="O614" i="22"/>
  <c r="O969" i="22"/>
  <c r="O635" i="22"/>
  <c r="O901" i="22"/>
  <c r="O271" i="22"/>
  <c r="O609" i="22"/>
  <c r="O975" i="22"/>
  <c r="O335" i="22"/>
  <c r="O326" i="22"/>
  <c r="O872" i="22"/>
  <c r="O170" i="22"/>
  <c r="O317" i="22"/>
  <c r="O466" i="22"/>
  <c r="O555" i="22"/>
  <c r="O661" i="22"/>
  <c r="O773" i="22"/>
  <c r="O406" i="22"/>
  <c r="O560" i="22"/>
  <c r="O49" i="22"/>
  <c r="O305" i="22"/>
  <c r="O580" i="22"/>
  <c r="O883" i="22"/>
  <c r="O21" i="22"/>
  <c r="O202" i="22"/>
  <c r="O681" i="22"/>
  <c r="O882" i="22"/>
  <c r="O389" i="22"/>
  <c r="O979" i="22"/>
  <c r="O216" i="22"/>
  <c r="O520" i="22"/>
  <c r="O784" i="22"/>
  <c r="O937" i="22"/>
  <c r="O564" i="22"/>
  <c r="O659" i="22"/>
  <c r="O819" i="22"/>
  <c r="O933" i="22"/>
  <c r="O682" i="22"/>
  <c r="O778" i="22"/>
  <c r="O941" i="22"/>
  <c r="O93" i="22"/>
  <c r="O944" i="22"/>
  <c r="O39" i="22"/>
  <c r="O154" i="22"/>
  <c r="O231" i="22"/>
  <c r="O409" i="22"/>
  <c r="O482" i="22"/>
  <c r="O621" i="22"/>
  <c r="O717" i="22"/>
  <c r="O220" i="22"/>
  <c r="O374" i="22"/>
  <c r="O759" i="22"/>
  <c r="O919" i="22"/>
  <c r="O67" i="22"/>
  <c r="O163" i="22"/>
  <c r="O323" i="22"/>
  <c r="O405" i="22"/>
  <c r="O604" i="22"/>
  <c r="O716" i="22"/>
  <c r="O897" i="22"/>
  <c r="O987" i="22"/>
  <c r="O84" i="22"/>
  <c r="O180" i="22"/>
  <c r="O128" i="22"/>
  <c r="O224" i="22"/>
  <c r="O447" i="22"/>
  <c r="O368" i="22"/>
  <c r="O426" i="22"/>
  <c r="O522" i="22"/>
  <c r="O648" i="22"/>
  <c r="O622" i="22"/>
  <c r="O742" i="22"/>
  <c r="O790" i="22"/>
  <c r="O412" i="22"/>
  <c r="O508" i="22"/>
  <c r="O667" i="22"/>
  <c r="O763" i="22"/>
  <c r="O956" i="22"/>
  <c r="O626" i="22"/>
  <c r="O786" i="22"/>
  <c r="O884" i="22"/>
  <c r="O309" i="22"/>
  <c r="O920" i="22"/>
  <c r="O71" i="22"/>
  <c r="O218" i="22"/>
  <c r="O523" i="22"/>
  <c r="O701" i="22"/>
  <c r="O448" i="22"/>
  <c r="O903" i="22"/>
  <c r="O201" i="22"/>
  <c r="O375" i="22"/>
  <c r="O764" i="22"/>
  <c r="O961" i="22"/>
  <c r="O214" i="22"/>
  <c r="O200" i="22"/>
  <c r="O431" i="22"/>
  <c r="O504" i="22"/>
  <c r="O662" i="22"/>
  <c r="O776" i="22"/>
  <c r="O548" i="22"/>
  <c r="O739" i="22"/>
  <c r="O666" i="22"/>
  <c r="O861" i="22"/>
  <c r="O47" i="22"/>
  <c r="O186" i="22"/>
  <c r="O497" i="22"/>
  <c r="O665" i="22"/>
  <c r="O494" i="22"/>
  <c r="O998" i="22"/>
  <c r="O543" i="22"/>
  <c r="O72" i="22"/>
  <c r="O463" i="22"/>
  <c r="O600" i="22"/>
  <c r="O556" i="22"/>
  <c r="O892" i="22"/>
  <c r="O325" i="22"/>
  <c r="O70" i="22"/>
  <c r="O319" i="22"/>
  <c r="O515" i="22"/>
  <c r="O829" i="22"/>
  <c r="O438" i="22"/>
  <c r="O51" i="22"/>
  <c r="O243" i="22"/>
  <c r="O583" i="22"/>
  <c r="O812" i="22"/>
  <c r="O20" i="22"/>
  <c r="O260" i="22"/>
  <c r="O365" i="22"/>
  <c r="O938" i="22"/>
  <c r="O632" i="22"/>
  <c r="O696" i="22"/>
  <c r="O396" i="22"/>
  <c r="O587" i="22"/>
  <c r="O928" i="22"/>
  <c r="O706" i="22"/>
  <c r="O878" i="22"/>
  <c r="O19" i="22"/>
  <c r="O775" i="22"/>
  <c r="O140" i="22"/>
  <c r="O575" i="22"/>
  <c r="O506" i="22"/>
  <c r="O428" i="22"/>
  <c r="O811" i="22"/>
  <c r="O996" i="22"/>
  <c r="O755" i="22"/>
  <c r="O860" i="22"/>
  <c r="O618" i="22"/>
  <c r="O714" i="22"/>
  <c r="O877" i="22"/>
  <c r="O973" i="22"/>
  <c r="O862" i="22"/>
  <c r="O990" i="22"/>
  <c r="O111" i="22"/>
  <c r="O174" i="22"/>
  <c r="O311" i="22"/>
  <c r="O434" i="22"/>
  <c r="O562" i="22"/>
  <c r="O653" i="22"/>
  <c r="O813" i="22"/>
  <c r="O284" i="22"/>
  <c r="O526" i="22"/>
  <c r="O855" i="22"/>
  <c r="O7" i="22"/>
  <c r="O99" i="22"/>
  <c r="O259" i="22"/>
  <c r="O351" i="22"/>
  <c r="O525" i="22"/>
  <c r="O644" i="22"/>
  <c r="O831" i="22"/>
  <c r="O929" i="22"/>
  <c r="O68" i="22"/>
  <c r="O132" i="22"/>
  <c r="O276" i="22"/>
  <c r="O160" i="22"/>
  <c r="O320" i="22"/>
  <c r="O336" i="22"/>
  <c r="O888" i="22"/>
  <c r="O458" i="22"/>
  <c r="O584" i="22"/>
  <c r="O672" i="22"/>
  <c r="O710" i="22"/>
  <c r="O758" i="22"/>
  <c r="O841" i="22"/>
  <c r="O444" i="22"/>
  <c r="O603" i="22"/>
  <c r="O699" i="22"/>
  <c r="O864" i="22"/>
  <c r="O992" i="22"/>
  <c r="O722" i="22"/>
  <c r="O818" i="22"/>
  <c r="O980" i="22"/>
  <c r="O834" i="22"/>
  <c r="O970" i="22"/>
  <c r="O122" i="22"/>
  <c r="O418" i="22"/>
  <c r="O574" i="22"/>
  <c r="O252" i="22"/>
  <c r="O550" i="22"/>
  <c r="O73" i="22"/>
  <c r="O265" i="22"/>
  <c r="O607" i="22"/>
  <c r="O835" i="22"/>
  <c r="O92" i="22"/>
  <c r="O278" i="22"/>
  <c r="O511" i="22"/>
  <c r="O952" i="22"/>
  <c r="O654" i="22"/>
  <c r="O712" i="22"/>
  <c r="O420" i="22"/>
  <c r="O611" i="22"/>
  <c r="O960" i="22"/>
  <c r="O730" i="22"/>
  <c r="O181" i="22"/>
  <c r="O90" i="22"/>
  <c r="O387" i="22"/>
  <c r="O545" i="22"/>
  <c r="O178" i="22"/>
  <c r="O631" i="22"/>
  <c r="O339" i="22"/>
  <c r="O700" i="22"/>
  <c r="O208" i="22"/>
  <c r="O442" i="22"/>
  <c r="O782" i="22"/>
  <c r="O619" i="22"/>
  <c r="O868" i="22"/>
  <c r="O968" i="22"/>
  <c r="O215" i="22"/>
  <c r="O417" i="22"/>
  <c r="O697" i="22"/>
  <c r="O242" i="22"/>
  <c r="O902" i="22"/>
  <c r="O115" i="22"/>
  <c r="O421" i="22"/>
  <c r="O663" i="22"/>
  <c r="O28" i="22"/>
  <c r="O129" i="22"/>
  <c r="O240" i="22"/>
  <c r="O344" i="22"/>
  <c r="O538" i="22"/>
  <c r="O680" i="22"/>
  <c r="O798" i="22"/>
  <c r="O460" i="22"/>
  <c r="O779" i="22"/>
  <c r="O578" i="22"/>
  <c r="O900" i="22"/>
  <c r="O390" i="22"/>
  <c r="O461" i="22"/>
  <c r="O851" i="22"/>
  <c r="O144" i="22"/>
  <c r="O360" i="22"/>
  <c r="O750" i="22"/>
  <c r="O492" i="22"/>
  <c r="O738" i="22"/>
  <c r="O926" i="22"/>
  <c r="O50" i="22"/>
  <c r="O142" i="22"/>
  <c r="O239" i="22"/>
  <c r="O395" i="22"/>
  <c r="O498" i="22"/>
  <c r="O605" i="22"/>
  <c r="O733" i="22"/>
  <c r="O188" i="22"/>
  <c r="O398" i="22"/>
  <c r="O655" i="22"/>
  <c r="O935" i="22"/>
  <c r="O41" i="22"/>
  <c r="O167" i="22"/>
  <c r="O297" i="22"/>
  <c r="O407" i="22"/>
  <c r="O567" i="22"/>
  <c r="O724" i="22"/>
  <c r="O867" i="22"/>
  <c r="O993" i="22"/>
  <c r="O255" i="22"/>
  <c r="O121" i="22"/>
  <c r="O246" i="22"/>
  <c r="O168" i="22"/>
  <c r="O296" i="22"/>
  <c r="O340" i="22"/>
  <c r="O559" i="22"/>
  <c r="O472" i="22"/>
  <c r="O906" i="22"/>
  <c r="O728" i="22"/>
  <c r="O643" i="22"/>
  <c r="O762" i="22"/>
  <c r="O760" i="22"/>
  <c r="O707" i="22"/>
  <c r="O826" i="22"/>
  <c r="O824" i="22"/>
  <c r="O833" i="22"/>
  <c r="O957" i="22"/>
  <c r="O792" i="22"/>
  <c r="O771" i="22"/>
  <c r="O893" i="22"/>
  <c r="O393" i="22"/>
  <c r="O146" i="22"/>
  <c r="O769" i="22"/>
  <c r="O687" i="22"/>
  <c r="O493" i="22"/>
  <c r="O907" i="22"/>
  <c r="O976" i="22"/>
  <c r="O117" i="22"/>
  <c r="O505" i="22"/>
  <c r="O725" i="22"/>
  <c r="O350" i="22"/>
  <c r="O914" i="22"/>
  <c r="O177" i="22"/>
  <c r="O415" i="22"/>
  <c r="O732" i="22"/>
  <c r="O1001" i="22"/>
  <c r="O15" i="22"/>
  <c r="O451" i="22"/>
  <c r="O338" i="22"/>
  <c r="O151" i="22"/>
  <c r="O703" i="22"/>
  <c r="O169" i="22"/>
  <c r="O364" i="22"/>
  <c r="O606" i="22"/>
  <c r="O816" i="22"/>
  <c r="O436" i="22"/>
  <c r="O532" i="22"/>
  <c r="O691" i="22"/>
  <c r="O787" i="22"/>
  <c r="O988" i="22"/>
  <c r="O650" i="22"/>
  <c r="O810" i="22"/>
  <c r="O261" i="22"/>
  <c r="O904" i="22"/>
  <c r="O62" i="22"/>
  <c r="O133" i="22"/>
  <c r="O382" i="22"/>
  <c r="O510" i="22"/>
  <c r="O749" i="22"/>
  <c r="O102" i="22"/>
  <c r="O422" i="22"/>
  <c r="O576" i="22"/>
  <c r="O950" i="22"/>
  <c r="O291" i="22"/>
  <c r="O439" i="22"/>
  <c r="O756" i="22"/>
  <c r="O40" i="22"/>
  <c r="O212" i="22"/>
  <c r="O256" i="22"/>
  <c r="O349" i="22"/>
  <c r="O399" i="22"/>
  <c r="O554" i="22"/>
  <c r="O646" i="22"/>
  <c r="O726" i="22"/>
  <c r="O806" i="22"/>
  <c r="O540" i="22"/>
  <c r="O795" i="22"/>
  <c r="O658" i="22"/>
  <c r="O754" i="22"/>
  <c r="O916" i="22"/>
  <c r="O53" i="22"/>
  <c r="O61" i="22"/>
  <c r="O30" i="22"/>
  <c r="O270" i="22"/>
  <c r="O473" i="22"/>
  <c r="O765" i="22"/>
  <c r="O358" i="22"/>
  <c r="O967" i="22"/>
  <c r="O135" i="22"/>
  <c r="O445" i="22"/>
  <c r="O684" i="22"/>
  <c r="O48" i="22"/>
  <c r="O153" i="22"/>
  <c r="O264" i="22"/>
  <c r="O356" i="22"/>
  <c r="O568" i="22"/>
  <c r="O590" i="22"/>
  <c r="O808" i="22"/>
  <c r="O484" i="22"/>
  <c r="O803" i="22"/>
  <c r="O602" i="22"/>
  <c r="O925" i="22"/>
  <c r="O199" i="22"/>
  <c r="O238" i="22"/>
  <c r="O443" i="22"/>
  <c r="O729" i="22"/>
  <c r="O306" i="22"/>
  <c r="O83" i="22"/>
  <c r="O383" i="22"/>
  <c r="O116" i="22"/>
  <c r="O333" i="22"/>
  <c r="O598" i="22"/>
  <c r="O905" i="22"/>
  <c r="O674" i="22"/>
  <c r="O197" i="22"/>
  <c r="O118" i="22"/>
  <c r="O269" i="22"/>
  <c r="O571" i="22"/>
  <c r="O761" i="22"/>
  <c r="O544" i="22"/>
  <c r="O966" i="22"/>
  <c r="O307" i="22"/>
  <c r="O503" i="22"/>
  <c r="O885" i="22"/>
  <c r="O3" i="22"/>
  <c r="O324" i="22"/>
  <c r="O304" i="22"/>
  <c r="O410" i="22"/>
  <c r="O908" i="22"/>
  <c r="O734" i="22"/>
  <c r="O830" i="22"/>
  <c r="O651" i="22"/>
  <c r="O837" i="22"/>
  <c r="O770" i="22"/>
  <c r="O964" i="22"/>
  <c r="O147" i="22"/>
  <c r="O620" i="22"/>
  <c r="O161" i="22"/>
  <c r="O272" i="22"/>
  <c r="O656" i="22"/>
  <c r="O814" i="22"/>
  <c r="O965" i="22"/>
  <c r="O932" i="22"/>
  <c r="O911" i="22"/>
  <c r="O553" i="22"/>
  <c r="O450" i="22"/>
  <c r="O204" i="22"/>
  <c r="O943" i="22"/>
  <c r="O64" i="22"/>
  <c r="O217" i="22"/>
  <c r="O686" i="22"/>
  <c r="O896" i="22"/>
  <c r="O845" i="22"/>
  <c r="O205" i="22"/>
  <c r="O537" i="22"/>
  <c r="O886" i="22"/>
  <c r="O227" i="22"/>
  <c r="O959" i="22"/>
  <c r="O244" i="22"/>
  <c r="O995" i="22"/>
  <c r="O287" i="22"/>
  <c r="O209" i="22"/>
  <c r="O58" i="22"/>
  <c r="O780" i="22"/>
  <c r="O468" i="22"/>
  <c r="O746" i="22"/>
  <c r="O489" i="22"/>
  <c r="O459" i="22"/>
  <c r="O781" i="22"/>
  <c r="O131" i="22"/>
  <c r="O485" i="22"/>
  <c r="O145" i="22"/>
  <c r="O288" i="22"/>
  <c r="O582" i="22"/>
  <c r="O822" i="22"/>
  <c r="O594" i="22"/>
  <c r="O948" i="22"/>
  <c r="O637" i="22"/>
  <c r="O9" i="22"/>
  <c r="O136" i="22"/>
  <c r="O592" i="22"/>
  <c r="O794" i="22"/>
  <c r="O295" i="22"/>
  <c r="O915" i="22"/>
  <c r="O718" i="22"/>
  <c r="O467" i="22"/>
  <c r="O838" i="22"/>
  <c r="O196" i="22"/>
  <c r="O474" i="22"/>
  <c r="O642" i="22"/>
  <c r="O275" i="22"/>
  <c r="O683" i="22"/>
  <c r="O490" i="22"/>
  <c r="O688" i="22"/>
  <c r="O731" i="22"/>
  <c r="O690" i="22"/>
  <c r="O165" i="22"/>
  <c r="O4" i="22"/>
  <c r="O899" i="22"/>
  <c r="O328" i="22"/>
  <c r="O675" i="22"/>
  <c r="O989" i="22"/>
  <c r="O870" i="22"/>
  <c r="O292" i="22"/>
  <c r="O26" i="22"/>
  <c r="O633" i="22"/>
  <c r="O735" i="22"/>
  <c r="O176" i="22"/>
  <c r="O524" i="22"/>
  <c r="O836" i="22"/>
  <c r="O381" i="22"/>
  <c r="O610" i="22"/>
  <c r="O95" i="22"/>
  <c r="O298" i="22"/>
  <c r="O546" i="22"/>
  <c r="O797" i="22"/>
  <c r="O496" i="22"/>
  <c r="O999" i="22"/>
  <c r="O233" i="22"/>
  <c r="O487" i="22"/>
  <c r="O799" i="22"/>
  <c r="O112" i="22"/>
  <c r="O182" i="22"/>
  <c r="O232" i="22"/>
  <c r="O372" i="22"/>
  <c r="O536" i="22"/>
  <c r="O388" i="22"/>
  <c r="O678" i="22"/>
  <c r="O997" i="22"/>
  <c r="O579" i="22"/>
  <c r="O624" i="22"/>
  <c r="O634" i="22"/>
  <c r="O221" i="22"/>
  <c r="O267" i="22"/>
  <c r="O542" i="22"/>
  <c r="O772" i="22"/>
  <c r="O416" i="22"/>
  <c r="O495" i="22"/>
  <c r="O627" i="22"/>
  <c r="O586" i="22"/>
  <c r="O18" i="22"/>
  <c r="O285" i="22"/>
  <c r="O342" i="22"/>
  <c r="O983" i="22"/>
  <c r="O679" i="22"/>
  <c r="O104" i="22"/>
  <c r="O352" i="22"/>
  <c r="O844" i="22"/>
  <c r="O476" i="22"/>
  <c r="O827" i="22"/>
  <c r="O874" i="22"/>
  <c r="O327" i="22"/>
  <c r="O331" i="22"/>
  <c r="O76" i="22"/>
  <c r="O744" i="22"/>
  <c r="O869" i="22"/>
  <c r="O601" i="22"/>
  <c r="O211" i="22"/>
  <c r="O747" i="22"/>
  <c r="O162" i="22"/>
  <c r="O179" i="22"/>
  <c r="O947" i="22"/>
  <c r="O630" i="22"/>
  <c r="O715" i="22"/>
  <c r="O977" i="22"/>
  <c r="O670" i="22"/>
  <c r="O547" i="22"/>
  <c r="O149" i="22"/>
  <c r="O645" i="22"/>
  <c r="O455" i="22"/>
  <c r="O507" i="22"/>
  <c r="O230" i="22"/>
  <c r="O723" i="22"/>
  <c r="O29" i="22"/>
  <c r="O82" i="22"/>
  <c r="O685" i="22"/>
  <c r="O470" i="22"/>
  <c r="O371" i="22"/>
  <c r="O796" i="22"/>
  <c r="O192" i="22"/>
  <c r="O527" i="22"/>
  <c r="O774" i="22"/>
  <c r="O572" i="22"/>
  <c r="O852" i="22"/>
  <c r="O840" i="22"/>
  <c r="O839" i="22"/>
  <c r="O533" i="22"/>
  <c r="O440" i="22"/>
  <c r="O873" i="22"/>
  <c r="O141" i="22"/>
  <c r="O793" i="22"/>
  <c r="O570" i="22"/>
  <c r="O802" i="22"/>
  <c r="O354" i="22"/>
  <c r="O361" i="22"/>
  <c r="O376" i="22"/>
  <c r="O766" i="22"/>
  <c r="O934" i="22"/>
  <c r="O228" i="22"/>
  <c r="O825" i="22"/>
  <c r="O189" i="22"/>
  <c r="O446" i="22"/>
  <c r="O669" i="22"/>
  <c r="O316" i="22"/>
  <c r="O871" i="22"/>
  <c r="O105" i="22"/>
  <c r="O353" i="22"/>
  <c r="O647" i="22"/>
  <c r="O931" i="22"/>
  <c r="O12" i="22"/>
  <c r="O310" i="22"/>
  <c r="O357" i="22"/>
  <c r="O408" i="22"/>
  <c r="O616" i="22"/>
  <c r="O924" i="22"/>
  <c r="O452" i="22"/>
  <c r="O694" i="22"/>
  <c r="O698" i="22"/>
  <c r="O516" i="22"/>
  <c r="O2" i="22"/>
  <c r="D44" i="26" l="1"/>
  <c r="D45" i="26" s="1"/>
  <c r="C46" i="26"/>
  <c r="A41" i="25"/>
  <c r="C32" i="25"/>
  <c r="C33" i="25" s="1"/>
  <c r="C34" i="23"/>
  <c r="D25" i="23"/>
  <c r="D26" i="23" s="1"/>
  <c r="W5" i="22"/>
  <c r="AB4" i="22" s="1"/>
  <c r="W7" i="22"/>
  <c r="Y7" i="22" s="1"/>
  <c r="W4" i="22"/>
  <c r="AB3" i="22" s="1"/>
  <c r="W6" i="22"/>
  <c r="Y6" i="22" s="1"/>
  <c r="D46" i="26" l="1"/>
  <c r="C47" i="26"/>
  <c r="D32" i="25"/>
  <c r="C35" i="23"/>
  <c r="C36" i="23" s="1"/>
  <c r="D27" i="23"/>
  <c r="AB5" i="22"/>
  <c r="AB6" i="22" s="1"/>
  <c r="W8" i="22"/>
  <c r="Y8" i="22" s="1"/>
  <c r="W10" i="22"/>
  <c r="D47" i="26" l="1"/>
  <c r="C48" i="26"/>
  <c r="D33" i="25"/>
  <c r="A42" i="25"/>
  <c r="C37" i="23"/>
  <c r="D28" i="23"/>
  <c r="AB7" i="22"/>
  <c r="AB8" i="22" s="1"/>
  <c r="W9" i="22"/>
  <c r="D48" i="26" l="1"/>
  <c r="C49" i="26"/>
  <c r="A43" i="25"/>
  <c r="C38" i="23"/>
  <c r="D29" i="23"/>
  <c r="AB9" i="22"/>
  <c r="D49" i="26" l="1"/>
  <c r="C50" i="26"/>
  <c r="C39" i="23"/>
  <c r="D30" i="23"/>
  <c r="AD1" i="22"/>
  <c r="AE1" i="22" s="1"/>
  <c r="AG1" i="22" s="1"/>
  <c r="D50" i="26" l="1"/>
  <c r="C51" i="26"/>
  <c r="C40" i="23"/>
  <c r="D31" i="23"/>
  <c r="D32" i="23" s="1"/>
  <c r="AF1" i="22"/>
  <c r="D51" i="26" l="1"/>
  <c r="C52" i="26"/>
  <c r="D33" i="23"/>
  <c r="C41" i="23"/>
  <c r="C42" i="23" s="1"/>
  <c r="AD2" i="22"/>
  <c r="AE2" i="22" s="1"/>
  <c r="D52" i="26" l="1"/>
  <c r="C53" i="26"/>
  <c r="C43" i="23"/>
  <c r="D34" i="23"/>
  <c r="AF2" i="22"/>
  <c r="AG2" i="22"/>
  <c r="AD3" i="22"/>
  <c r="AE3" i="22" s="1"/>
  <c r="D53" i="26" l="1"/>
  <c r="C54" i="26"/>
  <c r="C44" i="23"/>
  <c r="D35" i="23"/>
  <c r="AF3" i="22"/>
  <c r="AG3" i="22"/>
  <c r="AD4" i="22"/>
  <c r="AE4" i="22" s="1"/>
  <c r="D54" i="26" l="1"/>
  <c r="C55" i="26"/>
  <c r="C45" i="23"/>
  <c r="D36" i="23"/>
  <c r="AF4" i="22"/>
  <c r="AG4" i="22"/>
  <c r="AD5" i="22"/>
  <c r="AE5" i="22" s="1"/>
  <c r="D55" i="26" l="1"/>
  <c r="C56" i="26"/>
  <c r="C46" i="23"/>
  <c r="D37" i="23"/>
  <c r="AF5" i="22"/>
  <c r="AG5" i="22"/>
  <c r="AD6" i="22"/>
  <c r="AE6" i="22" s="1"/>
  <c r="D56" i="26" l="1"/>
  <c r="C57" i="26"/>
  <c r="C47" i="23"/>
  <c r="D38" i="23"/>
  <c r="AF6" i="22"/>
  <c r="AG6" i="22"/>
  <c r="AD7" i="22"/>
  <c r="AE7" i="22" s="1"/>
  <c r="D57" i="26" l="1"/>
  <c r="C58" i="26"/>
  <c r="C48" i="23"/>
  <c r="D39" i="23"/>
  <c r="D40" i="23" s="1"/>
  <c r="AF7" i="22"/>
  <c r="AG7" i="22"/>
  <c r="AD8" i="22"/>
  <c r="AE8" i="22" s="1"/>
  <c r="D58" i="26" l="1"/>
  <c r="C59" i="26"/>
  <c r="C49" i="23"/>
  <c r="C50" i="23" s="1"/>
  <c r="D41" i="23"/>
  <c r="AF8" i="22"/>
  <c r="AG8" i="22"/>
  <c r="AD9" i="22"/>
  <c r="AE9" i="22" s="1"/>
  <c r="D59" i="26" l="1"/>
  <c r="C60" i="26"/>
  <c r="C51" i="23"/>
  <c r="D42" i="23"/>
  <c r="AF9" i="22"/>
  <c r="AG9" i="22"/>
  <c r="AD10" i="22"/>
  <c r="AE10" i="22" s="1"/>
  <c r="D60" i="26" l="1"/>
  <c r="C61" i="26"/>
  <c r="C62" i="26" s="1"/>
  <c r="C52" i="23"/>
  <c r="D43" i="23"/>
  <c r="AF10" i="22"/>
  <c r="AG10" i="22"/>
  <c r="AD11" i="22"/>
  <c r="AE11" i="22" s="1"/>
  <c r="AD12" i="22" s="1"/>
  <c r="AE12" i="22" s="1"/>
  <c r="D61" i="26" l="1"/>
  <c r="D62" i="26" s="1"/>
  <c r="C63" i="26"/>
  <c r="D44" i="23"/>
  <c r="C53" i="23"/>
  <c r="AF12" i="22"/>
  <c r="AG12" i="22"/>
  <c r="AD13" i="22"/>
  <c r="AE13" i="22" s="1"/>
  <c r="AF11" i="22"/>
  <c r="AG11" i="22"/>
  <c r="D63" i="26" l="1"/>
  <c r="C64" i="26"/>
  <c r="C54" i="23"/>
  <c r="D45" i="23"/>
  <c r="AG13" i="22"/>
  <c r="AF13" i="22"/>
  <c r="AD14" i="22"/>
  <c r="AE14" i="22" s="1"/>
  <c r="C65" i="26" l="1"/>
  <c r="C66" i="26" s="1"/>
  <c r="D64" i="26"/>
  <c r="C55" i="23"/>
  <c r="D46" i="23"/>
  <c r="AD15" i="22"/>
  <c r="AE15" i="22" s="1"/>
  <c r="AF14" i="22"/>
  <c r="AG14" i="22"/>
  <c r="D65" i="26" l="1"/>
  <c r="C67" i="26"/>
  <c r="C56" i="23"/>
  <c r="D47" i="23"/>
  <c r="D48" i="23" s="1"/>
  <c r="AF15" i="22"/>
  <c r="AH14" i="22" s="1"/>
  <c r="AG15" i="22"/>
  <c r="D66" i="26" l="1"/>
  <c r="C68" i="26"/>
  <c r="C57" i="23"/>
  <c r="C58" i="23" s="1"/>
  <c r="D49" i="23"/>
  <c r="AI15" i="22"/>
  <c r="AI2" i="22"/>
  <c r="AI3" i="22"/>
  <c r="AI4" i="22"/>
  <c r="AI5" i="22"/>
  <c r="AI6" i="22"/>
  <c r="AI7" i="22"/>
  <c r="AI8" i="22"/>
  <c r="AI9" i="22"/>
  <c r="AI10" i="22"/>
  <c r="AI11" i="22"/>
  <c r="AI12" i="22"/>
  <c r="AI13" i="22"/>
  <c r="AD17" i="22"/>
  <c r="AE17" i="22" s="1"/>
  <c r="AG17" i="22" s="1"/>
  <c r="AI14" i="22"/>
  <c r="AH1" i="22"/>
  <c r="AH15" i="22"/>
  <c r="AH2" i="22"/>
  <c r="AH3" i="22"/>
  <c r="AH4" i="22"/>
  <c r="AH5" i="22"/>
  <c r="AH6" i="22"/>
  <c r="AH7" i="22"/>
  <c r="AH8" i="22"/>
  <c r="AH9" i="22"/>
  <c r="AH10" i="22"/>
  <c r="AH12" i="22"/>
  <c r="AH11" i="22"/>
  <c r="AH13" i="22"/>
  <c r="AI1" i="22"/>
  <c r="AK1" i="22" s="1"/>
  <c r="D67" i="26" l="1"/>
  <c r="C69" i="26"/>
  <c r="C59" i="23"/>
  <c r="D50" i="23"/>
  <c r="AD18" i="22"/>
  <c r="AE18" i="22" s="1"/>
  <c r="AD19" i="22" s="1"/>
  <c r="AE19" i="22" s="1"/>
  <c r="AF17" i="22"/>
  <c r="AK10" i="22"/>
  <c r="AK6" i="22"/>
  <c r="AJ14" i="22"/>
  <c r="AJ15" i="22"/>
  <c r="AJ11" i="22"/>
  <c r="AK13" i="22"/>
  <c r="AJ12" i="22"/>
  <c r="AK14" i="22"/>
  <c r="AK2" i="22"/>
  <c r="AJ13" i="22"/>
  <c r="AK12" i="22"/>
  <c r="AJ9" i="22"/>
  <c r="AJ5" i="22"/>
  <c r="AK7" i="22"/>
  <c r="AK3" i="22"/>
  <c r="AJ7" i="22"/>
  <c r="AJ3" i="22"/>
  <c r="AK9" i="22"/>
  <c r="AK5" i="22"/>
  <c r="AJ10" i="22"/>
  <c r="AJ6" i="22"/>
  <c r="AK11" i="22"/>
  <c r="AK8" i="22"/>
  <c r="AK4" i="22"/>
  <c r="AJ8" i="22"/>
  <c r="AJ4" i="22"/>
  <c r="AJ1" i="22"/>
  <c r="AJ2" i="22"/>
  <c r="D68" i="26" l="1"/>
  <c r="C70" i="26"/>
  <c r="C60" i="23"/>
  <c r="D51" i="23"/>
  <c r="D52" i="23" s="1"/>
  <c r="AF18" i="22"/>
  <c r="AG18" i="22"/>
  <c r="AK15" i="22"/>
  <c r="AD20" i="22"/>
  <c r="AE20" i="22" s="1"/>
  <c r="AF19" i="22"/>
  <c r="AG19" i="22"/>
  <c r="D69" i="26" l="1"/>
  <c r="C71" i="26"/>
  <c r="D53" i="23"/>
  <c r="D54" i="23" s="1"/>
  <c r="C61" i="23"/>
  <c r="C62" i="23" s="1"/>
  <c r="AD21" i="22"/>
  <c r="AE21" i="22" s="1"/>
  <c r="AF20" i="22"/>
  <c r="AG20" i="22"/>
  <c r="D70" i="26" l="1"/>
  <c r="C72" i="26"/>
  <c r="C73" i="26" s="1"/>
  <c r="C63" i="23"/>
  <c r="C64" i="23" s="1"/>
  <c r="D55" i="23"/>
  <c r="AD22" i="22"/>
  <c r="AE22" i="22" s="1"/>
  <c r="AG21" i="22"/>
  <c r="AF21" i="22"/>
  <c r="D71" i="26" l="1"/>
  <c r="C74" i="26"/>
  <c r="C65" i="23"/>
  <c r="D56" i="23"/>
  <c r="AD23" i="22"/>
  <c r="AE23" i="22" s="1"/>
  <c r="AF22" i="22"/>
  <c r="AG22" i="22"/>
  <c r="D72" i="26" l="1"/>
  <c r="C75" i="26"/>
  <c r="C66" i="23"/>
  <c r="D57" i="23"/>
  <c r="AD24" i="22"/>
  <c r="AE24" i="22" s="1"/>
  <c r="AF23" i="22"/>
  <c r="AG23" i="22"/>
  <c r="D73" i="26" l="1"/>
  <c r="C76" i="26"/>
  <c r="C67" i="23"/>
  <c r="D58" i="23"/>
  <c r="AD25" i="22"/>
  <c r="AE25" i="22" s="1"/>
  <c r="AF24" i="22"/>
  <c r="AG24" i="22"/>
  <c r="D74" i="26" l="1"/>
  <c r="D75" i="26" s="1"/>
  <c r="C77" i="26"/>
  <c r="C68" i="23"/>
  <c r="D59" i="23"/>
  <c r="AD26" i="22"/>
  <c r="AE26" i="22" s="1"/>
  <c r="AG25" i="22"/>
  <c r="AF25" i="22"/>
  <c r="D76" i="26" l="1"/>
  <c r="D77" i="26" s="1"/>
  <c r="C78" i="26"/>
  <c r="D60" i="23"/>
  <c r="D61" i="23" s="1"/>
  <c r="D62" i="23" s="1"/>
  <c r="C69" i="23"/>
  <c r="AD27" i="22"/>
  <c r="AE27" i="22" s="1"/>
  <c r="AF26" i="22"/>
  <c r="AG26" i="22"/>
  <c r="D78" i="26" l="1"/>
  <c r="C79" i="26"/>
  <c r="C80" i="26" s="1"/>
  <c r="C70" i="23"/>
  <c r="C71" i="23" s="1"/>
  <c r="C72" i="23" s="1"/>
  <c r="D63" i="23"/>
  <c r="AD28" i="22"/>
  <c r="AE28" i="22" s="1"/>
  <c r="AG27" i="22"/>
  <c r="AF27" i="22"/>
  <c r="D79" i="26" l="1"/>
  <c r="D80" i="26" s="1"/>
  <c r="C81" i="26"/>
  <c r="C73" i="23"/>
  <c r="D64" i="23"/>
  <c r="AD29" i="22"/>
  <c r="AE29" i="22" s="1"/>
  <c r="AF28" i="22"/>
  <c r="AG28" i="22"/>
  <c r="D81" i="26" l="1"/>
  <c r="C82" i="26"/>
  <c r="D65" i="23"/>
  <c r="C74" i="23"/>
  <c r="AD30" i="22"/>
  <c r="AE30" i="22" s="1"/>
  <c r="AG29" i="22"/>
  <c r="AF29" i="22"/>
  <c r="D82" i="26" l="1"/>
  <c r="C83" i="26"/>
  <c r="C75" i="23"/>
  <c r="D66" i="23"/>
  <c r="D67" i="23" s="1"/>
  <c r="AD31" i="22"/>
  <c r="AE31" i="22" s="1"/>
  <c r="AF30" i="22"/>
  <c r="AG30" i="22"/>
  <c r="D83" i="26" l="1"/>
  <c r="C84" i="26"/>
  <c r="D68" i="23"/>
  <c r="D69" i="23" s="1"/>
  <c r="C76" i="23"/>
  <c r="C77" i="23" s="1"/>
  <c r="AD32" i="22"/>
  <c r="AE32" i="22" s="1"/>
  <c r="AF31" i="22"/>
  <c r="AG31" i="22"/>
  <c r="D84" i="26" l="1"/>
  <c r="C85" i="26"/>
  <c r="C78" i="23"/>
  <c r="C79" i="23" s="1"/>
  <c r="D70" i="23"/>
  <c r="AD33" i="22"/>
  <c r="AE33" i="22" s="1"/>
  <c r="AF32" i="22"/>
  <c r="AG32" i="22"/>
  <c r="D85" i="26" l="1"/>
  <c r="C86" i="26"/>
  <c r="D71" i="23"/>
  <c r="C80" i="23"/>
  <c r="AD34" i="22"/>
  <c r="AE34" i="22" s="1"/>
  <c r="AG33" i="22"/>
  <c r="AF33" i="22"/>
  <c r="D86" i="26" l="1"/>
  <c r="C87" i="26"/>
  <c r="C81" i="23"/>
  <c r="D72" i="23"/>
  <c r="AD35" i="22"/>
  <c r="AE35" i="22" s="1"/>
  <c r="AG34" i="22"/>
  <c r="AF34" i="22"/>
  <c r="D87" i="26" l="1"/>
  <c r="C88" i="26"/>
  <c r="C82" i="23"/>
  <c r="D73" i="23"/>
  <c r="AD36" i="22"/>
  <c r="AE36" i="22" s="1"/>
  <c r="AF35" i="22"/>
  <c r="AG35" i="22"/>
  <c r="D88" i="26" l="1"/>
  <c r="C89" i="26"/>
  <c r="C83" i="23"/>
  <c r="D74" i="23"/>
  <c r="AD37" i="22"/>
  <c r="AE37" i="22" s="1"/>
  <c r="AF36" i="22"/>
  <c r="AG36" i="22"/>
  <c r="D89" i="26" l="1"/>
  <c r="C90" i="26"/>
  <c r="C84" i="23"/>
  <c r="D75" i="23"/>
  <c r="AD38" i="22"/>
  <c r="AE38" i="22" s="1"/>
  <c r="AG37" i="22"/>
  <c r="AF37" i="22"/>
  <c r="D90" i="26" l="1"/>
  <c r="C91" i="26"/>
  <c r="C85" i="23"/>
  <c r="D76" i="23"/>
  <c r="AD39" i="22"/>
  <c r="AE39" i="22" s="1"/>
  <c r="AF38" i="22"/>
  <c r="AG38" i="22"/>
  <c r="D91" i="26" l="1"/>
  <c r="C92" i="26"/>
  <c r="C86" i="23"/>
  <c r="D77" i="23"/>
  <c r="AD40" i="22"/>
  <c r="AE40" i="22" s="1"/>
  <c r="AF39" i="22"/>
  <c r="AG39" i="22"/>
  <c r="D92" i="26" l="1"/>
  <c r="C93" i="26"/>
  <c r="C87" i="23"/>
  <c r="D78" i="23"/>
  <c r="AD41" i="22"/>
  <c r="AE41" i="22" s="1"/>
  <c r="AF40" i="22"/>
  <c r="AG40" i="22"/>
  <c r="D93" i="26" l="1"/>
  <c r="C94" i="26"/>
  <c r="C88" i="23"/>
  <c r="D79" i="23"/>
  <c r="AD42" i="22"/>
  <c r="AE42" i="22" s="1"/>
  <c r="AG41" i="22"/>
  <c r="AF41" i="22"/>
  <c r="D94" i="26" l="1"/>
  <c r="C95" i="26"/>
  <c r="C89" i="23"/>
  <c r="D80" i="23"/>
  <c r="AD43" i="22"/>
  <c r="AE43" i="22" s="1"/>
  <c r="AF42" i="22"/>
  <c r="AG42" i="22"/>
  <c r="D95" i="26" l="1"/>
  <c r="C96" i="26"/>
  <c r="C90" i="23"/>
  <c r="D81" i="23"/>
  <c r="AD44" i="22"/>
  <c r="AE44" i="22" s="1"/>
  <c r="AG43" i="22"/>
  <c r="AF43" i="22"/>
  <c r="D96" i="26" l="1"/>
  <c r="C97" i="26"/>
  <c r="C91" i="23"/>
  <c r="D82" i="23"/>
  <c r="AD45" i="22"/>
  <c r="AE45" i="22" s="1"/>
  <c r="AF44" i="22"/>
  <c r="AG44" i="22"/>
  <c r="D97" i="26" l="1"/>
  <c r="C98" i="26"/>
  <c r="C92" i="23"/>
  <c r="D83" i="23"/>
  <c r="D84" i="23" s="1"/>
  <c r="AD46" i="22"/>
  <c r="AE46" i="22" s="1"/>
  <c r="AG45" i="22"/>
  <c r="AF45" i="22"/>
  <c r="D98" i="26" l="1"/>
  <c r="C99" i="26"/>
  <c r="C93" i="23"/>
  <c r="C94" i="23" s="1"/>
  <c r="D85" i="23"/>
  <c r="AD47" i="22"/>
  <c r="AE47" i="22" s="1"/>
  <c r="AF46" i="22"/>
  <c r="AG46" i="22"/>
  <c r="D99" i="26" l="1"/>
  <c r="C100" i="26"/>
  <c r="D86" i="23"/>
  <c r="C95" i="23"/>
  <c r="AD48" i="22"/>
  <c r="AE48" i="22" s="1"/>
  <c r="AF47" i="22"/>
  <c r="AG47" i="22"/>
  <c r="D100" i="26" l="1"/>
  <c r="C101" i="26"/>
  <c r="D87" i="23"/>
  <c r="C96" i="23"/>
  <c r="AD49" i="22"/>
  <c r="AE49" i="22" s="1"/>
  <c r="AF48" i="22"/>
  <c r="AG48" i="22"/>
  <c r="D101" i="26" l="1"/>
  <c r="C102" i="26"/>
  <c r="C103" i="26" s="1"/>
  <c r="C97" i="23"/>
  <c r="D88" i="23"/>
  <c r="AD50" i="22"/>
  <c r="AE50" i="22" s="1"/>
  <c r="AG49" i="22"/>
  <c r="AF49" i="22"/>
  <c r="D102" i="26" l="1"/>
  <c r="D103" i="26" s="1"/>
  <c r="C104" i="26"/>
  <c r="D89" i="23"/>
  <c r="C98" i="23"/>
  <c r="AD51" i="22"/>
  <c r="AE51" i="22" s="1"/>
  <c r="AG50" i="22"/>
  <c r="AF50" i="22"/>
  <c r="D104" i="26" l="1"/>
  <c r="C105" i="26"/>
  <c r="D90" i="23"/>
  <c r="C99" i="23"/>
  <c r="AD52" i="22"/>
  <c r="AE52" i="22" s="1"/>
  <c r="AF51" i="22"/>
  <c r="AG51" i="22"/>
  <c r="D105" i="26" l="1"/>
  <c r="C106" i="26"/>
  <c r="D91" i="23"/>
  <c r="C100" i="23"/>
  <c r="AD53" i="22"/>
  <c r="AE53" i="22" s="1"/>
  <c r="AF52" i="22"/>
  <c r="AG52" i="22"/>
  <c r="D106" i="26" l="1"/>
  <c r="C107" i="26"/>
  <c r="D92" i="23"/>
  <c r="D93" i="23" s="1"/>
  <c r="C101" i="23"/>
  <c r="AD54" i="22"/>
  <c r="AE54" i="22" s="1"/>
  <c r="AG53" i="22"/>
  <c r="AF53" i="22"/>
  <c r="D107" i="26" l="1"/>
  <c r="C108" i="26"/>
  <c r="D94" i="23"/>
  <c r="C102" i="23"/>
  <c r="C103" i="23" s="1"/>
  <c r="AD55" i="22"/>
  <c r="AE55" i="22" s="1"/>
  <c r="AF54" i="22"/>
  <c r="AG54" i="22"/>
  <c r="D108" i="26" l="1"/>
  <c r="C109" i="26"/>
  <c r="C104" i="23"/>
  <c r="D95" i="23"/>
  <c r="AD56" i="22"/>
  <c r="AE56" i="22" s="1"/>
  <c r="AG55" i="22"/>
  <c r="AF55" i="22"/>
  <c r="D109" i="26" l="1"/>
  <c r="C110" i="26"/>
  <c r="C111" i="26" s="1"/>
  <c r="C105" i="23"/>
  <c r="D96" i="23"/>
  <c r="AD57" i="22"/>
  <c r="AE57" i="22" s="1"/>
  <c r="AF56" i="22"/>
  <c r="AG56" i="22"/>
  <c r="D110" i="26" l="1"/>
  <c r="C112" i="26"/>
  <c r="C113" i="26" s="1"/>
  <c r="C106" i="23"/>
  <c r="D97" i="23"/>
  <c r="AD58" i="22"/>
  <c r="AE58" i="22" s="1"/>
  <c r="AG57" i="22"/>
  <c r="AF57" i="22"/>
  <c r="D111" i="26" l="1"/>
  <c r="D112" i="26" s="1"/>
  <c r="C114" i="26"/>
  <c r="C107" i="23"/>
  <c r="D98" i="23"/>
  <c r="AD59" i="22"/>
  <c r="AE59" i="22" s="1"/>
  <c r="AF58" i="22"/>
  <c r="AG58" i="22"/>
  <c r="D113" i="26" l="1"/>
  <c r="D114" i="26" s="1"/>
  <c r="C115" i="26"/>
  <c r="C116" i="26" s="1"/>
  <c r="D99" i="23"/>
  <c r="D100" i="23" s="1"/>
  <c r="C108" i="23"/>
  <c r="AD60" i="22"/>
  <c r="AE60" i="22" s="1"/>
  <c r="AG59" i="22"/>
  <c r="AF59" i="22"/>
  <c r="D115" i="26" l="1"/>
  <c r="C117" i="26"/>
  <c r="C118" i="26" s="1"/>
  <c r="D101" i="23"/>
  <c r="D102" i="23" s="1"/>
  <c r="C109" i="23"/>
  <c r="C110" i="23" s="1"/>
  <c r="AD61" i="22"/>
  <c r="AE61" i="22" s="1"/>
  <c r="AF60" i="22"/>
  <c r="AG60" i="22"/>
  <c r="D116" i="26" l="1"/>
  <c r="C119" i="26"/>
  <c r="C120" i="26" s="1"/>
  <c r="C111" i="23"/>
  <c r="C112" i="23" s="1"/>
  <c r="D103" i="23"/>
  <c r="AD62" i="22"/>
  <c r="AE62" i="22" s="1"/>
  <c r="AG61" i="22"/>
  <c r="AF61" i="22"/>
  <c r="D117" i="26" l="1"/>
  <c r="C121" i="26"/>
  <c r="C113" i="23"/>
  <c r="D104" i="23"/>
  <c r="AD63" i="22"/>
  <c r="AE63" i="22" s="1"/>
  <c r="AG62" i="22"/>
  <c r="AF62" i="22"/>
  <c r="D118" i="26" l="1"/>
  <c r="C122" i="26"/>
  <c r="C114" i="23"/>
  <c r="D105" i="23"/>
  <c r="AD64" i="22"/>
  <c r="AE64" i="22" s="1"/>
  <c r="AF63" i="22"/>
  <c r="AG63" i="22"/>
  <c r="D119" i="26" l="1"/>
  <c r="D120" i="26" s="1"/>
  <c r="C123" i="26"/>
  <c r="D106" i="23"/>
  <c r="C115" i="23"/>
  <c r="AD65" i="22"/>
  <c r="AE65" i="22" s="1"/>
  <c r="AF64" i="22"/>
  <c r="AG64" i="22"/>
  <c r="D121" i="26" l="1"/>
  <c r="D122" i="26" s="1"/>
  <c r="C124" i="26"/>
  <c r="C116" i="23"/>
  <c r="D107" i="23"/>
  <c r="AD66" i="22"/>
  <c r="AE66" i="22" s="1"/>
  <c r="AG65" i="22"/>
  <c r="AF65" i="22"/>
  <c r="D123" i="26" l="1"/>
  <c r="D124" i="26" s="1"/>
  <c r="C125" i="26"/>
  <c r="C117" i="23"/>
  <c r="D108" i="23"/>
  <c r="AD67" i="22"/>
  <c r="AE67" i="22" s="1"/>
  <c r="AG66" i="22"/>
  <c r="AF66" i="22"/>
  <c r="D125" i="26" l="1"/>
  <c r="C126" i="26"/>
  <c r="C118" i="23"/>
  <c r="D109" i="23"/>
  <c r="D110" i="23" s="1"/>
  <c r="AD68" i="22"/>
  <c r="AE68" i="22" s="1"/>
  <c r="AG67" i="22"/>
  <c r="AF67" i="22"/>
  <c r="D126" i="26" l="1"/>
  <c r="C127" i="26"/>
  <c r="D111" i="23"/>
  <c r="D112" i="23" s="1"/>
  <c r="C119" i="23"/>
  <c r="C120" i="23" s="1"/>
  <c r="AD69" i="22"/>
  <c r="AE69" i="22" s="1"/>
  <c r="AF68" i="22"/>
  <c r="AG68" i="22"/>
  <c r="D127" i="26" l="1"/>
  <c r="C128" i="26"/>
  <c r="C121" i="23"/>
  <c r="C122" i="23" s="1"/>
  <c r="D113" i="23"/>
  <c r="AD70" i="22"/>
  <c r="AE70" i="22" s="1"/>
  <c r="AG69" i="22"/>
  <c r="AF69" i="22"/>
  <c r="D128" i="26" l="1"/>
  <c r="C129" i="26"/>
  <c r="C123" i="23"/>
  <c r="D114" i="23"/>
  <c r="D115" i="23" s="1"/>
  <c r="AD71" i="22"/>
  <c r="AE71" i="22" s="1"/>
  <c r="AF70" i="22"/>
  <c r="AG70" i="22"/>
  <c r="D129" i="26" l="1"/>
  <c r="C130" i="26"/>
  <c r="C124" i="23"/>
  <c r="C125" i="23" s="1"/>
  <c r="D116" i="23"/>
  <c r="AD72" i="22"/>
  <c r="AE72" i="22" s="1"/>
  <c r="AG71" i="22"/>
  <c r="AF71" i="22"/>
  <c r="D130" i="26" l="1"/>
  <c r="C131" i="26"/>
  <c r="C126" i="23"/>
  <c r="D117" i="23"/>
  <c r="AD73" i="22"/>
  <c r="AE73" i="22" s="1"/>
  <c r="AF72" i="22"/>
  <c r="AG72" i="22"/>
  <c r="D131" i="26" l="1"/>
  <c r="C132" i="26"/>
  <c r="C133" i="26" s="1"/>
  <c r="C127" i="23"/>
  <c r="D118" i="23"/>
  <c r="AD74" i="22"/>
  <c r="AE74" i="22" s="1"/>
  <c r="AG73" i="22"/>
  <c r="AF73" i="22"/>
  <c r="D132" i="26" l="1"/>
  <c r="C134" i="26"/>
  <c r="C135" i="26" s="1"/>
  <c r="C128" i="23"/>
  <c r="D119" i="23"/>
  <c r="AD75" i="22"/>
  <c r="AE75" i="22" s="1"/>
  <c r="AG74" i="22"/>
  <c r="AF74" i="22"/>
  <c r="D133" i="26" l="1"/>
  <c r="C136" i="26"/>
  <c r="C129" i="23"/>
  <c r="D120" i="23"/>
  <c r="AD76" i="22"/>
  <c r="AE76" i="22" s="1"/>
  <c r="AG75" i="22"/>
  <c r="AF75" i="22"/>
  <c r="D134" i="26" l="1"/>
  <c r="D135" i="26" s="1"/>
  <c r="C137" i="26"/>
  <c r="C138" i="26" s="1"/>
  <c r="C130" i="23"/>
  <c r="D121" i="23"/>
  <c r="AD77" i="22"/>
  <c r="AE77" i="22" s="1"/>
  <c r="AF76" i="22"/>
  <c r="AG76" i="22"/>
  <c r="D136" i="26" l="1"/>
  <c r="C139" i="26"/>
  <c r="C140" i="26" s="1"/>
  <c r="C131" i="23"/>
  <c r="D122" i="23"/>
  <c r="AD78" i="22"/>
  <c r="AE78" i="22" s="1"/>
  <c r="AG77" i="22"/>
  <c r="AF77" i="22"/>
  <c r="D137" i="26" l="1"/>
  <c r="C141" i="26"/>
  <c r="C132" i="23"/>
  <c r="D123" i="23"/>
  <c r="AD79" i="22"/>
  <c r="AE79" i="22" s="1"/>
  <c r="AG78" i="22"/>
  <c r="AF78" i="22"/>
  <c r="D138" i="26" l="1"/>
  <c r="C142" i="26"/>
  <c r="C143" i="26" s="1"/>
  <c r="C133" i="23"/>
  <c r="D124" i="23"/>
  <c r="AD80" i="22"/>
  <c r="AE80" i="22" s="1"/>
  <c r="AF79" i="22"/>
  <c r="AG79" i="22"/>
  <c r="D139" i="26" l="1"/>
  <c r="D140" i="26" s="1"/>
  <c r="C144" i="26"/>
  <c r="C145" i="26" s="1"/>
  <c r="C134" i="23"/>
  <c r="D125" i="23"/>
  <c r="AD81" i="22"/>
  <c r="AE81" i="22" s="1"/>
  <c r="AF80" i="22"/>
  <c r="AG80" i="22"/>
  <c r="D141" i="26" l="1"/>
  <c r="D142" i="26" s="1"/>
  <c r="C146" i="26"/>
  <c r="C135" i="23"/>
  <c r="D126" i="23"/>
  <c r="AD82" i="22"/>
  <c r="AE82" i="22" s="1"/>
  <c r="AG81" i="22"/>
  <c r="AF81" i="22"/>
  <c r="D143" i="26" l="1"/>
  <c r="D144" i="26" s="1"/>
  <c r="C147" i="26"/>
  <c r="C136" i="23"/>
  <c r="D127" i="23"/>
  <c r="AD83" i="22"/>
  <c r="AE83" i="22" s="1"/>
  <c r="AG82" i="22"/>
  <c r="AF82" i="22"/>
  <c r="D145" i="26" l="1"/>
  <c r="C148" i="26"/>
  <c r="C137" i="23"/>
  <c r="D128" i="23"/>
  <c r="AD84" i="22"/>
  <c r="AE84" i="22" s="1"/>
  <c r="AF83" i="22"/>
  <c r="AG83" i="22"/>
  <c r="D146" i="26" l="1"/>
  <c r="D147" i="26" s="1"/>
  <c r="C149" i="26"/>
  <c r="C138" i="23"/>
  <c r="D129" i="23"/>
  <c r="AD85" i="22"/>
  <c r="AE85" i="22" s="1"/>
  <c r="AF84" i="22"/>
  <c r="AG84" i="22"/>
  <c r="D148" i="26" l="1"/>
  <c r="D149" i="26" s="1"/>
  <c r="C150" i="26"/>
  <c r="C139" i="23"/>
  <c r="D130" i="23"/>
  <c r="AD86" i="22"/>
  <c r="AE86" i="22" s="1"/>
  <c r="AG85" i="22"/>
  <c r="AF85" i="22"/>
  <c r="D150" i="26" l="1"/>
  <c r="C151" i="26"/>
  <c r="C140" i="23"/>
  <c r="D131" i="23"/>
  <c r="AD87" i="22"/>
  <c r="AE87" i="22" s="1"/>
  <c r="AF86" i="22"/>
  <c r="AG86" i="22"/>
  <c r="D151" i="26" l="1"/>
  <c r="C152" i="26"/>
  <c r="C141" i="23"/>
  <c r="D132" i="23"/>
  <c r="AD88" i="22"/>
  <c r="AE88" i="22" s="1"/>
  <c r="AG87" i="22"/>
  <c r="AF87" i="22"/>
  <c r="D152" i="26" l="1"/>
  <c r="C153" i="26"/>
  <c r="C142" i="23"/>
  <c r="D133" i="23"/>
  <c r="AD89" i="22"/>
  <c r="AE89" i="22" s="1"/>
  <c r="AF88" i="22"/>
  <c r="AG88" i="22"/>
  <c r="D153" i="26" l="1"/>
  <c r="C154" i="26"/>
  <c r="C143" i="23"/>
  <c r="D134" i="23"/>
  <c r="AD90" i="22"/>
  <c r="AE90" i="22" s="1"/>
  <c r="AG89" i="22"/>
  <c r="AF89" i="22"/>
  <c r="D154" i="26" l="1"/>
  <c r="C155" i="26"/>
  <c r="C144" i="23"/>
  <c r="D135" i="23"/>
  <c r="AD91" i="22"/>
  <c r="AE91" i="22" s="1"/>
  <c r="AG90" i="22"/>
  <c r="AF90" i="22"/>
  <c r="D155" i="26" l="1"/>
  <c r="C156" i="26"/>
  <c r="C145" i="23"/>
  <c r="D136" i="23"/>
  <c r="AD92" i="22"/>
  <c r="AE92" i="22" s="1"/>
  <c r="AG91" i="22"/>
  <c r="AF91" i="22"/>
  <c r="D156" i="26" l="1"/>
  <c r="C157" i="26"/>
  <c r="C146" i="23"/>
  <c r="D137" i="23"/>
  <c r="AD93" i="22"/>
  <c r="AE93" i="22" s="1"/>
  <c r="AF92" i="22"/>
  <c r="AG92" i="22"/>
  <c r="D157" i="26" l="1"/>
  <c r="C158" i="26"/>
  <c r="C147" i="23"/>
  <c r="D138" i="23"/>
  <c r="AD94" i="22"/>
  <c r="AE94" i="22" s="1"/>
  <c r="AG93" i="22"/>
  <c r="AF93" i="22"/>
  <c r="D158" i="26" l="1"/>
  <c r="C159" i="26"/>
  <c r="C148" i="23"/>
  <c r="D139" i="23"/>
  <c r="AD95" i="22"/>
  <c r="AE95" i="22" s="1"/>
  <c r="AG94" i="22"/>
  <c r="AF94" i="22"/>
  <c r="D159" i="26" l="1"/>
  <c r="C160" i="26"/>
  <c r="C149" i="23"/>
  <c r="D140" i="23"/>
  <c r="AD96" i="22"/>
  <c r="AE96" i="22" s="1"/>
  <c r="AF95" i="22"/>
  <c r="AG95" i="22"/>
  <c r="D160" i="26" l="1"/>
  <c r="C161" i="26"/>
  <c r="C150" i="23"/>
  <c r="D141" i="23"/>
  <c r="AD97" i="22"/>
  <c r="AE97" i="22" s="1"/>
  <c r="AF96" i="22"/>
  <c r="AG96" i="22"/>
  <c r="D161" i="26" l="1"/>
  <c r="C162" i="26"/>
  <c r="C151" i="23"/>
  <c r="D142" i="23"/>
  <c r="AD98" i="22"/>
  <c r="AE98" i="22" s="1"/>
  <c r="AG97" i="22"/>
  <c r="AF97" i="22"/>
  <c r="D162" i="26" l="1"/>
  <c r="C163" i="26"/>
  <c r="C152" i="23"/>
  <c r="D143" i="23"/>
  <c r="AD99" i="22"/>
  <c r="AE99" i="22" s="1"/>
  <c r="AG98" i="22"/>
  <c r="AF98" i="22"/>
  <c r="D163" i="26" l="1"/>
  <c r="C164" i="26"/>
  <c r="C153" i="23"/>
  <c r="D144" i="23"/>
  <c r="AF99" i="22"/>
  <c r="AD100" i="22"/>
  <c r="AE100" i="22" s="1"/>
  <c r="AG99" i="22"/>
  <c r="D164" i="26" l="1"/>
  <c r="C165" i="26"/>
  <c r="C154" i="23"/>
  <c r="D145" i="23"/>
  <c r="AF100" i="22"/>
  <c r="AG100" i="22"/>
  <c r="AD101" i="22"/>
  <c r="AE101" i="22" s="1"/>
  <c r="D165" i="26" l="1"/>
  <c r="C166" i="26"/>
  <c r="C155" i="23"/>
  <c r="D146" i="23"/>
  <c r="AG101" i="22"/>
  <c r="AF101" i="22"/>
  <c r="AD102" i="22"/>
  <c r="AE102" i="22" s="1"/>
  <c r="D166" i="26" l="1"/>
  <c r="C167" i="26"/>
  <c r="C156" i="23"/>
  <c r="D147" i="23"/>
  <c r="AD103" i="22"/>
  <c r="AE103" i="22" s="1"/>
  <c r="AF102" i="22"/>
  <c r="AG102" i="22"/>
  <c r="D167" i="26" l="1"/>
  <c r="C168" i="26"/>
  <c r="C157" i="23"/>
  <c r="D148" i="23"/>
  <c r="AD104" i="22"/>
  <c r="AE104" i="22" s="1"/>
  <c r="AF103" i="22"/>
  <c r="AG103" i="22"/>
  <c r="D168" i="26" l="1"/>
  <c r="C169" i="26"/>
  <c r="C158" i="23"/>
  <c r="D149" i="23"/>
  <c r="AF104" i="22"/>
  <c r="AD105" i="22"/>
  <c r="AE105" i="22" s="1"/>
  <c r="AG104" i="22"/>
  <c r="D169" i="26" l="1"/>
  <c r="C170" i="26"/>
  <c r="C159" i="23"/>
  <c r="D150" i="23"/>
  <c r="AG105" i="22"/>
  <c r="AD106" i="22"/>
  <c r="AE106" i="22" s="1"/>
  <c r="AF105" i="22"/>
  <c r="D170" i="26" l="1"/>
  <c r="C171" i="26"/>
  <c r="C160" i="23"/>
  <c r="D151" i="23"/>
  <c r="AD107" i="22"/>
  <c r="AE107" i="22" s="1"/>
  <c r="AF106" i="22"/>
  <c r="AG106" i="22"/>
  <c r="D171" i="26" l="1"/>
  <c r="C172" i="26"/>
  <c r="C161" i="23"/>
  <c r="D152" i="23"/>
  <c r="AG107" i="22"/>
  <c r="AD108" i="22"/>
  <c r="AE108" i="22" s="1"/>
  <c r="AF107" i="22"/>
  <c r="D172" i="26" l="1"/>
  <c r="C173" i="26"/>
  <c r="C162" i="23"/>
  <c r="D153" i="23"/>
  <c r="AF108" i="22"/>
  <c r="AG108" i="22"/>
  <c r="AD109" i="22"/>
  <c r="AE109" i="22" s="1"/>
  <c r="D173" i="26" l="1"/>
  <c r="C174" i="26"/>
  <c r="C163" i="23"/>
  <c r="D154" i="23"/>
  <c r="AG109" i="22"/>
  <c r="AF109" i="22"/>
  <c r="AD110" i="22"/>
  <c r="AE110" i="22" s="1"/>
  <c r="D174" i="26" l="1"/>
  <c r="C175" i="26"/>
  <c r="C176" i="26" s="1"/>
  <c r="C177" i="26" s="1"/>
  <c r="C164" i="23"/>
  <c r="D155" i="23"/>
  <c r="AD111" i="22"/>
  <c r="AE111" i="22" s="1"/>
  <c r="AF110" i="22"/>
  <c r="AG110" i="22"/>
  <c r="D175" i="26" l="1"/>
  <c r="D176" i="26" s="1"/>
  <c r="D177" i="26" s="1"/>
  <c r="C178" i="26"/>
  <c r="C165" i="23"/>
  <c r="D156" i="23"/>
  <c r="AF111" i="22"/>
  <c r="AD112" i="22"/>
  <c r="AE112" i="22" s="1"/>
  <c r="AG111" i="22"/>
  <c r="D178" i="26" l="1"/>
  <c r="C179" i="26"/>
  <c r="C166" i="23"/>
  <c r="D157" i="23"/>
  <c r="AF112" i="22"/>
  <c r="AD113" i="22"/>
  <c r="AE113" i="22" s="1"/>
  <c r="AG112" i="22"/>
  <c r="D179" i="26" l="1"/>
  <c r="C180" i="26"/>
  <c r="C167" i="23"/>
  <c r="D158" i="23"/>
  <c r="AG113" i="22"/>
  <c r="AF113" i="22"/>
  <c r="AD114" i="22"/>
  <c r="AE114" i="22" s="1"/>
  <c r="D180" i="26" l="1"/>
  <c r="C181" i="26"/>
  <c r="C168" i="23"/>
  <c r="D159" i="23"/>
  <c r="AD115" i="22"/>
  <c r="AE115" i="22" s="1"/>
  <c r="AG114" i="22"/>
  <c r="AF114" i="22"/>
  <c r="D181" i="26" l="1"/>
  <c r="C182" i="26"/>
  <c r="C183" i="26" s="1"/>
  <c r="C169" i="23"/>
  <c r="D160" i="23"/>
  <c r="AF115" i="22"/>
  <c r="AG115" i="22"/>
  <c r="AD116" i="22"/>
  <c r="AE116" i="22" s="1"/>
  <c r="D182" i="26" l="1"/>
  <c r="C184" i="26"/>
  <c r="C170" i="23"/>
  <c r="D161" i="23"/>
  <c r="AF116" i="22"/>
  <c r="AG116" i="22"/>
  <c r="AD117" i="22"/>
  <c r="AE117" i="22" s="1"/>
  <c r="D183" i="26" l="1"/>
  <c r="C185" i="26"/>
  <c r="C171" i="23"/>
  <c r="D162" i="23"/>
  <c r="AG117" i="22"/>
  <c r="AF117" i="22"/>
  <c r="AD118" i="22"/>
  <c r="AE118" i="22" s="1"/>
  <c r="D184" i="26" l="1"/>
  <c r="D185" i="26" s="1"/>
  <c r="C186" i="26"/>
  <c r="C172" i="23"/>
  <c r="D163" i="23"/>
  <c r="AD119" i="22"/>
  <c r="AE119" i="22" s="1"/>
  <c r="AF118" i="22"/>
  <c r="AG118" i="22"/>
  <c r="D186" i="26" l="1"/>
  <c r="C187" i="26"/>
  <c r="C173" i="23"/>
  <c r="D164" i="23"/>
  <c r="AD120" i="22"/>
  <c r="AE120" i="22" s="1"/>
  <c r="AG119" i="22"/>
  <c r="AF119" i="22"/>
  <c r="D187" i="26" l="1"/>
  <c r="C188" i="26"/>
  <c r="C174" i="23"/>
  <c r="D165" i="23"/>
  <c r="AF120" i="22"/>
  <c r="AG120" i="22"/>
  <c r="AD121" i="22"/>
  <c r="AE121" i="22" s="1"/>
  <c r="D188" i="26" l="1"/>
  <c r="C189" i="26"/>
  <c r="C175" i="23"/>
  <c r="D166" i="23"/>
  <c r="AG121" i="22"/>
  <c r="AD122" i="22"/>
  <c r="AE122" i="22" s="1"/>
  <c r="AF121" i="22"/>
  <c r="D189" i="26" l="1"/>
  <c r="C190" i="26"/>
  <c r="C176" i="23"/>
  <c r="D167" i="23"/>
  <c r="AD123" i="22"/>
  <c r="AE123" i="22" s="1"/>
  <c r="AF122" i="22"/>
  <c r="AG122" i="22"/>
  <c r="D190" i="26" l="1"/>
  <c r="C191" i="26"/>
  <c r="C177" i="23"/>
  <c r="D168" i="23"/>
  <c r="AG123" i="22"/>
  <c r="AD124" i="22"/>
  <c r="AE124" i="22" s="1"/>
  <c r="AF123" i="22"/>
  <c r="D191" i="26" l="1"/>
  <c r="C192" i="26"/>
  <c r="C178" i="23"/>
  <c r="D169" i="23"/>
  <c r="AF124" i="22"/>
  <c r="AG124" i="22"/>
  <c r="AD125" i="22"/>
  <c r="AE125" i="22" s="1"/>
  <c r="D192" i="26" l="1"/>
  <c r="C193" i="26"/>
  <c r="C179" i="23"/>
  <c r="D170" i="23"/>
  <c r="AG125" i="22"/>
  <c r="AF125" i="22"/>
  <c r="AD126" i="22"/>
  <c r="AE126" i="22" s="1"/>
  <c r="D193" i="26" l="1"/>
  <c r="C194" i="26"/>
  <c r="C180" i="23"/>
  <c r="D171" i="23"/>
  <c r="AD127" i="22"/>
  <c r="AE127" i="22" s="1"/>
  <c r="AG126" i="22"/>
  <c r="AF126" i="22"/>
  <c r="D194" i="26" l="1"/>
  <c r="C195" i="26"/>
  <c r="C181" i="23"/>
  <c r="D172" i="23"/>
  <c r="AF127" i="22"/>
  <c r="AG127" i="22"/>
  <c r="AD128" i="22"/>
  <c r="AE128" i="22" s="1"/>
  <c r="D195" i="26" l="1"/>
  <c r="C196" i="26"/>
  <c r="C182" i="23"/>
  <c r="D173" i="23"/>
  <c r="AF128" i="22"/>
  <c r="AD129" i="22"/>
  <c r="AE129" i="22" s="1"/>
  <c r="AG128" i="22"/>
  <c r="D196" i="26" l="1"/>
  <c r="C197" i="26"/>
  <c r="C183" i="23"/>
  <c r="D174" i="23"/>
  <c r="D175" i="23" s="1"/>
  <c r="AG129" i="22"/>
  <c r="AF129" i="22"/>
  <c r="AD130" i="22"/>
  <c r="AE130" i="22" s="1"/>
  <c r="D197" i="26" l="1"/>
  <c r="C198" i="26"/>
  <c r="C184" i="23"/>
  <c r="C185" i="23" s="1"/>
  <c r="D176" i="23"/>
  <c r="AD131" i="22"/>
  <c r="AE131" i="22" s="1"/>
  <c r="AG130" i="22"/>
  <c r="AF130" i="22"/>
  <c r="D198" i="26" l="1"/>
  <c r="C199" i="26"/>
  <c r="C186" i="23"/>
  <c r="D177" i="23"/>
  <c r="AG131" i="22"/>
  <c r="AD132" i="22"/>
  <c r="AE132" i="22" s="1"/>
  <c r="AF131" i="22"/>
  <c r="D199" i="26" l="1"/>
  <c r="C200" i="26"/>
  <c r="D178" i="23"/>
  <c r="C187" i="23"/>
  <c r="AF132" i="22"/>
  <c r="AG132" i="22"/>
  <c r="AD133" i="22"/>
  <c r="AE133" i="22" s="1"/>
  <c r="D200" i="26" l="1"/>
  <c r="C201" i="26"/>
  <c r="D179" i="23"/>
  <c r="D180" i="23" s="1"/>
  <c r="C188" i="23"/>
  <c r="AG133" i="22"/>
  <c r="AD134" i="22"/>
  <c r="AE134" i="22" s="1"/>
  <c r="AF133" i="22"/>
  <c r="D201" i="26" l="1"/>
  <c r="C202" i="26"/>
  <c r="D181" i="23"/>
  <c r="D182" i="23" s="1"/>
  <c r="D183" i="23" s="1"/>
  <c r="C189" i="23"/>
  <c r="C190" i="23" s="1"/>
  <c r="AD135" i="22"/>
  <c r="AE135" i="22" s="1"/>
  <c r="AF134" i="22"/>
  <c r="AG134" i="22"/>
  <c r="D202" i="26" l="1"/>
  <c r="C203" i="26"/>
  <c r="C191" i="23"/>
  <c r="C192" i="23" s="1"/>
  <c r="C193" i="23" s="1"/>
  <c r="D184" i="23"/>
  <c r="D185" i="23" s="1"/>
  <c r="AD136" i="22"/>
  <c r="AE136" i="22" s="1"/>
  <c r="AG135" i="22"/>
  <c r="AF135" i="22"/>
  <c r="D203" i="26" l="1"/>
  <c r="C204" i="26"/>
  <c r="C194" i="23"/>
  <c r="C195" i="23" s="1"/>
  <c r="D186" i="23"/>
  <c r="AF136" i="22"/>
  <c r="AG136" i="22"/>
  <c r="AD137" i="22"/>
  <c r="AE137" i="22" s="1"/>
  <c r="D204" i="26" l="1"/>
  <c r="C205" i="26"/>
  <c r="C196" i="23"/>
  <c r="D187" i="23"/>
  <c r="AG137" i="22"/>
  <c r="AD138" i="22"/>
  <c r="AE138" i="22" s="1"/>
  <c r="AF137" i="22"/>
  <c r="D205" i="26" l="1"/>
  <c r="C206" i="26"/>
  <c r="C197" i="23"/>
  <c r="D188" i="23"/>
  <c r="AD139" i="22"/>
  <c r="AE139" i="22" s="1"/>
  <c r="AG138" i="22"/>
  <c r="AF138" i="22"/>
  <c r="D206" i="26" l="1"/>
  <c r="C207" i="26"/>
  <c r="C198" i="23"/>
  <c r="D189" i="23"/>
  <c r="AG139" i="22"/>
  <c r="AF139" i="22"/>
  <c r="AD140" i="22"/>
  <c r="AE140" i="22" s="1"/>
  <c r="D207" i="26" l="1"/>
  <c r="C208" i="26"/>
  <c r="C199" i="23"/>
  <c r="D190" i="23"/>
  <c r="AF140" i="22"/>
  <c r="AD141" i="22"/>
  <c r="AE141" i="22" s="1"/>
  <c r="AG140" i="22"/>
  <c r="D208" i="26" l="1"/>
  <c r="C209" i="26"/>
  <c r="C200" i="23"/>
  <c r="D191" i="23"/>
  <c r="AG141" i="22"/>
  <c r="AF141" i="22"/>
  <c r="AD142" i="22"/>
  <c r="AE142" i="22" s="1"/>
  <c r="D209" i="26" l="1"/>
  <c r="C210" i="26"/>
  <c r="C201" i="23"/>
  <c r="D192" i="23"/>
  <c r="AD143" i="22"/>
  <c r="AE143" i="22" s="1"/>
  <c r="AG142" i="22"/>
  <c r="AF142" i="22"/>
  <c r="D210" i="26" l="1"/>
  <c r="C211" i="26"/>
  <c r="C202" i="23"/>
  <c r="D193" i="23"/>
  <c r="AF143" i="22"/>
  <c r="AG143" i="22"/>
  <c r="AD144" i="22"/>
  <c r="AE144" i="22" s="1"/>
  <c r="D211" i="26" l="1"/>
  <c r="C212" i="26"/>
  <c r="C203" i="23"/>
  <c r="D194" i="23"/>
  <c r="AF144" i="22"/>
  <c r="AD145" i="22"/>
  <c r="AE145" i="22" s="1"/>
  <c r="AG144" i="22"/>
  <c r="D212" i="26" l="1"/>
  <c r="C213" i="26"/>
  <c r="C204" i="23"/>
  <c r="D195" i="23"/>
  <c r="AG145" i="22"/>
  <c r="AD146" i="22"/>
  <c r="AE146" i="22" s="1"/>
  <c r="AF145" i="22"/>
  <c r="D213" i="26" l="1"/>
  <c r="C214" i="26"/>
  <c r="C205" i="23"/>
  <c r="D196" i="23"/>
  <c r="AD147" i="22"/>
  <c r="AE147" i="22" s="1"/>
  <c r="AG146" i="22"/>
  <c r="AF146" i="22"/>
  <c r="C215" i="26" l="1"/>
  <c r="C216" i="26" s="1"/>
  <c r="D214" i="26"/>
  <c r="C206" i="23"/>
  <c r="D197" i="23"/>
  <c r="AD148" i="22"/>
  <c r="AE148" i="22" s="1"/>
  <c r="AG147" i="22"/>
  <c r="AF147" i="22"/>
  <c r="D215" i="26" l="1"/>
  <c r="C217" i="26"/>
  <c r="C207" i="23"/>
  <c r="D198" i="23"/>
  <c r="AF148" i="22"/>
  <c r="AG148" i="22"/>
  <c r="AD149" i="22"/>
  <c r="AE149" i="22" s="1"/>
  <c r="D216" i="26" l="1"/>
  <c r="C218" i="26"/>
  <c r="C208" i="23"/>
  <c r="D199" i="23"/>
  <c r="AG149" i="22"/>
  <c r="AD150" i="22"/>
  <c r="AE150" i="22" s="1"/>
  <c r="AF149" i="22"/>
  <c r="D217" i="26" l="1"/>
  <c r="C219" i="26"/>
  <c r="C209" i="23"/>
  <c r="D200" i="23"/>
  <c r="AD151" i="22"/>
  <c r="AE151" i="22" s="1"/>
  <c r="AF150" i="22"/>
  <c r="AG150" i="22"/>
  <c r="D218" i="26" l="1"/>
  <c r="D219" i="26" s="1"/>
  <c r="C220" i="26"/>
  <c r="C210" i="23"/>
  <c r="D201" i="23"/>
  <c r="AD152" i="22"/>
  <c r="AE152" i="22" s="1"/>
  <c r="AF151" i="22"/>
  <c r="AG151" i="22"/>
  <c r="D220" i="26" l="1"/>
  <c r="C221" i="26"/>
  <c r="C211" i="23"/>
  <c r="D202" i="23"/>
  <c r="AF152" i="22"/>
  <c r="AD153" i="22"/>
  <c r="AE153" i="22" s="1"/>
  <c r="AG152" i="22"/>
  <c r="D221" i="26" l="1"/>
  <c r="C222" i="26"/>
  <c r="C212" i="23"/>
  <c r="D203" i="23"/>
  <c r="AG153" i="22"/>
  <c r="AD154" i="22"/>
  <c r="AE154" i="22" s="1"/>
  <c r="AF153" i="22"/>
  <c r="D222" i="26" l="1"/>
  <c r="C223" i="26"/>
  <c r="C213" i="23"/>
  <c r="D204" i="23"/>
  <c r="AD155" i="22"/>
  <c r="AE155" i="22" s="1"/>
  <c r="AG154" i="22"/>
  <c r="AF154" i="22"/>
  <c r="D223" i="26" l="1"/>
  <c r="C224" i="26"/>
  <c r="C214" i="23"/>
  <c r="D205" i="23"/>
  <c r="AG155" i="22"/>
  <c r="AF155" i="22"/>
  <c r="AD156" i="22"/>
  <c r="AE156" i="22" s="1"/>
  <c r="D224" i="26" l="1"/>
  <c r="C225" i="26"/>
  <c r="C215" i="23"/>
  <c r="D206" i="23"/>
  <c r="AF156" i="22"/>
  <c r="AD157" i="22"/>
  <c r="AE157" i="22" s="1"/>
  <c r="AG156" i="22"/>
  <c r="D225" i="26" l="1"/>
  <c r="C226" i="26"/>
  <c r="C216" i="23"/>
  <c r="D207" i="23"/>
  <c r="AG157" i="22"/>
  <c r="AF157" i="22"/>
  <c r="AD158" i="22"/>
  <c r="AE158" i="22" s="1"/>
  <c r="D226" i="26" l="1"/>
  <c r="C227" i="26"/>
  <c r="C217" i="23"/>
  <c r="D208" i="23"/>
  <c r="AD159" i="22"/>
  <c r="AE159" i="22" s="1"/>
  <c r="AF158" i="22"/>
  <c r="AG158" i="22"/>
  <c r="D227" i="26" l="1"/>
  <c r="C228" i="26"/>
  <c r="C218" i="23"/>
  <c r="D209" i="23"/>
  <c r="D210" i="23" s="1"/>
  <c r="AF159" i="22"/>
  <c r="AD160" i="22"/>
  <c r="AE160" i="22" s="1"/>
  <c r="AG159" i="22"/>
  <c r="D228" i="26" l="1"/>
  <c r="C229" i="26"/>
  <c r="C219" i="23"/>
  <c r="C220" i="23" s="1"/>
  <c r="D211" i="23"/>
  <c r="AF160" i="22"/>
  <c r="AD161" i="22"/>
  <c r="AE161" i="22" s="1"/>
  <c r="AG160" i="22"/>
  <c r="D229" i="26" l="1"/>
  <c r="C230" i="26"/>
  <c r="D212" i="23"/>
  <c r="D213" i="23" s="1"/>
  <c r="C221" i="23"/>
  <c r="AG161" i="22"/>
  <c r="AD162" i="22"/>
  <c r="AE162" i="22" s="1"/>
  <c r="AF161" i="22"/>
  <c r="D230" i="26" l="1"/>
  <c r="C231" i="26"/>
  <c r="D214" i="23"/>
  <c r="C222" i="23"/>
  <c r="C223" i="23" s="1"/>
  <c r="AD163" i="22"/>
  <c r="AE163" i="22" s="1"/>
  <c r="AG162" i="22"/>
  <c r="AF162" i="22"/>
  <c r="D231" i="26" l="1"/>
  <c r="C232" i="26"/>
  <c r="C224" i="23"/>
  <c r="D215" i="23"/>
  <c r="AF163" i="22"/>
  <c r="AD164" i="22"/>
  <c r="AE164" i="22" s="1"/>
  <c r="AG163" i="22"/>
  <c r="D232" i="26" l="1"/>
  <c r="C233" i="26"/>
  <c r="C225" i="23"/>
  <c r="D216" i="23"/>
  <c r="D217" i="23" s="1"/>
  <c r="AF164" i="22"/>
  <c r="AG164" i="22"/>
  <c r="AD165" i="22"/>
  <c r="AE165" i="22" s="1"/>
  <c r="D233" i="26" l="1"/>
  <c r="C234" i="26"/>
  <c r="D218" i="23"/>
  <c r="C226" i="23"/>
  <c r="C227" i="23" s="1"/>
  <c r="AG165" i="22"/>
  <c r="AF165" i="22"/>
  <c r="AD166" i="22"/>
  <c r="AE166" i="22" s="1"/>
  <c r="D234" i="26" l="1"/>
  <c r="C235" i="26"/>
  <c r="C228" i="23"/>
  <c r="D219" i="23"/>
  <c r="D220" i="23" s="1"/>
  <c r="AD167" i="22"/>
  <c r="AE167" i="22" s="1"/>
  <c r="AF166" i="22"/>
  <c r="AG166" i="22"/>
  <c r="D235" i="26" l="1"/>
  <c r="C236" i="26"/>
  <c r="C229" i="23"/>
  <c r="C230" i="23" s="1"/>
  <c r="D221" i="23"/>
  <c r="AD168" i="22"/>
  <c r="AE168" i="22" s="1"/>
  <c r="AF167" i="22"/>
  <c r="AG167" i="22"/>
  <c r="D236" i="26" l="1"/>
  <c r="C237" i="26"/>
  <c r="C231" i="23"/>
  <c r="D222" i="23"/>
  <c r="AF168" i="22"/>
  <c r="AD169" i="22"/>
  <c r="AE169" i="22" s="1"/>
  <c r="AG168" i="22"/>
  <c r="D237" i="26" l="1"/>
  <c r="C238" i="26"/>
  <c r="C232" i="23"/>
  <c r="D223" i="23"/>
  <c r="AG169" i="22"/>
  <c r="AD170" i="22"/>
  <c r="AE170" i="22" s="1"/>
  <c r="AF169" i="22"/>
  <c r="D238" i="26" l="1"/>
  <c r="C239" i="26"/>
  <c r="C233" i="23"/>
  <c r="D224" i="23"/>
  <c r="AD171" i="22"/>
  <c r="AE171" i="22" s="1"/>
  <c r="AF170" i="22"/>
  <c r="AG170" i="22"/>
  <c r="D239" i="26" l="1"/>
  <c r="C240" i="26"/>
  <c r="C234" i="23"/>
  <c r="D225" i="23"/>
  <c r="AG171" i="22"/>
  <c r="AD172" i="22"/>
  <c r="AE172" i="22" s="1"/>
  <c r="AF171" i="22"/>
  <c r="D240" i="26" l="1"/>
  <c r="C241" i="26"/>
  <c r="C235" i="23"/>
  <c r="D226" i="23"/>
  <c r="AF172" i="22"/>
  <c r="AG172" i="22"/>
  <c r="AD173" i="22"/>
  <c r="AE173" i="22" s="1"/>
  <c r="D241" i="26" l="1"/>
  <c r="C242" i="26"/>
  <c r="C236" i="23"/>
  <c r="D227" i="23"/>
  <c r="AG173" i="22"/>
  <c r="AF173" i="22"/>
  <c r="AD174" i="22"/>
  <c r="AE174" i="22" s="1"/>
  <c r="D242" i="26" l="1"/>
  <c r="C243" i="26"/>
  <c r="C237" i="23"/>
  <c r="D228" i="23"/>
  <c r="AD175" i="22"/>
  <c r="AE175" i="22" s="1"/>
  <c r="AF174" i="22"/>
  <c r="AG174" i="22"/>
  <c r="D243" i="26" l="1"/>
  <c r="C244" i="26"/>
  <c r="C238" i="23"/>
  <c r="D229" i="23"/>
  <c r="AF175" i="22"/>
  <c r="AD176" i="22"/>
  <c r="AE176" i="22" s="1"/>
  <c r="AG175" i="22"/>
  <c r="D244" i="26" l="1"/>
  <c r="C245" i="26"/>
  <c r="C239" i="23"/>
  <c r="D230" i="23"/>
  <c r="AF176" i="22"/>
  <c r="AD177" i="22"/>
  <c r="AE177" i="22" s="1"/>
  <c r="AG176" i="22"/>
  <c r="D245" i="26" l="1"/>
  <c r="C246" i="26"/>
  <c r="C240" i="23"/>
  <c r="D231" i="23"/>
  <c r="AG177" i="22"/>
  <c r="AF177" i="22"/>
  <c r="AD178" i="22"/>
  <c r="AE178" i="22" s="1"/>
  <c r="D246" i="26" l="1"/>
  <c r="C247" i="26"/>
  <c r="C241" i="23"/>
  <c r="D232" i="23"/>
  <c r="AD179" i="22"/>
  <c r="AE179" i="22" s="1"/>
  <c r="AG178" i="22"/>
  <c r="AF178" i="22"/>
  <c r="D247" i="26" l="1"/>
  <c r="C248" i="26"/>
  <c r="D233" i="23"/>
  <c r="C242" i="23"/>
  <c r="AF179" i="22"/>
  <c r="AG179" i="22"/>
  <c r="AD180" i="22"/>
  <c r="AE180" i="22" s="1"/>
  <c r="D248" i="26" l="1"/>
  <c r="C249" i="26"/>
  <c r="C243" i="23"/>
  <c r="D234" i="23"/>
  <c r="AF180" i="22"/>
  <c r="AG180" i="22"/>
  <c r="AD181" i="22"/>
  <c r="AE181" i="22" s="1"/>
  <c r="D249" i="26" l="1"/>
  <c r="C250" i="26"/>
  <c r="C244" i="23"/>
  <c r="D235" i="23"/>
  <c r="AG181" i="22"/>
  <c r="AF181" i="22"/>
  <c r="AD182" i="22"/>
  <c r="AE182" i="22" s="1"/>
  <c r="D250" i="26" l="1"/>
  <c r="C251" i="26"/>
  <c r="C245" i="23"/>
  <c r="D236" i="23"/>
  <c r="AD183" i="22"/>
  <c r="AE183" i="22" s="1"/>
  <c r="AF182" i="22"/>
  <c r="AG182" i="22"/>
  <c r="D251" i="26" l="1"/>
  <c r="C252" i="26"/>
  <c r="C253" i="26" s="1"/>
  <c r="C246" i="23"/>
  <c r="D237" i="23"/>
  <c r="AD184" i="22"/>
  <c r="AE184" i="22" s="1"/>
  <c r="AG183" i="22"/>
  <c r="AF183" i="22"/>
  <c r="D252" i="26" l="1"/>
  <c r="D253" i="26" s="1"/>
  <c r="C254" i="26"/>
  <c r="C247" i="23"/>
  <c r="D238" i="23"/>
  <c r="AF184" i="22"/>
  <c r="AG184" i="22"/>
  <c r="AD185" i="22"/>
  <c r="AE185" i="22" s="1"/>
  <c r="D254" i="26" l="1"/>
  <c r="C255" i="26"/>
  <c r="C248" i="23"/>
  <c r="D239" i="23"/>
  <c r="D240" i="23" s="1"/>
  <c r="AG185" i="22"/>
  <c r="AD186" i="22"/>
  <c r="AE186" i="22" s="1"/>
  <c r="AF185" i="22"/>
  <c r="D255" i="26" l="1"/>
  <c r="C256" i="26"/>
  <c r="C249" i="23"/>
  <c r="C250" i="23" s="1"/>
  <c r="D241" i="23"/>
  <c r="AD187" i="22"/>
  <c r="AE187" i="22" s="1"/>
  <c r="AF186" i="22"/>
  <c r="AG186" i="22"/>
  <c r="D256" i="26" l="1"/>
  <c r="C257" i="26"/>
  <c r="C258" i="26" s="1"/>
  <c r="C251" i="23"/>
  <c r="D242" i="23"/>
  <c r="AG187" i="22"/>
  <c r="AD188" i="22"/>
  <c r="AE188" i="22" s="1"/>
  <c r="AF187" i="22"/>
  <c r="D257" i="26" l="1"/>
  <c r="D258" i="26" s="1"/>
  <c r="C259" i="26"/>
  <c r="C252" i="23"/>
  <c r="D243" i="23"/>
  <c r="AF188" i="22"/>
  <c r="AG188" i="22"/>
  <c r="AD189" i="22"/>
  <c r="AE189" i="22" s="1"/>
  <c r="D259" i="26" l="1"/>
  <c r="C260" i="26"/>
  <c r="D244" i="23"/>
  <c r="C253" i="23"/>
  <c r="AG189" i="22"/>
  <c r="AF189" i="22"/>
  <c r="AD190" i="22"/>
  <c r="AE190" i="22" s="1"/>
  <c r="D260" i="26" l="1"/>
  <c r="C261" i="26"/>
  <c r="C254" i="23"/>
  <c r="D245" i="23"/>
  <c r="AD191" i="22"/>
  <c r="AE191" i="22" s="1"/>
  <c r="AG190" i="22"/>
  <c r="AF190" i="22"/>
  <c r="D261" i="26" l="1"/>
  <c r="C262" i="26"/>
  <c r="C255" i="23"/>
  <c r="D246" i="23"/>
  <c r="AF191" i="22"/>
  <c r="AG191" i="22"/>
  <c r="AD192" i="22"/>
  <c r="AE192" i="22" s="1"/>
  <c r="D262" i="26" l="1"/>
  <c r="C263" i="26"/>
  <c r="C256" i="23"/>
  <c r="D247" i="23"/>
  <c r="AF192" i="22"/>
  <c r="AD193" i="22"/>
  <c r="AE193" i="22" s="1"/>
  <c r="AG192" i="22"/>
  <c r="D263" i="26" l="1"/>
  <c r="C264" i="26"/>
  <c r="C257" i="23"/>
  <c r="D248" i="23"/>
  <c r="AG193" i="22"/>
  <c r="AF193" i="22"/>
  <c r="AD194" i="22"/>
  <c r="AE194" i="22" s="1"/>
  <c r="D264" i="26" l="1"/>
  <c r="C265" i="26"/>
  <c r="C258" i="23"/>
  <c r="D249" i="23"/>
  <c r="AD195" i="22"/>
  <c r="AE195" i="22" s="1"/>
  <c r="AG194" i="22"/>
  <c r="AF194" i="22"/>
  <c r="D265" i="26" l="1"/>
  <c r="C266" i="26"/>
  <c r="C267" i="26" s="1"/>
  <c r="C259" i="23"/>
  <c r="D250" i="23"/>
  <c r="AG195" i="22"/>
  <c r="AD196" i="22"/>
  <c r="AE196" i="22" s="1"/>
  <c r="AF195" i="22"/>
  <c r="D266" i="26" l="1"/>
  <c r="D267" i="26" s="1"/>
  <c r="C268" i="26"/>
  <c r="C260" i="23"/>
  <c r="D251" i="23"/>
  <c r="AF196" i="22"/>
  <c r="AG196" i="22"/>
  <c r="AD197" i="22"/>
  <c r="AE197" i="22" s="1"/>
  <c r="D268" i="26" l="1"/>
  <c r="C269" i="26"/>
  <c r="C261" i="23"/>
  <c r="D252" i="23"/>
  <c r="AG197" i="22"/>
  <c r="AD198" i="22"/>
  <c r="AE198" i="22" s="1"/>
  <c r="AF197" i="22"/>
  <c r="D269" i="26" l="1"/>
  <c r="C270" i="26"/>
  <c r="C262" i="23"/>
  <c r="D253" i="23"/>
  <c r="AD199" i="22"/>
  <c r="AE199" i="22" s="1"/>
  <c r="AF198" i="22"/>
  <c r="AG198" i="22"/>
  <c r="D270" i="26" l="1"/>
  <c r="C271" i="26"/>
  <c r="C263" i="23"/>
  <c r="D254" i="23"/>
  <c r="AD200" i="22"/>
  <c r="AE200" i="22" s="1"/>
  <c r="AG199" i="22"/>
  <c r="AF199" i="22"/>
  <c r="D271" i="26" l="1"/>
  <c r="C272" i="26"/>
  <c r="C264" i="23"/>
  <c r="D255" i="23"/>
  <c r="AF200" i="22"/>
  <c r="AG200" i="22"/>
  <c r="AD201" i="22"/>
  <c r="AE201" i="22" s="1"/>
  <c r="D272" i="26" l="1"/>
  <c r="C273" i="26"/>
  <c r="C265" i="23"/>
  <c r="D256" i="23"/>
  <c r="AG201" i="22"/>
  <c r="AD202" i="22"/>
  <c r="AE202" i="22" s="1"/>
  <c r="AF201" i="22"/>
  <c r="D273" i="26" l="1"/>
  <c r="C274" i="26"/>
  <c r="C275" i="26" s="1"/>
  <c r="C266" i="23"/>
  <c r="D257" i="23"/>
  <c r="AD203" i="22"/>
  <c r="AE203" i="22" s="1"/>
  <c r="AG202" i="22"/>
  <c r="AF202" i="22"/>
  <c r="D274" i="26" l="1"/>
  <c r="D275" i="26" s="1"/>
  <c r="C276" i="26"/>
  <c r="C267" i="23"/>
  <c r="D258" i="23"/>
  <c r="AG203" i="22"/>
  <c r="AF203" i="22"/>
  <c r="AD204" i="22"/>
  <c r="AE204" i="22" s="1"/>
  <c r="D276" i="26" l="1"/>
  <c r="C277" i="26"/>
  <c r="C268" i="23"/>
  <c r="D259" i="23"/>
  <c r="AF204" i="22"/>
  <c r="AD205" i="22"/>
  <c r="AE205" i="22" s="1"/>
  <c r="AG204" i="22"/>
  <c r="D277" i="26" l="1"/>
  <c r="C278" i="26"/>
  <c r="C269" i="23"/>
  <c r="D260" i="23"/>
  <c r="AG205" i="22"/>
  <c r="AF205" i="22"/>
  <c r="AD206" i="22"/>
  <c r="AE206" i="22" s="1"/>
  <c r="D278" i="26" l="1"/>
  <c r="C279" i="26"/>
  <c r="C270" i="23"/>
  <c r="D261" i="23"/>
  <c r="AG206" i="22"/>
  <c r="AD207" i="22"/>
  <c r="AE207" i="22" s="1"/>
  <c r="AF206" i="22"/>
  <c r="D279" i="26" l="1"/>
  <c r="C280" i="26"/>
  <c r="C271" i="23"/>
  <c r="D262" i="23"/>
  <c r="AG207" i="22"/>
  <c r="AF207" i="22"/>
  <c r="AD208" i="22"/>
  <c r="AE208" i="22" s="1"/>
  <c r="D280" i="26" l="1"/>
  <c r="C281" i="26"/>
  <c r="C272" i="23"/>
  <c r="D263" i="23"/>
  <c r="AG208" i="22"/>
  <c r="AD209" i="22"/>
  <c r="AE209" i="22" s="1"/>
  <c r="AF208" i="22"/>
  <c r="D281" i="26" l="1"/>
  <c r="C282" i="26"/>
  <c r="C273" i="23"/>
  <c r="D264" i="23"/>
  <c r="AG209" i="22"/>
  <c r="AF209" i="22"/>
  <c r="AD210" i="22"/>
  <c r="AE210" i="22" s="1"/>
  <c r="D282" i="26" l="1"/>
  <c r="C283" i="26"/>
  <c r="C284" i="26" s="1"/>
  <c r="C274" i="23"/>
  <c r="D265" i="23"/>
  <c r="AG210" i="22"/>
  <c r="AD211" i="22"/>
  <c r="AE211" i="22" s="1"/>
  <c r="AF210" i="22"/>
  <c r="D283" i="26" l="1"/>
  <c r="D284" i="26" s="1"/>
  <c r="C285" i="26"/>
  <c r="C275" i="23"/>
  <c r="D266" i="23"/>
  <c r="AG211" i="22"/>
  <c r="AD212" i="22"/>
  <c r="AE212" i="22" s="1"/>
  <c r="AF211" i="22"/>
  <c r="D285" i="26" l="1"/>
  <c r="C286" i="26"/>
  <c r="C276" i="23"/>
  <c r="D267" i="23"/>
  <c r="AG212" i="22"/>
  <c r="AF212" i="22"/>
  <c r="AD213" i="22"/>
  <c r="AE213" i="22" s="1"/>
  <c r="D286" i="26" l="1"/>
  <c r="C287" i="26"/>
  <c r="C288" i="26" s="1"/>
  <c r="C277" i="23"/>
  <c r="D268" i="23"/>
  <c r="AG213" i="22"/>
  <c r="AF213" i="22"/>
  <c r="AD214" i="22"/>
  <c r="AE214" i="22" s="1"/>
  <c r="D287" i="26" l="1"/>
  <c r="D288" i="26" s="1"/>
  <c r="C289" i="26"/>
  <c r="C278" i="23"/>
  <c r="D269" i="23"/>
  <c r="AG214" i="22"/>
  <c r="AD215" i="22"/>
  <c r="AE215" i="22" s="1"/>
  <c r="AF214" i="22"/>
  <c r="D289" i="26" l="1"/>
  <c r="C290" i="26"/>
  <c r="C291" i="26" s="1"/>
  <c r="C279" i="23"/>
  <c r="D270" i="23"/>
  <c r="AG215" i="22"/>
  <c r="AD216" i="22"/>
  <c r="AE216" i="22" s="1"/>
  <c r="AF215" i="22"/>
  <c r="D290" i="26" l="1"/>
  <c r="C292" i="26"/>
  <c r="C280" i="23"/>
  <c r="D271" i="23"/>
  <c r="AG216" i="22"/>
  <c r="AF216" i="22"/>
  <c r="AD217" i="22"/>
  <c r="AE217" i="22" s="1"/>
  <c r="D291" i="26" l="1"/>
  <c r="C293" i="26"/>
  <c r="C281" i="23"/>
  <c r="D272" i="23"/>
  <c r="AG217" i="22"/>
  <c r="AF217" i="22"/>
  <c r="AD218" i="22"/>
  <c r="AE218" i="22" s="1"/>
  <c r="D292" i="26" l="1"/>
  <c r="C294" i="26"/>
  <c r="C282" i="23"/>
  <c r="D273" i="23"/>
  <c r="AG218" i="22"/>
  <c r="AD219" i="22"/>
  <c r="AE219" i="22" s="1"/>
  <c r="AF218" i="22"/>
  <c r="D293" i="26" l="1"/>
  <c r="C295" i="26"/>
  <c r="C283" i="23"/>
  <c r="D274" i="23"/>
  <c r="AG219" i="22"/>
  <c r="AF219" i="22"/>
  <c r="AD220" i="22"/>
  <c r="AE220" i="22" s="1"/>
  <c r="D294" i="26" l="1"/>
  <c r="C296" i="26"/>
  <c r="C284" i="23"/>
  <c r="D275" i="23"/>
  <c r="AG220" i="22"/>
  <c r="AD221" i="22"/>
  <c r="AE221" i="22" s="1"/>
  <c r="AF220" i="22"/>
  <c r="D295" i="26" l="1"/>
  <c r="C297" i="26"/>
  <c r="C285" i="23"/>
  <c r="D276" i="23"/>
  <c r="AG221" i="22"/>
  <c r="AF221" i="22"/>
  <c r="AD222" i="22"/>
  <c r="AE222" i="22" s="1"/>
  <c r="D296" i="26" l="1"/>
  <c r="C298" i="26"/>
  <c r="C286" i="23"/>
  <c r="D277" i="23"/>
  <c r="AG222" i="22"/>
  <c r="AD223" i="22"/>
  <c r="AE223" i="22" s="1"/>
  <c r="AF222" i="22"/>
  <c r="D297" i="26" l="1"/>
  <c r="C299" i="26"/>
  <c r="C287" i="23"/>
  <c r="D278" i="23"/>
  <c r="AG223" i="22"/>
  <c r="AF223" i="22"/>
  <c r="AD224" i="22"/>
  <c r="AE224" i="22" s="1"/>
  <c r="D298" i="26" l="1"/>
  <c r="C300" i="26"/>
  <c r="C288" i="23"/>
  <c r="D279" i="23"/>
  <c r="AG224" i="22"/>
  <c r="AD225" i="22"/>
  <c r="AE225" i="22" s="1"/>
  <c r="AF224" i="22"/>
  <c r="D299" i="26" l="1"/>
  <c r="C301" i="26"/>
  <c r="C289" i="23"/>
  <c r="D280" i="23"/>
  <c r="AG225" i="22"/>
  <c r="AF225" i="22"/>
  <c r="AD226" i="22"/>
  <c r="AE226" i="22" s="1"/>
  <c r="D300" i="26" l="1"/>
  <c r="C302" i="26"/>
  <c r="C290" i="23"/>
  <c r="D281" i="23"/>
  <c r="AG226" i="22"/>
  <c r="AD227" i="22"/>
  <c r="AE227" i="22" s="1"/>
  <c r="AF226" i="22"/>
  <c r="D301" i="26" l="1"/>
  <c r="C303" i="26"/>
  <c r="C291" i="23"/>
  <c r="D282" i="23"/>
  <c r="AG227" i="22"/>
  <c r="AD228" i="22"/>
  <c r="AE228" i="22" s="1"/>
  <c r="AF227" i="22"/>
  <c r="D302" i="26" l="1"/>
  <c r="C304" i="26"/>
  <c r="C292" i="23"/>
  <c r="D283" i="23"/>
  <c r="AG228" i="22"/>
  <c r="AF228" i="22"/>
  <c r="AD229" i="22"/>
  <c r="AE229" i="22" s="1"/>
  <c r="D303" i="26" l="1"/>
  <c r="C305" i="26"/>
  <c r="C293" i="23"/>
  <c r="D284" i="23"/>
  <c r="AG229" i="22"/>
  <c r="AF229" i="22"/>
  <c r="AD230" i="22"/>
  <c r="AE230" i="22" s="1"/>
  <c r="D304" i="26" l="1"/>
  <c r="C306" i="26"/>
  <c r="C294" i="23"/>
  <c r="D285" i="23"/>
  <c r="AG230" i="22"/>
  <c r="AD231" i="22"/>
  <c r="AE231" i="22" s="1"/>
  <c r="AF230" i="22"/>
  <c r="D305" i="26" l="1"/>
  <c r="C307" i="26"/>
  <c r="C295" i="23"/>
  <c r="D286" i="23"/>
  <c r="AG231" i="22"/>
  <c r="AD232" i="22"/>
  <c r="AE232" i="22" s="1"/>
  <c r="AF231" i="22"/>
  <c r="D306" i="26" l="1"/>
  <c r="C308" i="26"/>
  <c r="C296" i="23"/>
  <c r="D287" i="23"/>
  <c r="AG232" i="22"/>
  <c r="AF232" i="22"/>
  <c r="AD233" i="22"/>
  <c r="AE233" i="22" s="1"/>
  <c r="D307" i="26" l="1"/>
  <c r="C309" i="26"/>
  <c r="C297" i="23"/>
  <c r="D288" i="23"/>
  <c r="AG233" i="22"/>
  <c r="AF233" i="22"/>
  <c r="AD234" i="22"/>
  <c r="AE234" i="22" s="1"/>
  <c r="D308" i="26" l="1"/>
  <c r="C310" i="26"/>
  <c r="C298" i="23"/>
  <c r="D289" i="23"/>
  <c r="AG234" i="22"/>
  <c r="AD235" i="22"/>
  <c r="AE235" i="22" s="1"/>
  <c r="AF234" i="22"/>
  <c r="D309" i="26" l="1"/>
  <c r="C311" i="26"/>
  <c r="C299" i="23"/>
  <c r="D290" i="23"/>
  <c r="AG235" i="22"/>
  <c r="AF235" i="22"/>
  <c r="AD236" i="22"/>
  <c r="AE236" i="22" s="1"/>
  <c r="D310" i="26" l="1"/>
  <c r="C312" i="26"/>
  <c r="C300" i="23"/>
  <c r="D291" i="23"/>
  <c r="AG236" i="22"/>
  <c r="AF236" i="22"/>
  <c r="AD237" i="22"/>
  <c r="AE237" i="22" s="1"/>
  <c r="D311" i="26" l="1"/>
  <c r="C313" i="26"/>
  <c r="C301" i="23"/>
  <c r="D292" i="23"/>
  <c r="AG237" i="22"/>
  <c r="AF237" i="22"/>
  <c r="AD238" i="22"/>
  <c r="AE238" i="22" s="1"/>
  <c r="D312" i="26" l="1"/>
  <c r="C314" i="26"/>
  <c r="C302" i="23"/>
  <c r="D293" i="23"/>
  <c r="AG238" i="22"/>
  <c r="AD239" i="22"/>
  <c r="AE239" i="22" s="1"/>
  <c r="AF238" i="22"/>
  <c r="D313" i="26" l="1"/>
  <c r="C315" i="26"/>
  <c r="C303" i="23"/>
  <c r="D294" i="23"/>
  <c r="AG239" i="22"/>
  <c r="AF239" i="22"/>
  <c r="AD240" i="22"/>
  <c r="AE240" i="22" s="1"/>
  <c r="D314" i="26" l="1"/>
  <c r="C316" i="26"/>
  <c r="C304" i="23"/>
  <c r="D295" i="23"/>
  <c r="AG240" i="22"/>
  <c r="AD241" i="22"/>
  <c r="AE241" i="22" s="1"/>
  <c r="AF240" i="22"/>
  <c r="D315" i="26" l="1"/>
  <c r="C317" i="26"/>
  <c r="D296" i="23"/>
  <c r="C305" i="23"/>
  <c r="AG241" i="22"/>
  <c r="AF241" i="22"/>
  <c r="AD242" i="22"/>
  <c r="AE242" i="22" s="1"/>
  <c r="D316" i="26" l="1"/>
  <c r="C318" i="26"/>
  <c r="C306" i="23"/>
  <c r="D297" i="23"/>
  <c r="AG242" i="22"/>
  <c r="AD243" i="22"/>
  <c r="AE243" i="22" s="1"/>
  <c r="AF242" i="22"/>
  <c r="D317" i="26" l="1"/>
  <c r="C319" i="26"/>
  <c r="C307" i="23"/>
  <c r="D298" i="23"/>
  <c r="AG243" i="22"/>
  <c r="AF243" i="22"/>
  <c r="AD244" i="22"/>
  <c r="AE244" i="22" s="1"/>
  <c r="D318" i="26" l="1"/>
  <c r="D319" i="26" s="1"/>
  <c r="C320" i="26"/>
  <c r="C308" i="23"/>
  <c r="D299" i="23"/>
  <c r="AG244" i="22"/>
  <c r="AF244" i="22"/>
  <c r="AD245" i="22"/>
  <c r="AE245" i="22" s="1"/>
  <c r="D320" i="26" l="1"/>
  <c r="C321" i="26"/>
  <c r="C309" i="23"/>
  <c r="D300" i="23"/>
  <c r="AG245" i="22"/>
  <c r="AF245" i="22"/>
  <c r="AD246" i="22"/>
  <c r="AE246" i="22" s="1"/>
  <c r="D321" i="26" l="1"/>
  <c r="C322" i="26"/>
  <c r="C310" i="23"/>
  <c r="D301" i="23"/>
  <c r="AG246" i="22"/>
  <c r="AD247" i="22"/>
  <c r="AE247" i="22" s="1"/>
  <c r="AF246" i="22"/>
  <c r="D322" i="26" l="1"/>
  <c r="C323" i="26"/>
  <c r="C311" i="23"/>
  <c r="D302" i="23"/>
  <c r="AG247" i="22"/>
  <c r="AD248" i="22"/>
  <c r="AE248" i="22" s="1"/>
  <c r="AF247" i="22"/>
  <c r="D323" i="26" l="1"/>
  <c r="C324" i="26"/>
  <c r="C312" i="23"/>
  <c r="D303" i="23"/>
  <c r="AG248" i="22"/>
  <c r="AF248" i="22"/>
  <c r="AD249" i="22"/>
  <c r="AE249" i="22" s="1"/>
  <c r="D324" i="26" l="1"/>
  <c r="C325" i="26"/>
  <c r="C313" i="23"/>
  <c r="D304" i="23"/>
  <c r="AG249" i="22"/>
  <c r="AF249" i="22"/>
  <c r="AD250" i="22"/>
  <c r="AE250" i="22" s="1"/>
  <c r="D325" i="26" l="1"/>
  <c r="C326" i="26"/>
  <c r="C314" i="23"/>
  <c r="D305" i="23"/>
  <c r="AG250" i="22"/>
  <c r="AD251" i="22"/>
  <c r="AE251" i="22" s="1"/>
  <c r="AF250" i="22"/>
  <c r="D326" i="26" l="1"/>
  <c r="C327" i="26"/>
  <c r="C315" i="23"/>
  <c r="D306" i="23"/>
  <c r="AG251" i="22"/>
  <c r="AF251" i="22"/>
  <c r="AD252" i="22"/>
  <c r="AE252" i="22" s="1"/>
  <c r="D327" i="26" l="1"/>
  <c r="C328" i="26"/>
  <c r="C316" i="23"/>
  <c r="D307" i="23"/>
  <c r="AG252" i="22"/>
  <c r="AD253" i="22"/>
  <c r="AE253" i="22" s="1"/>
  <c r="AF252" i="22"/>
  <c r="D328" i="26" l="1"/>
  <c r="C329" i="26"/>
  <c r="C317" i="23"/>
  <c r="D308" i="23"/>
  <c r="AG253" i="22"/>
  <c r="AF253" i="22"/>
  <c r="AD254" i="22"/>
  <c r="AE254" i="22" s="1"/>
  <c r="D329" i="26" l="1"/>
  <c r="C330" i="26"/>
  <c r="C318" i="23"/>
  <c r="D309" i="23"/>
  <c r="AG254" i="22"/>
  <c r="AD255" i="22"/>
  <c r="AE255" i="22" s="1"/>
  <c r="AF254" i="22"/>
  <c r="D330" i="26" l="1"/>
  <c r="C331" i="26"/>
  <c r="C319" i="23"/>
  <c r="D310" i="23"/>
  <c r="AG255" i="22"/>
  <c r="AF255" i="22"/>
  <c r="AD256" i="22"/>
  <c r="AE256" i="22" s="1"/>
  <c r="D331" i="26" l="1"/>
  <c r="C332" i="26"/>
  <c r="C320" i="23"/>
  <c r="D311" i="23"/>
  <c r="AG256" i="22"/>
  <c r="AD257" i="22"/>
  <c r="AE257" i="22" s="1"/>
  <c r="AF256" i="22"/>
  <c r="D332" i="26" l="1"/>
  <c r="C333" i="26"/>
  <c r="C321" i="23"/>
  <c r="D312" i="23"/>
  <c r="AG257" i="22"/>
  <c r="AF257" i="22"/>
  <c r="AD258" i="22"/>
  <c r="AE258" i="22" s="1"/>
  <c r="D333" i="26" l="1"/>
  <c r="C334" i="26"/>
  <c r="C322" i="23"/>
  <c r="D313" i="23"/>
  <c r="AG258" i="22"/>
  <c r="AD259" i="22"/>
  <c r="AE259" i="22" s="1"/>
  <c r="AF258" i="22"/>
  <c r="D334" i="26" l="1"/>
  <c r="C335" i="26"/>
  <c r="C323" i="23"/>
  <c r="D314" i="23"/>
  <c r="AG259" i="22"/>
  <c r="AD260" i="22"/>
  <c r="AE260" i="22" s="1"/>
  <c r="AF259" i="22"/>
  <c r="D335" i="26" l="1"/>
  <c r="C336" i="26"/>
  <c r="C324" i="23"/>
  <c r="D315" i="23"/>
  <c r="AG260" i="22"/>
  <c r="AF260" i="22"/>
  <c r="AD261" i="22"/>
  <c r="AE261" i="22" s="1"/>
  <c r="D336" i="26" l="1"/>
  <c r="C337" i="26"/>
  <c r="C325" i="23"/>
  <c r="D316" i="23"/>
  <c r="AG261" i="22"/>
  <c r="AF261" i="22"/>
  <c r="AD262" i="22"/>
  <c r="AE262" i="22" s="1"/>
  <c r="D337" i="26" l="1"/>
  <c r="C338" i="26"/>
  <c r="C326" i="23"/>
  <c r="D317" i="23"/>
  <c r="AG262" i="22"/>
  <c r="AD263" i="22"/>
  <c r="AE263" i="22" s="1"/>
  <c r="AF262" i="22"/>
  <c r="D338" i="26" l="1"/>
  <c r="C339" i="26"/>
  <c r="C327" i="23"/>
  <c r="D318" i="23"/>
  <c r="AG263" i="22"/>
  <c r="AD264" i="22"/>
  <c r="AE264" i="22" s="1"/>
  <c r="AF263" i="22"/>
  <c r="D339" i="26" l="1"/>
  <c r="C340" i="26"/>
  <c r="C328" i="23"/>
  <c r="D319" i="23"/>
  <c r="AG264" i="22"/>
  <c r="AF264" i="22"/>
  <c r="AD265" i="22"/>
  <c r="AE265" i="22" s="1"/>
  <c r="D340" i="26" l="1"/>
  <c r="C341" i="26"/>
  <c r="C329" i="23"/>
  <c r="D320" i="23"/>
  <c r="AG265" i="22"/>
  <c r="AF265" i="22"/>
  <c r="AD266" i="22"/>
  <c r="AE266" i="22" s="1"/>
  <c r="D341" i="26" l="1"/>
  <c r="C342" i="26"/>
  <c r="C330" i="23"/>
  <c r="D321" i="23"/>
  <c r="AG266" i="22"/>
  <c r="AD267" i="22"/>
  <c r="AE267" i="22" s="1"/>
  <c r="AF266" i="22"/>
  <c r="D342" i="26" l="1"/>
  <c r="C343" i="26"/>
  <c r="C331" i="23"/>
  <c r="D322" i="23"/>
  <c r="AG267" i="22"/>
  <c r="AF267" i="22"/>
  <c r="AD268" i="22"/>
  <c r="AE268" i="22" s="1"/>
  <c r="D343" i="26" l="1"/>
  <c r="C344" i="26"/>
  <c r="C332" i="23"/>
  <c r="D323" i="23"/>
  <c r="AG268" i="22"/>
  <c r="AD269" i="22"/>
  <c r="AE269" i="22" s="1"/>
  <c r="AF268" i="22"/>
  <c r="D344" i="26" l="1"/>
  <c r="C345" i="26"/>
  <c r="C333" i="23"/>
  <c r="D324" i="23"/>
  <c r="AG269" i="22"/>
  <c r="AF269" i="22"/>
  <c r="AD270" i="22"/>
  <c r="AE270" i="22" s="1"/>
  <c r="D345" i="26" l="1"/>
  <c r="C346" i="26"/>
  <c r="C334" i="23"/>
  <c r="D325" i="23"/>
  <c r="AG270" i="22"/>
  <c r="AD271" i="22"/>
  <c r="AE271" i="22" s="1"/>
  <c r="AF270" i="22"/>
  <c r="D346" i="26" l="1"/>
  <c r="C347" i="26"/>
  <c r="C335" i="23"/>
  <c r="D326" i="23"/>
  <c r="AG271" i="22"/>
  <c r="AF271" i="22"/>
  <c r="AD272" i="22"/>
  <c r="AE272" i="22" s="1"/>
  <c r="D347" i="26" l="1"/>
  <c r="C348" i="26"/>
  <c r="C336" i="23"/>
  <c r="D327" i="23"/>
  <c r="AG272" i="22"/>
  <c r="AD273" i="22"/>
  <c r="AE273" i="22" s="1"/>
  <c r="AF272" i="22"/>
  <c r="D348" i="26" l="1"/>
  <c r="C349" i="26"/>
  <c r="C337" i="23"/>
  <c r="D328" i="23"/>
  <c r="AG273" i="22"/>
  <c r="AF273" i="22"/>
  <c r="AD274" i="22"/>
  <c r="AE274" i="22" s="1"/>
  <c r="D349" i="26" l="1"/>
  <c r="C350" i="26"/>
  <c r="C338" i="23"/>
  <c r="D329" i="23"/>
  <c r="AG274" i="22"/>
  <c r="AD275" i="22"/>
  <c r="AE275" i="22" s="1"/>
  <c r="AF274" i="22"/>
  <c r="D350" i="26" l="1"/>
  <c r="C351" i="26"/>
  <c r="C339" i="23"/>
  <c r="D330" i="23"/>
  <c r="AG275" i="22"/>
  <c r="AD276" i="22"/>
  <c r="AE276" i="22" s="1"/>
  <c r="AF275" i="22"/>
  <c r="D351" i="26" l="1"/>
  <c r="C352" i="26"/>
  <c r="C340" i="23"/>
  <c r="D331" i="23"/>
  <c r="AG276" i="22"/>
  <c r="AF276" i="22"/>
  <c r="AD277" i="22"/>
  <c r="AE277" i="22" s="1"/>
  <c r="D352" i="26" l="1"/>
  <c r="C353" i="26"/>
  <c r="C341" i="23"/>
  <c r="D332" i="23"/>
  <c r="AG277" i="22"/>
  <c r="AF277" i="22"/>
  <c r="AD278" i="22"/>
  <c r="AE278" i="22" s="1"/>
  <c r="D353" i="26" l="1"/>
  <c r="C354" i="26"/>
  <c r="C342" i="23"/>
  <c r="D333" i="23"/>
  <c r="AG278" i="22"/>
  <c r="AD279" i="22"/>
  <c r="AE279" i="22" s="1"/>
  <c r="AF278" i="22"/>
  <c r="D354" i="26" l="1"/>
  <c r="C355" i="26"/>
  <c r="C343" i="23"/>
  <c r="D334" i="23"/>
  <c r="AG279" i="22"/>
  <c r="AD280" i="22"/>
  <c r="AE280" i="22" s="1"/>
  <c r="AF279" i="22"/>
  <c r="D355" i="26" l="1"/>
  <c r="C356" i="26"/>
  <c r="C344" i="23"/>
  <c r="D335" i="23"/>
  <c r="AG280" i="22"/>
  <c r="AF280" i="22"/>
  <c r="AD281" i="22"/>
  <c r="AE281" i="22" s="1"/>
  <c r="D356" i="26" l="1"/>
  <c r="C357" i="26"/>
  <c r="C345" i="23"/>
  <c r="D336" i="23"/>
  <c r="AG281" i="22"/>
  <c r="AF281" i="22"/>
  <c r="AD282" i="22"/>
  <c r="AE282" i="22" s="1"/>
  <c r="D357" i="26" l="1"/>
  <c r="C358" i="26"/>
  <c r="C346" i="23"/>
  <c r="D337" i="23"/>
  <c r="AG282" i="22"/>
  <c r="AD283" i="22"/>
  <c r="AE283" i="22" s="1"/>
  <c r="AF282" i="22"/>
  <c r="D358" i="26" l="1"/>
  <c r="C359" i="26"/>
  <c r="C347" i="23"/>
  <c r="D338" i="23"/>
  <c r="AG283" i="22"/>
  <c r="AF283" i="22"/>
  <c r="AD284" i="22"/>
  <c r="AE284" i="22" s="1"/>
  <c r="D359" i="26" l="1"/>
  <c r="C360" i="26"/>
  <c r="C348" i="23"/>
  <c r="D339" i="23"/>
  <c r="AG284" i="22"/>
  <c r="AD285" i="22"/>
  <c r="AE285" i="22" s="1"/>
  <c r="AF284" i="22"/>
  <c r="D360" i="26" l="1"/>
  <c r="C361" i="26"/>
  <c r="C349" i="23"/>
  <c r="D340" i="23"/>
  <c r="AG285" i="22"/>
  <c r="AF285" i="22"/>
  <c r="AD286" i="22"/>
  <c r="AE286" i="22" s="1"/>
  <c r="D361" i="26" l="1"/>
  <c r="C362" i="26"/>
  <c r="C350" i="23"/>
  <c r="D341" i="23"/>
  <c r="AG286" i="22"/>
  <c r="AD287" i="22"/>
  <c r="AE287" i="22" s="1"/>
  <c r="AF286" i="22"/>
  <c r="D362" i="26" l="1"/>
  <c r="C363" i="26"/>
  <c r="C351" i="23"/>
  <c r="D342" i="23"/>
  <c r="AG287" i="22"/>
  <c r="AF287" i="22"/>
  <c r="AD288" i="22"/>
  <c r="AE288" i="22" s="1"/>
  <c r="D363" i="26" l="1"/>
  <c r="C364" i="26"/>
  <c r="C352" i="23"/>
  <c r="D343" i="23"/>
  <c r="AG288" i="22"/>
  <c r="AD289" i="22"/>
  <c r="AE289" i="22" s="1"/>
  <c r="AF288" i="22"/>
  <c r="D364" i="26" l="1"/>
  <c r="C365" i="26"/>
  <c r="C353" i="23"/>
  <c r="D344" i="23"/>
  <c r="AG289" i="22"/>
  <c r="AF289" i="22"/>
  <c r="AD290" i="22"/>
  <c r="AE290" i="22" s="1"/>
  <c r="D365" i="26" l="1"/>
  <c r="C366" i="26"/>
  <c r="C354" i="23"/>
  <c r="D345" i="23"/>
  <c r="AG290" i="22"/>
  <c r="AD291" i="22"/>
  <c r="AE291" i="22" s="1"/>
  <c r="AF290" i="22"/>
  <c r="D366" i="26" l="1"/>
  <c r="C367" i="26"/>
  <c r="C355" i="23"/>
  <c r="D346" i="23"/>
  <c r="AG291" i="22"/>
  <c r="AD292" i="22"/>
  <c r="AE292" i="22" s="1"/>
  <c r="AF291" i="22"/>
  <c r="D367" i="26" l="1"/>
  <c r="C368" i="26"/>
  <c r="C356" i="23"/>
  <c r="D347" i="23"/>
  <c r="AG292" i="22"/>
  <c r="AF292" i="22"/>
  <c r="AD293" i="22"/>
  <c r="AE293" i="22" s="1"/>
  <c r="D368" i="26" l="1"/>
  <c r="C369" i="26"/>
  <c r="C357" i="23"/>
  <c r="D348" i="23"/>
  <c r="AG293" i="22"/>
  <c r="AF293" i="22"/>
  <c r="AD294" i="22"/>
  <c r="AE294" i="22" s="1"/>
  <c r="D369" i="26" l="1"/>
  <c r="C370" i="26"/>
  <c r="C358" i="23"/>
  <c r="D349" i="23"/>
  <c r="AG294" i="22"/>
  <c r="AD295" i="22"/>
  <c r="AE295" i="22" s="1"/>
  <c r="AF294" i="22"/>
  <c r="D370" i="26" l="1"/>
  <c r="C371" i="26"/>
  <c r="C359" i="23"/>
  <c r="D350" i="23"/>
  <c r="AG295" i="22"/>
  <c r="AD296" i="22"/>
  <c r="AE296" i="22" s="1"/>
  <c r="AF295" i="22"/>
  <c r="D371" i="26" l="1"/>
  <c r="C372" i="26"/>
  <c r="C360" i="23"/>
  <c r="D351" i="23"/>
  <c r="AG296" i="22"/>
  <c r="AF296" i="22"/>
  <c r="AD297" i="22"/>
  <c r="AE297" i="22" s="1"/>
  <c r="D372" i="26" l="1"/>
  <c r="C373" i="26"/>
  <c r="C361" i="23"/>
  <c r="D352" i="23"/>
  <c r="AG297" i="22"/>
  <c r="AF297" i="22"/>
  <c r="AD298" i="22"/>
  <c r="AE298" i="22" s="1"/>
  <c r="D373" i="26" l="1"/>
  <c r="C374" i="26"/>
  <c r="C362" i="23"/>
  <c r="D353" i="23"/>
  <c r="AG298" i="22"/>
  <c r="AD299" i="22"/>
  <c r="AE299" i="22" s="1"/>
  <c r="AF298" i="22"/>
  <c r="D374" i="26" l="1"/>
  <c r="C375" i="26"/>
  <c r="C363" i="23"/>
  <c r="D354" i="23"/>
  <c r="AG299" i="22"/>
  <c r="AF299" i="22"/>
  <c r="AD300" i="22"/>
  <c r="AE300" i="22" s="1"/>
  <c r="D375" i="26" l="1"/>
  <c r="C376" i="26"/>
  <c r="C364" i="23"/>
  <c r="D355" i="23"/>
  <c r="AG300" i="22"/>
  <c r="AF300" i="22"/>
  <c r="AD301" i="22"/>
  <c r="AE301" i="22" s="1"/>
  <c r="D376" i="26" l="1"/>
  <c r="C377" i="26"/>
  <c r="C365" i="23"/>
  <c r="D356" i="23"/>
  <c r="AG301" i="22"/>
  <c r="AF301" i="22"/>
  <c r="AD302" i="22"/>
  <c r="AE302" i="22" s="1"/>
  <c r="D377" i="26" l="1"/>
  <c r="C366" i="23"/>
  <c r="D357" i="23"/>
  <c r="AG302" i="22"/>
  <c r="AD303" i="22"/>
  <c r="AE303" i="22" s="1"/>
  <c r="AF302" i="22"/>
  <c r="C367" i="23" l="1"/>
  <c r="D358" i="23"/>
  <c r="AG303" i="22"/>
  <c r="AF303" i="22"/>
  <c r="AD304" i="22"/>
  <c r="AE304" i="22" s="1"/>
  <c r="C368" i="23" l="1"/>
  <c r="D359" i="23"/>
  <c r="AG304" i="22"/>
  <c r="AD305" i="22"/>
  <c r="AE305" i="22" s="1"/>
  <c r="AF304" i="22"/>
  <c r="C369" i="23" l="1"/>
  <c r="D360" i="23"/>
  <c r="AG305" i="22"/>
  <c r="AF305" i="22"/>
  <c r="AD306" i="22"/>
  <c r="AE306" i="22" s="1"/>
  <c r="M12" i="26" l="1"/>
  <c r="C370" i="23"/>
  <c r="D361" i="23"/>
  <c r="AG306" i="22"/>
  <c r="AD307" i="22"/>
  <c r="AE307" i="22" s="1"/>
  <c r="AF306" i="22"/>
  <c r="C371" i="23" l="1"/>
  <c r="D362" i="23"/>
  <c r="AG307" i="22"/>
  <c r="AF307" i="22"/>
  <c r="AD308" i="22"/>
  <c r="AE308" i="22" s="1"/>
  <c r="C372" i="23" l="1"/>
  <c r="D363" i="23"/>
  <c r="AG308" i="22"/>
  <c r="AF308" i="22"/>
  <c r="AD309" i="22"/>
  <c r="AE309" i="22" s="1"/>
  <c r="C373" i="23" l="1"/>
  <c r="D364" i="23"/>
  <c r="AG309" i="22"/>
  <c r="AF309" i="22"/>
  <c r="AD310" i="22"/>
  <c r="AE310" i="22" s="1"/>
  <c r="C374" i="23" l="1"/>
  <c r="D365" i="23"/>
  <c r="AG310" i="22"/>
  <c r="AD311" i="22"/>
  <c r="AE311" i="22" s="1"/>
  <c r="AF310" i="22"/>
  <c r="C375" i="23" l="1"/>
  <c r="D366" i="23"/>
  <c r="AG311" i="22"/>
  <c r="AD312" i="22"/>
  <c r="AE312" i="22" s="1"/>
  <c r="AF311" i="22"/>
  <c r="D367" i="23" l="1"/>
  <c r="AG312" i="22"/>
  <c r="AF312" i="22"/>
  <c r="AD313" i="22"/>
  <c r="AE313" i="22" s="1"/>
  <c r="D368" i="23" l="1"/>
  <c r="D369" i="23" s="1"/>
  <c r="D370" i="23" s="1"/>
  <c r="D371" i="23" s="1"/>
  <c r="AG313" i="22"/>
  <c r="AF313" i="22"/>
  <c r="AD314" i="22"/>
  <c r="AE314" i="22" s="1"/>
  <c r="D372" i="23" l="1"/>
  <c r="D373" i="23" s="1"/>
  <c r="AG314" i="22"/>
  <c r="AD315" i="22"/>
  <c r="AE315" i="22" s="1"/>
  <c r="AF314" i="22"/>
  <c r="D374" i="23" l="1"/>
  <c r="D375" i="23" s="1"/>
  <c r="M10" i="23" s="1"/>
  <c r="AG315" i="22"/>
  <c r="AF315" i="22"/>
  <c r="AD316" i="22"/>
  <c r="AE316" i="22" s="1"/>
  <c r="AG316" i="22" l="1"/>
  <c r="AD317" i="22"/>
  <c r="AE317" i="22" s="1"/>
  <c r="AF316" i="22"/>
  <c r="AG317" i="22" l="1"/>
  <c r="AF317" i="22"/>
  <c r="AD318" i="22"/>
  <c r="AE318" i="22" s="1"/>
  <c r="AG318" i="22" l="1"/>
  <c r="AD319" i="22"/>
  <c r="AE319" i="22" s="1"/>
  <c r="AF318" i="22"/>
  <c r="AG319" i="22" l="1"/>
  <c r="AF319" i="22"/>
  <c r="AD320" i="22"/>
  <c r="AE320" i="22" s="1"/>
  <c r="AG320" i="22" l="1"/>
  <c r="AD321" i="22"/>
  <c r="AE321" i="22" s="1"/>
  <c r="AF320" i="22"/>
  <c r="AG321" i="22" l="1"/>
  <c r="AF321" i="22"/>
  <c r="AD322" i="22"/>
  <c r="AE322" i="22" s="1"/>
  <c r="AG322" i="22" l="1"/>
  <c r="AD323" i="22"/>
  <c r="AE323" i="22" s="1"/>
  <c r="AF322" i="22"/>
  <c r="AG323" i="22" l="1"/>
  <c r="AD324" i="22"/>
  <c r="AE324" i="22" s="1"/>
  <c r="AF323" i="22"/>
  <c r="AG324" i="22" l="1"/>
  <c r="AF324" i="22"/>
  <c r="AD325" i="22"/>
  <c r="AE325" i="22" s="1"/>
  <c r="AG325" i="22" l="1"/>
  <c r="AF325" i="22"/>
  <c r="AD326" i="22"/>
  <c r="AE326" i="22" s="1"/>
  <c r="AG326" i="22" l="1"/>
  <c r="AD327" i="22"/>
  <c r="AE327" i="22" s="1"/>
  <c r="AF326" i="22"/>
  <c r="AG327" i="22" l="1"/>
  <c r="AD328" i="22"/>
  <c r="AE328" i="22" s="1"/>
  <c r="AF327" i="22"/>
  <c r="AG328" i="22" l="1"/>
  <c r="AF328" i="22"/>
  <c r="AD329" i="22"/>
  <c r="AE329" i="22" s="1"/>
  <c r="AG329" i="22" l="1"/>
  <c r="AF329" i="22"/>
  <c r="AD330" i="22"/>
  <c r="AE330" i="22" s="1"/>
  <c r="AG330" i="22" l="1"/>
  <c r="AD331" i="22"/>
  <c r="AE331" i="22" s="1"/>
  <c r="AF330" i="22"/>
  <c r="AG331" i="22" l="1"/>
  <c r="AF331" i="22"/>
  <c r="AD332" i="22"/>
  <c r="AE332" i="22" s="1"/>
  <c r="AG332" i="22" l="1"/>
  <c r="AD333" i="22"/>
  <c r="AE333" i="22" s="1"/>
  <c r="AF332" i="22"/>
  <c r="AG333" i="22" l="1"/>
  <c r="AF333" i="22"/>
  <c r="AD334" i="22"/>
  <c r="AE334" i="22" s="1"/>
  <c r="AG334" i="22" l="1"/>
  <c r="AD335" i="22"/>
  <c r="AE335" i="22" s="1"/>
  <c r="AF334" i="22"/>
  <c r="AG335" i="22" l="1"/>
  <c r="AF335" i="22"/>
  <c r="AD336" i="22"/>
  <c r="AE336" i="22" s="1"/>
  <c r="AG336" i="22" l="1"/>
  <c r="AD337" i="22"/>
  <c r="AE337" i="22" s="1"/>
  <c r="AF336" i="22"/>
  <c r="AG337" i="22" l="1"/>
  <c r="AF337" i="22"/>
  <c r="AD338" i="22"/>
  <c r="AE338" i="22" s="1"/>
  <c r="AG338" i="22" l="1"/>
  <c r="AD339" i="22"/>
  <c r="AE339" i="22" s="1"/>
  <c r="AF338" i="22"/>
  <c r="AG339" i="22" l="1"/>
  <c r="AD340" i="22"/>
  <c r="AE340" i="22" s="1"/>
  <c r="AF339" i="22"/>
  <c r="AG340" i="22" l="1"/>
  <c r="AF340" i="22"/>
  <c r="AD341" i="22"/>
  <c r="AE341" i="22" s="1"/>
  <c r="AG341" i="22" l="1"/>
  <c r="AF341" i="22"/>
  <c r="AD342" i="22"/>
  <c r="AE342" i="22" s="1"/>
  <c r="AG342" i="22" l="1"/>
  <c r="AD343" i="22"/>
  <c r="AE343" i="22" s="1"/>
  <c r="AF342" i="22"/>
  <c r="AG343" i="22" l="1"/>
  <c r="AD344" i="22"/>
  <c r="AE344" i="22" s="1"/>
  <c r="AF343" i="22"/>
  <c r="AG344" i="22" l="1"/>
  <c r="AF344" i="22"/>
  <c r="AD345" i="22"/>
  <c r="AE345" i="22" s="1"/>
  <c r="AG345" i="22" l="1"/>
  <c r="AF345" i="22"/>
  <c r="AD346" i="22"/>
  <c r="AE346" i="22" s="1"/>
  <c r="AG346" i="22" l="1"/>
  <c r="AD347" i="22"/>
  <c r="AE347" i="22" s="1"/>
  <c r="AF346" i="22"/>
  <c r="AG347" i="22" l="1"/>
  <c r="AF347" i="22"/>
  <c r="AD348" i="22"/>
  <c r="AE348" i="22" s="1"/>
  <c r="AG348" i="22" l="1"/>
  <c r="AD349" i="22"/>
  <c r="AE349" i="22" s="1"/>
  <c r="AF348" i="22"/>
  <c r="AG349" i="22" l="1"/>
  <c r="AF349" i="22"/>
  <c r="AD350" i="22"/>
  <c r="AE350" i="22" s="1"/>
  <c r="AG350" i="22" l="1"/>
  <c r="AD351" i="22"/>
  <c r="AE351" i="22" s="1"/>
  <c r="AF350" i="22"/>
  <c r="AG351" i="22" l="1"/>
  <c r="AF351" i="22"/>
  <c r="AD352" i="22"/>
  <c r="AE352" i="22" s="1"/>
  <c r="AG352" i="22" l="1"/>
  <c r="AD353" i="22"/>
  <c r="AE353" i="22" s="1"/>
  <c r="AF352" i="22"/>
  <c r="AG353" i="22" l="1"/>
  <c r="AF353" i="22"/>
  <c r="AD354" i="22"/>
  <c r="AE354" i="22" s="1"/>
  <c r="AG354" i="22" l="1"/>
  <c r="AD355" i="22"/>
  <c r="AE355" i="22" s="1"/>
  <c r="AF354" i="22"/>
  <c r="AG355" i="22" l="1"/>
  <c r="AD356" i="22"/>
  <c r="AE356" i="22" s="1"/>
  <c r="AF355" i="22"/>
  <c r="AG356" i="22" l="1"/>
  <c r="AF356" i="22"/>
  <c r="AD357" i="22"/>
  <c r="AE357" i="22" s="1"/>
  <c r="AG357" i="22" l="1"/>
  <c r="AF357" i="22"/>
  <c r="AD358" i="22"/>
  <c r="AE358" i="22" s="1"/>
  <c r="AG358" i="22" l="1"/>
  <c r="AD359" i="22"/>
  <c r="AE359" i="22" s="1"/>
  <c r="AF358" i="22"/>
  <c r="AG359" i="22" l="1"/>
  <c r="AD360" i="22"/>
  <c r="AE360" i="22" s="1"/>
  <c r="AF359" i="22"/>
  <c r="AG360" i="22" l="1"/>
  <c r="AF360" i="22"/>
  <c r="AD361" i="22"/>
  <c r="AE361" i="22" s="1"/>
  <c r="AG361" i="22" l="1"/>
  <c r="AF361" i="22"/>
  <c r="AD362" i="22"/>
  <c r="AE362" i="22" s="1"/>
  <c r="AG362" i="22" l="1"/>
  <c r="AD363" i="22"/>
  <c r="AE363" i="22" s="1"/>
  <c r="AF362" i="22"/>
  <c r="AG363" i="22" l="1"/>
  <c r="AF363" i="22"/>
  <c r="AD364" i="22"/>
  <c r="AE364" i="22" s="1"/>
  <c r="AG364" i="22" l="1"/>
  <c r="AF364" i="22"/>
  <c r="AD365" i="22"/>
  <c r="AE365" i="22" s="1"/>
  <c r="AG365" i="22" l="1"/>
  <c r="AF365" i="22"/>
  <c r="AD366" i="22"/>
  <c r="AE366" i="22" s="1"/>
  <c r="AG366" i="22" l="1"/>
  <c r="AD367" i="22"/>
  <c r="AE367" i="22" s="1"/>
  <c r="AF366" i="22"/>
  <c r="AG367" i="22" l="1"/>
  <c r="AF367" i="22"/>
  <c r="AD368" i="22"/>
  <c r="AE368" i="22" s="1"/>
  <c r="AG368" i="22" l="1"/>
  <c r="AD369" i="22"/>
  <c r="AE369" i="22" s="1"/>
  <c r="AF368" i="22"/>
  <c r="AG369" i="22" l="1"/>
  <c r="AF369" i="22"/>
  <c r="AD370" i="22"/>
  <c r="AE370" i="22" s="1"/>
  <c r="AG370" i="22" l="1"/>
  <c r="AD371" i="22"/>
  <c r="AE371" i="22" s="1"/>
  <c r="AF370" i="22"/>
  <c r="AG371" i="22" l="1"/>
  <c r="AF371" i="22"/>
  <c r="AD372" i="22"/>
  <c r="AE372" i="22" s="1"/>
  <c r="AG372" i="22" l="1"/>
  <c r="AF372" i="22"/>
  <c r="AD373" i="22"/>
  <c r="AE373" i="22" s="1"/>
  <c r="AG373" i="22" l="1"/>
  <c r="AF373" i="22"/>
  <c r="AD374" i="22"/>
  <c r="AE374" i="22" s="1"/>
  <c r="AG374" i="22" l="1"/>
  <c r="AD375" i="22"/>
  <c r="AE375" i="22" s="1"/>
  <c r="AF374" i="22"/>
  <c r="AG375" i="22" l="1"/>
  <c r="AD376" i="22"/>
  <c r="AE376" i="22" s="1"/>
  <c r="AF375" i="22"/>
  <c r="AG376" i="22" l="1"/>
  <c r="AF376" i="22"/>
  <c r="AD377" i="22"/>
  <c r="AE377" i="22" s="1"/>
  <c r="AG377" i="22" l="1"/>
  <c r="AF377" i="22"/>
  <c r="AD378" i="22"/>
  <c r="AE378" i="22" s="1"/>
  <c r="AG378" i="22" l="1"/>
  <c r="AD379" i="22"/>
  <c r="AE379" i="22" s="1"/>
  <c r="AF378" i="22"/>
  <c r="AG379" i="22" l="1"/>
  <c r="AF379" i="22"/>
  <c r="AD380" i="22"/>
  <c r="AE380" i="22" s="1"/>
  <c r="AG380" i="22" l="1"/>
  <c r="AD381" i="22"/>
  <c r="AE381" i="22" s="1"/>
  <c r="AF380" i="22"/>
  <c r="AG381" i="22" l="1"/>
  <c r="AF381" i="22"/>
  <c r="AD382" i="22"/>
  <c r="AE382" i="22" s="1"/>
  <c r="AG382" i="22" l="1"/>
  <c r="AD383" i="22"/>
  <c r="AE383" i="22" s="1"/>
  <c r="AF382" i="22"/>
  <c r="AG383" i="22" l="1"/>
  <c r="AF383" i="22"/>
  <c r="AD384" i="22"/>
  <c r="AE384" i="22" s="1"/>
  <c r="AG384" i="22" l="1"/>
  <c r="AD385" i="22"/>
  <c r="AE385" i="22" s="1"/>
  <c r="AF384" i="22"/>
  <c r="AG385" i="22" l="1"/>
  <c r="AF385" i="22"/>
  <c r="AD386" i="22"/>
  <c r="AE386" i="22" s="1"/>
  <c r="AG386" i="22" l="1"/>
  <c r="AD387" i="22"/>
  <c r="AE387" i="22" s="1"/>
  <c r="AF386" i="22"/>
  <c r="AG387" i="22" l="1"/>
  <c r="AD388" i="22"/>
  <c r="AE388" i="22" s="1"/>
  <c r="AF387" i="22"/>
  <c r="AG388" i="22" l="1"/>
  <c r="AF388" i="22"/>
  <c r="AD389" i="22"/>
  <c r="AE389" i="22" s="1"/>
  <c r="AG389" i="22" l="1"/>
  <c r="AF389" i="22"/>
  <c r="AD390" i="22"/>
  <c r="AE390" i="22" s="1"/>
  <c r="AG390" i="22" l="1"/>
  <c r="AD391" i="22"/>
  <c r="AE391" i="22" s="1"/>
  <c r="AF390" i="22"/>
  <c r="AG391" i="22" l="1"/>
  <c r="AD392" i="22"/>
  <c r="AE392" i="22" s="1"/>
  <c r="AF391" i="22"/>
  <c r="AG392" i="22" l="1"/>
  <c r="AF392" i="22"/>
  <c r="AD393" i="22"/>
  <c r="AE393" i="22" s="1"/>
  <c r="AG393" i="22" l="1"/>
  <c r="AF393" i="22"/>
  <c r="AD394" i="22"/>
  <c r="AE394" i="22" s="1"/>
  <c r="AG394" i="22" l="1"/>
  <c r="AD395" i="22"/>
  <c r="AE395" i="22" s="1"/>
  <c r="AF394" i="22"/>
  <c r="AG395" i="22" l="1"/>
  <c r="AF395" i="22"/>
  <c r="AD396" i="22"/>
  <c r="AE396" i="22" s="1"/>
  <c r="AG396" i="22" l="1"/>
  <c r="AD397" i="22"/>
  <c r="AE397" i="22" s="1"/>
  <c r="AF396" i="22"/>
  <c r="AG397" i="22" l="1"/>
  <c r="AF397" i="22"/>
  <c r="AD398" i="22"/>
  <c r="AE398" i="22" s="1"/>
  <c r="AG398" i="22" l="1"/>
  <c r="AD399" i="22"/>
  <c r="AE399" i="22" s="1"/>
  <c r="AF398" i="22"/>
  <c r="AG399" i="22" l="1"/>
  <c r="AF399" i="22"/>
  <c r="AD400" i="22"/>
  <c r="AE400" i="22" s="1"/>
  <c r="AG400" i="22" l="1"/>
  <c r="AD401" i="22"/>
  <c r="AE401" i="22" s="1"/>
  <c r="AF400" i="22"/>
  <c r="AG401" i="22" l="1"/>
  <c r="AF401" i="22"/>
  <c r="AD402" i="22"/>
  <c r="AE402" i="22" s="1"/>
  <c r="AG402" i="22" l="1"/>
  <c r="AD403" i="22"/>
  <c r="AE403" i="22" s="1"/>
  <c r="AF402" i="22"/>
  <c r="AG403" i="22" l="1"/>
  <c r="AD404" i="22"/>
  <c r="AE404" i="22" s="1"/>
  <c r="AF403" i="22"/>
  <c r="AG404" i="22" l="1"/>
  <c r="AF404" i="22"/>
  <c r="AD405" i="22"/>
  <c r="AE405" i="22" s="1"/>
  <c r="AG405" i="22" l="1"/>
  <c r="AF405" i="22"/>
  <c r="AD406" i="22"/>
  <c r="AE406" i="22" s="1"/>
  <c r="AG406" i="22" l="1"/>
  <c r="AD407" i="22"/>
  <c r="AE407" i="22" s="1"/>
  <c r="AF406" i="22"/>
  <c r="AG407" i="22" l="1"/>
  <c r="AD408" i="22"/>
  <c r="AE408" i="22" s="1"/>
  <c r="AF407" i="22"/>
  <c r="AG408" i="22" l="1"/>
  <c r="AF408" i="22"/>
  <c r="AD409" i="22"/>
  <c r="AE409" i="22" s="1"/>
  <c r="AG409" i="22" l="1"/>
  <c r="AF409" i="22"/>
  <c r="AD410" i="22"/>
  <c r="AE410" i="22" s="1"/>
  <c r="AG410" i="22" l="1"/>
  <c r="AD411" i="22"/>
  <c r="AE411" i="22" s="1"/>
  <c r="AF410" i="22"/>
  <c r="AG411" i="22" l="1"/>
  <c r="AF411" i="22"/>
  <c r="AD412" i="22"/>
  <c r="AE412" i="22" s="1"/>
  <c r="AG412" i="22" l="1"/>
  <c r="AD413" i="22"/>
  <c r="AE413" i="22" s="1"/>
  <c r="AF412" i="22"/>
  <c r="AG413" i="22" l="1"/>
  <c r="AF413" i="22"/>
  <c r="AD414" i="22"/>
  <c r="AE414" i="22" s="1"/>
  <c r="AG414" i="22" l="1"/>
  <c r="AD415" i="22"/>
  <c r="AE415" i="22" s="1"/>
  <c r="AF414" i="22"/>
  <c r="AG415" i="22" l="1"/>
  <c r="AF415" i="22"/>
  <c r="AD416" i="22"/>
  <c r="AE416" i="22" s="1"/>
  <c r="AG416" i="22" l="1"/>
  <c r="AD417" i="22"/>
  <c r="AE417" i="22" s="1"/>
  <c r="AF416" i="22"/>
  <c r="AG417" i="22" l="1"/>
  <c r="AF417" i="22"/>
  <c r="AD418" i="22"/>
  <c r="AE418" i="22" s="1"/>
  <c r="AG418" i="22" l="1"/>
  <c r="AD419" i="22"/>
  <c r="AE419" i="22" s="1"/>
  <c r="AF418" i="22"/>
  <c r="AD420" i="22" l="1"/>
  <c r="AE420" i="22" s="1"/>
  <c r="AG419" i="22"/>
  <c r="AF419" i="22"/>
  <c r="AD421" i="22" l="1"/>
  <c r="AE421" i="22" s="1"/>
  <c r="AF420" i="22"/>
  <c r="AG420" i="22"/>
  <c r="AD422" i="22" l="1"/>
  <c r="AE422" i="22" s="1"/>
  <c r="AF421" i="22"/>
  <c r="AG421" i="22"/>
  <c r="AD423" i="22" l="1"/>
  <c r="AE423" i="22" s="1"/>
  <c r="AG422" i="22"/>
  <c r="AF422" i="22"/>
  <c r="AD424" i="22" l="1"/>
  <c r="AE424" i="22" s="1"/>
  <c r="AG423" i="22"/>
  <c r="AF423" i="22"/>
  <c r="AD425" i="22" l="1"/>
  <c r="AE425" i="22" s="1"/>
  <c r="AF424" i="22"/>
  <c r="AG424" i="22"/>
  <c r="AD426" i="22" l="1"/>
  <c r="AE426" i="22" s="1"/>
  <c r="AF425" i="22"/>
  <c r="AG425" i="22"/>
  <c r="AD427" i="22" l="1"/>
  <c r="AE427" i="22" s="1"/>
  <c r="AG426" i="22"/>
  <c r="AF426" i="22"/>
  <c r="AD428" i="22" l="1"/>
  <c r="AE428" i="22" s="1"/>
  <c r="AG427" i="22"/>
  <c r="AF427" i="22"/>
  <c r="AD429" i="22" l="1"/>
  <c r="AE429" i="22" s="1"/>
  <c r="AF428" i="22"/>
  <c r="AG428" i="22"/>
  <c r="AD430" i="22" l="1"/>
  <c r="AE430" i="22" s="1"/>
  <c r="AF429" i="22"/>
  <c r="AG429" i="22"/>
  <c r="AD431" i="22" l="1"/>
  <c r="AE431" i="22" s="1"/>
  <c r="AG430" i="22"/>
  <c r="AF430" i="22"/>
  <c r="AD432" i="22" l="1"/>
  <c r="AE432" i="22" s="1"/>
  <c r="AF431" i="22"/>
  <c r="AG431" i="22"/>
  <c r="AD433" i="22" l="1"/>
  <c r="AE433" i="22" s="1"/>
  <c r="AF432" i="22"/>
  <c r="AG432" i="22"/>
  <c r="AD434" i="22" l="1"/>
  <c r="AE434" i="22" s="1"/>
  <c r="AF433" i="22"/>
  <c r="AG433" i="22"/>
  <c r="AD435" i="22" l="1"/>
  <c r="AE435" i="22" s="1"/>
  <c r="AG434" i="22"/>
  <c r="AF434" i="22"/>
  <c r="AD436" i="22" l="1"/>
  <c r="AE436" i="22" s="1"/>
  <c r="AG435" i="22"/>
  <c r="AF435" i="22"/>
  <c r="AD437" i="22" l="1"/>
  <c r="AE437" i="22" s="1"/>
  <c r="AF436" i="22"/>
  <c r="AG436" i="22"/>
  <c r="AD438" i="22" l="1"/>
  <c r="AE438" i="22" s="1"/>
  <c r="AF437" i="22"/>
  <c r="AG437" i="22"/>
  <c r="AD439" i="22" l="1"/>
  <c r="AE439" i="22" s="1"/>
  <c r="AG438" i="22"/>
  <c r="AF438" i="22"/>
  <c r="AD440" i="22" l="1"/>
  <c r="AE440" i="22" s="1"/>
  <c r="AG439" i="22"/>
  <c r="AF439" i="22"/>
  <c r="AD441" i="22" l="1"/>
  <c r="AE441" i="22" s="1"/>
  <c r="AF440" i="22"/>
  <c r="AG440" i="22"/>
  <c r="AD442" i="22" l="1"/>
  <c r="AE442" i="22" s="1"/>
  <c r="AF441" i="22"/>
  <c r="AG441" i="22"/>
  <c r="AD443" i="22" l="1"/>
  <c r="AE443" i="22" s="1"/>
  <c r="AG442" i="22"/>
  <c r="AF442" i="22"/>
  <c r="AD444" i="22" l="1"/>
  <c r="AE444" i="22" s="1"/>
  <c r="AG443" i="22"/>
  <c r="AF443" i="22"/>
  <c r="AD445" i="22" l="1"/>
  <c r="AE445" i="22" s="1"/>
  <c r="AF444" i="22"/>
  <c r="AG444" i="22"/>
  <c r="AD446" i="22" l="1"/>
  <c r="AE446" i="22" s="1"/>
  <c r="AF445" i="22"/>
  <c r="AG445" i="22"/>
  <c r="AD447" i="22" l="1"/>
  <c r="AE447" i="22" s="1"/>
  <c r="AG446" i="22"/>
  <c r="AF446" i="22"/>
  <c r="AD448" i="22" l="1"/>
  <c r="AE448" i="22" s="1"/>
  <c r="AF447" i="22"/>
  <c r="AG447" i="22"/>
  <c r="AD449" i="22" l="1"/>
  <c r="AE449" i="22" s="1"/>
  <c r="AF448" i="22"/>
  <c r="AG448" i="22"/>
  <c r="AD450" i="22" l="1"/>
  <c r="AE450" i="22" s="1"/>
  <c r="AF449" i="22"/>
  <c r="AG449" i="22"/>
  <c r="AD451" i="22" l="1"/>
  <c r="AE451" i="22" s="1"/>
  <c r="AG450" i="22"/>
  <c r="AF450" i="22"/>
  <c r="AD452" i="22" l="1"/>
  <c r="AE452" i="22" s="1"/>
  <c r="AG451" i="22"/>
  <c r="AF451" i="22"/>
  <c r="AD453" i="22" l="1"/>
  <c r="AE453" i="22" s="1"/>
  <c r="AF452" i="22"/>
  <c r="AG452" i="22"/>
  <c r="AD454" i="22" l="1"/>
  <c r="AE454" i="22" s="1"/>
  <c r="AF453" i="22"/>
  <c r="AG453" i="22"/>
  <c r="AD455" i="22" l="1"/>
  <c r="AE455" i="22" s="1"/>
  <c r="AG454" i="22"/>
  <c r="AF454" i="22"/>
  <c r="AD456" i="22" l="1"/>
  <c r="AE456" i="22" s="1"/>
  <c r="AG455" i="22"/>
  <c r="AF455" i="22"/>
  <c r="AD457" i="22" l="1"/>
  <c r="AE457" i="22" s="1"/>
  <c r="AF456" i="22"/>
  <c r="AG456" i="22"/>
  <c r="AD458" i="22" l="1"/>
  <c r="AE458" i="22" s="1"/>
  <c r="AF457" i="22"/>
  <c r="AG457" i="22"/>
  <c r="AD459" i="22" l="1"/>
  <c r="AE459" i="22" s="1"/>
  <c r="AG458" i="22"/>
  <c r="AF458" i="22"/>
  <c r="AD460" i="22" l="1"/>
  <c r="AE460" i="22" s="1"/>
  <c r="AG459" i="22"/>
  <c r="AF459" i="22"/>
  <c r="AD461" i="22" l="1"/>
  <c r="AE461" i="22" s="1"/>
  <c r="AF460" i="22"/>
  <c r="AG460" i="22"/>
  <c r="AD462" i="22" l="1"/>
  <c r="AE462" i="22" s="1"/>
  <c r="AF461" i="22"/>
  <c r="AG461" i="22"/>
  <c r="AD463" i="22" l="1"/>
  <c r="AE463" i="22" s="1"/>
  <c r="AG462" i="22"/>
  <c r="AF462" i="22"/>
  <c r="AD464" i="22" l="1"/>
  <c r="AE464" i="22" s="1"/>
  <c r="AF463" i="22"/>
  <c r="AG463" i="22"/>
  <c r="AD465" i="22" l="1"/>
  <c r="AE465" i="22" s="1"/>
  <c r="AF464" i="22"/>
  <c r="AG464" i="22"/>
  <c r="AD466" i="22" l="1"/>
  <c r="AE466" i="22" s="1"/>
  <c r="AF465" i="22"/>
  <c r="AG465" i="22"/>
  <c r="AD467" i="22" l="1"/>
  <c r="AE467" i="22" s="1"/>
  <c r="AG466" i="22"/>
  <c r="AF466" i="22"/>
  <c r="AD468" i="22" l="1"/>
  <c r="AE468" i="22" s="1"/>
  <c r="AG467" i="22"/>
  <c r="AF467" i="22"/>
  <c r="AD469" i="22" l="1"/>
  <c r="AE469" i="22" s="1"/>
  <c r="AF468" i="22"/>
  <c r="AG468" i="22"/>
  <c r="AD470" i="22" l="1"/>
  <c r="AE470" i="22" s="1"/>
  <c r="AF469" i="22"/>
  <c r="AG469" i="22"/>
  <c r="AD471" i="22" l="1"/>
  <c r="AE471" i="22" s="1"/>
  <c r="AG470" i="22"/>
  <c r="AF470" i="22"/>
  <c r="AD472" i="22" l="1"/>
  <c r="AE472" i="22" s="1"/>
  <c r="AG471" i="22"/>
  <c r="AF471" i="22"/>
  <c r="AD473" i="22" l="1"/>
  <c r="AE473" i="22" s="1"/>
  <c r="AF472" i="22"/>
  <c r="AG472" i="22"/>
  <c r="AD474" i="22" l="1"/>
  <c r="AE474" i="22" s="1"/>
  <c r="AF473" i="22"/>
  <c r="AG473" i="22"/>
  <c r="AD475" i="22" l="1"/>
  <c r="AE475" i="22" s="1"/>
  <c r="AG474" i="22"/>
  <c r="AF474" i="22"/>
  <c r="AD476" i="22" l="1"/>
  <c r="AE476" i="22" s="1"/>
  <c r="AG475" i="22"/>
  <c r="AF475" i="22"/>
  <c r="AD477" i="22" l="1"/>
  <c r="AE477" i="22" s="1"/>
  <c r="AF476" i="22"/>
  <c r="AG476" i="22"/>
  <c r="AD478" i="22" l="1"/>
  <c r="AE478" i="22" s="1"/>
  <c r="AF477" i="22"/>
  <c r="AG477" i="22"/>
  <c r="AD479" i="22" l="1"/>
  <c r="AE479" i="22" s="1"/>
  <c r="AG478" i="22"/>
  <c r="AF478" i="22"/>
  <c r="AD480" i="22" l="1"/>
  <c r="AE480" i="22" s="1"/>
  <c r="AF479" i="22"/>
  <c r="AG479" i="22"/>
  <c r="AD481" i="22" l="1"/>
  <c r="AE481" i="22" s="1"/>
  <c r="AF480" i="22"/>
  <c r="AG480" i="22"/>
  <c r="AD482" i="22" l="1"/>
  <c r="AE482" i="22" s="1"/>
  <c r="AF481" i="22"/>
  <c r="AG481" i="22"/>
  <c r="AD483" i="22" l="1"/>
  <c r="AE483" i="22" s="1"/>
  <c r="AG482" i="22"/>
  <c r="AF482" i="22"/>
  <c r="AD484" i="22" l="1"/>
  <c r="AE484" i="22" s="1"/>
  <c r="AG483" i="22"/>
  <c r="AF483" i="22"/>
  <c r="AD485" i="22" l="1"/>
  <c r="AE485" i="22" s="1"/>
  <c r="AF484" i="22"/>
  <c r="AG484" i="22"/>
  <c r="AD486" i="22" l="1"/>
  <c r="AE486" i="22" s="1"/>
  <c r="AF485" i="22"/>
  <c r="AG485" i="22"/>
  <c r="AD487" i="22" l="1"/>
  <c r="AE487" i="22" s="1"/>
  <c r="AG486" i="22"/>
  <c r="AF486" i="22"/>
  <c r="AD488" i="22" l="1"/>
  <c r="AE488" i="22" s="1"/>
  <c r="AG487" i="22"/>
  <c r="AF487" i="22"/>
  <c r="AD489" i="22" l="1"/>
  <c r="AE489" i="22" s="1"/>
  <c r="AF488" i="22"/>
  <c r="AG488" i="22"/>
  <c r="AD490" i="22" l="1"/>
  <c r="AE490" i="22" s="1"/>
  <c r="AF489" i="22"/>
  <c r="AG489" i="22"/>
  <c r="AD491" i="22" l="1"/>
  <c r="AE491" i="22" s="1"/>
  <c r="AG490" i="22"/>
  <c r="AF490" i="22"/>
  <c r="AD492" i="22" l="1"/>
  <c r="AE492" i="22" s="1"/>
  <c r="AG491" i="22"/>
  <c r="AF491" i="22"/>
  <c r="AD493" i="22" l="1"/>
  <c r="AE493" i="22" s="1"/>
  <c r="AF492" i="22"/>
  <c r="AG492" i="22"/>
  <c r="AD494" i="22" l="1"/>
  <c r="AE494" i="22" s="1"/>
  <c r="AF493" i="22"/>
  <c r="AG493" i="22"/>
  <c r="AD495" i="22" l="1"/>
  <c r="AE495" i="22" s="1"/>
  <c r="AG494" i="22"/>
  <c r="AF494" i="22"/>
  <c r="AD496" i="22" l="1"/>
  <c r="AE496" i="22" s="1"/>
  <c r="AF495" i="22"/>
  <c r="AG495" i="22"/>
  <c r="AD497" i="22" l="1"/>
  <c r="AE497" i="22" s="1"/>
  <c r="AF496" i="22"/>
  <c r="AG496" i="22"/>
  <c r="AD498" i="22" l="1"/>
  <c r="AE498" i="22" s="1"/>
  <c r="AF497" i="22"/>
  <c r="AG497" i="22"/>
  <c r="AD499" i="22" l="1"/>
  <c r="AE499" i="22" s="1"/>
  <c r="AG498" i="22"/>
  <c r="AF498" i="22"/>
  <c r="AD500" i="22" l="1"/>
  <c r="AE500" i="22" s="1"/>
  <c r="AG499" i="22"/>
  <c r="AF499" i="22"/>
  <c r="AD501" i="22" l="1"/>
  <c r="AE501" i="22" s="1"/>
  <c r="AF500" i="22"/>
  <c r="AG500" i="22"/>
  <c r="AD502" i="22" l="1"/>
  <c r="AE502" i="22" s="1"/>
  <c r="AF501" i="22"/>
  <c r="AG501" i="22"/>
  <c r="AD503" i="22" l="1"/>
  <c r="AE503" i="22" s="1"/>
  <c r="AG502" i="22"/>
  <c r="AF502" i="22"/>
  <c r="AD504" i="22" l="1"/>
  <c r="AE504" i="22" s="1"/>
  <c r="AG503" i="22"/>
  <c r="AF503" i="22"/>
  <c r="AD505" i="22" l="1"/>
  <c r="AE505" i="22" s="1"/>
  <c r="AF504" i="22"/>
  <c r="AG504" i="22"/>
  <c r="AD506" i="22" l="1"/>
  <c r="AE506" i="22" s="1"/>
  <c r="AF505" i="22"/>
  <c r="AG505" i="22"/>
  <c r="AD507" i="22" l="1"/>
  <c r="AE507" i="22" s="1"/>
  <c r="AG506" i="22"/>
  <c r="AF506" i="22"/>
  <c r="AD508" i="22" l="1"/>
  <c r="AE508" i="22" s="1"/>
  <c r="AG507" i="22"/>
  <c r="AF507" i="22"/>
  <c r="AD509" i="22" l="1"/>
  <c r="AE509" i="22" s="1"/>
  <c r="AF508" i="22"/>
  <c r="AG508" i="22"/>
  <c r="AD510" i="22" l="1"/>
  <c r="AE510" i="22" s="1"/>
  <c r="AF509" i="22"/>
  <c r="AG509" i="22"/>
  <c r="AD511" i="22" l="1"/>
  <c r="AE511" i="22" s="1"/>
  <c r="AG510" i="22"/>
  <c r="AF510" i="22"/>
  <c r="AD512" i="22" l="1"/>
  <c r="AE512" i="22" s="1"/>
  <c r="AF511" i="22"/>
  <c r="AG511" i="22"/>
  <c r="AD513" i="22" l="1"/>
  <c r="AE513" i="22" s="1"/>
  <c r="AF512" i="22"/>
  <c r="AG512" i="22"/>
  <c r="AD514" i="22" l="1"/>
  <c r="AE514" i="22" s="1"/>
  <c r="AF513" i="22"/>
  <c r="AG513" i="22"/>
  <c r="AD515" i="22" l="1"/>
  <c r="AE515" i="22" s="1"/>
  <c r="AG514" i="22"/>
  <c r="AF514" i="22"/>
  <c r="AD516" i="22" l="1"/>
  <c r="AE516" i="22" s="1"/>
  <c r="AG515" i="22"/>
  <c r="AF515" i="22"/>
  <c r="AD517" i="22" l="1"/>
  <c r="AE517" i="22" s="1"/>
  <c r="AF516" i="22"/>
  <c r="AG516" i="22"/>
  <c r="AD518" i="22" l="1"/>
  <c r="AE518" i="22" s="1"/>
  <c r="AF517" i="22"/>
  <c r="AG517" i="22"/>
  <c r="AD519" i="22" l="1"/>
  <c r="AE519" i="22" s="1"/>
  <c r="AG518" i="22"/>
  <c r="AF518" i="22"/>
  <c r="AD520" i="22" l="1"/>
  <c r="AE520" i="22" s="1"/>
  <c r="AG519" i="22"/>
  <c r="AF519" i="22"/>
  <c r="AD521" i="22" l="1"/>
  <c r="AE521" i="22" s="1"/>
  <c r="AF520" i="22"/>
  <c r="AG520" i="22"/>
  <c r="AD522" i="22" l="1"/>
  <c r="AE522" i="22" s="1"/>
  <c r="AF521" i="22"/>
  <c r="AG521" i="22"/>
  <c r="AD523" i="22" l="1"/>
  <c r="AE523" i="22" s="1"/>
  <c r="AG522" i="22"/>
  <c r="AF522" i="22"/>
  <c r="AD524" i="22" l="1"/>
  <c r="AE524" i="22" s="1"/>
  <c r="AG523" i="22"/>
  <c r="AF523" i="22"/>
  <c r="AD525" i="22" l="1"/>
  <c r="AE525" i="22" s="1"/>
  <c r="AF524" i="22"/>
  <c r="AG524" i="22"/>
  <c r="AD526" i="22" l="1"/>
  <c r="AE526" i="22" s="1"/>
  <c r="AF525" i="22"/>
  <c r="AG525" i="22"/>
  <c r="AD527" i="22" l="1"/>
  <c r="AE527" i="22" s="1"/>
  <c r="AG526" i="22"/>
  <c r="AF526" i="22"/>
  <c r="AD528" i="22" l="1"/>
  <c r="AE528" i="22" s="1"/>
  <c r="AF527" i="22"/>
  <c r="AG527" i="22"/>
  <c r="AD529" i="22" l="1"/>
  <c r="AE529" i="22" s="1"/>
  <c r="AF528" i="22"/>
  <c r="AG528" i="22"/>
  <c r="AD530" i="22" l="1"/>
  <c r="AE530" i="22" s="1"/>
  <c r="AF529" i="22"/>
  <c r="AG529" i="22"/>
  <c r="AD531" i="22" l="1"/>
  <c r="AE531" i="22" s="1"/>
  <c r="AG530" i="22"/>
  <c r="AF530" i="22"/>
  <c r="AD532" i="22" l="1"/>
  <c r="AE532" i="22" s="1"/>
  <c r="AG531" i="22"/>
  <c r="AF531" i="22"/>
  <c r="AD533" i="22" l="1"/>
  <c r="AE533" i="22" s="1"/>
  <c r="AF532" i="22"/>
  <c r="AG532" i="22"/>
  <c r="AD534" i="22" l="1"/>
  <c r="AE534" i="22" s="1"/>
  <c r="AF533" i="22"/>
  <c r="AG533" i="22"/>
  <c r="AD535" i="22" l="1"/>
  <c r="AE535" i="22" s="1"/>
  <c r="AG534" i="22"/>
  <c r="AF534" i="22"/>
  <c r="AD536" i="22" l="1"/>
  <c r="AE536" i="22" s="1"/>
  <c r="AG535" i="22"/>
  <c r="AF535" i="22"/>
  <c r="AD537" i="22" l="1"/>
  <c r="AE537" i="22" s="1"/>
  <c r="AF536" i="22"/>
  <c r="AG536" i="22"/>
  <c r="AD538" i="22" l="1"/>
  <c r="AE538" i="22" s="1"/>
  <c r="AF537" i="22"/>
  <c r="AG537" i="22"/>
  <c r="AD539" i="22" l="1"/>
  <c r="AE539" i="22" s="1"/>
  <c r="AG538" i="22"/>
  <c r="AF538" i="22"/>
  <c r="AD540" i="22" l="1"/>
  <c r="AE540" i="22" s="1"/>
  <c r="AG539" i="22"/>
  <c r="AF539" i="22"/>
  <c r="AD541" i="22" l="1"/>
  <c r="AE541" i="22" s="1"/>
  <c r="AF540" i="22"/>
  <c r="AG540" i="22"/>
  <c r="AD542" i="22" l="1"/>
  <c r="AE542" i="22" s="1"/>
  <c r="AF541" i="22"/>
  <c r="AG541" i="22"/>
  <c r="AD543" i="22" l="1"/>
  <c r="AE543" i="22" s="1"/>
  <c r="AG542" i="22"/>
  <c r="AF542" i="22"/>
  <c r="AD544" i="22" l="1"/>
  <c r="AE544" i="22" s="1"/>
  <c r="AF543" i="22"/>
  <c r="AG543" i="22"/>
  <c r="AD545" i="22" l="1"/>
  <c r="AE545" i="22" s="1"/>
  <c r="AF544" i="22"/>
  <c r="AG544" i="22"/>
  <c r="AD546" i="22" l="1"/>
  <c r="AE546" i="22" s="1"/>
  <c r="AF545" i="22"/>
  <c r="AG545" i="22"/>
  <c r="AD547" i="22" l="1"/>
  <c r="AE547" i="22" s="1"/>
  <c r="AG546" i="22"/>
  <c r="AF546" i="22"/>
  <c r="AD548" i="22" l="1"/>
  <c r="AE548" i="22" s="1"/>
  <c r="AG547" i="22"/>
  <c r="AF547" i="22"/>
  <c r="AD549" i="22" l="1"/>
  <c r="AE549" i="22" s="1"/>
  <c r="AF548" i="22"/>
  <c r="AG548" i="22"/>
  <c r="AD550" i="22" l="1"/>
  <c r="AE550" i="22" s="1"/>
  <c r="AF549" i="22"/>
  <c r="AG549" i="22"/>
  <c r="AD551" i="22" l="1"/>
  <c r="AE551" i="22" s="1"/>
  <c r="AG550" i="22"/>
  <c r="AF550" i="22"/>
  <c r="AD552" i="22" l="1"/>
  <c r="AE552" i="22" s="1"/>
  <c r="AG551" i="22"/>
  <c r="AF551" i="22"/>
  <c r="AD553" i="22" l="1"/>
  <c r="AE553" i="22" s="1"/>
  <c r="AF552" i="22"/>
  <c r="AG552" i="22"/>
  <c r="AD554" i="22" l="1"/>
  <c r="AE554" i="22" s="1"/>
  <c r="AF553" i="22"/>
  <c r="AG553" i="22"/>
  <c r="AD555" i="22" l="1"/>
  <c r="AE555" i="22" s="1"/>
  <c r="AG554" i="22"/>
  <c r="AF554" i="22"/>
  <c r="AD556" i="22" l="1"/>
  <c r="AE556" i="22" s="1"/>
  <c r="AG555" i="22"/>
  <c r="AF555" i="22"/>
  <c r="AD557" i="22" l="1"/>
  <c r="AE557" i="22" s="1"/>
  <c r="AF556" i="22"/>
  <c r="AG556" i="22"/>
  <c r="AD558" i="22" l="1"/>
  <c r="AE558" i="22" s="1"/>
  <c r="AF557" i="22"/>
  <c r="AG557" i="22"/>
  <c r="AD559" i="22" l="1"/>
  <c r="AE559" i="22" s="1"/>
  <c r="AG558" i="22"/>
  <c r="AF558" i="22"/>
  <c r="AD560" i="22" l="1"/>
  <c r="AE560" i="22" s="1"/>
  <c r="AF559" i="22"/>
  <c r="AG559" i="22"/>
  <c r="AD561" i="22" l="1"/>
  <c r="AE561" i="22" s="1"/>
  <c r="AF560" i="22"/>
  <c r="AG560" i="22"/>
  <c r="AD562" i="22" l="1"/>
  <c r="AE562" i="22" s="1"/>
  <c r="AF561" i="22"/>
  <c r="AG561" i="22"/>
  <c r="AD563" i="22" l="1"/>
  <c r="AE563" i="22" s="1"/>
  <c r="AG562" i="22"/>
  <c r="AF562" i="22"/>
  <c r="AD564" i="22" l="1"/>
  <c r="AE564" i="22" s="1"/>
  <c r="AG563" i="22"/>
  <c r="AF563" i="22"/>
  <c r="AD565" i="22" l="1"/>
  <c r="AE565" i="22" s="1"/>
  <c r="AF564" i="22"/>
  <c r="AG564" i="22"/>
  <c r="AD566" i="22" l="1"/>
  <c r="AE566" i="22" s="1"/>
  <c r="AF565" i="22"/>
  <c r="AG565" i="22"/>
  <c r="AD567" i="22" l="1"/>
  <c r="AE567" i="22" s="1"/>
  <c r="AG566" i="22"/>
  <c r="AF566" i="22"/>
  <c r="AD568" i="22" l="1"/>
  <c r="AE568" i="22" s="1"/>
  <c r="AG567" i="22"/>
  <c r="AF567" i="22"/>
  <c r="AD569" i="22" l="1"/>
  <c r="AE569" i="22" s="1"/>
  <c r="AF568" i="22"/>
  <c r="AG568" i="22"/>
  <c r="AD570" i="22" l="1"/>
  <c r="AE570" i="22" s="1"/>
  <c r="AF569" i="22"/>
  <c r="AG569" i="22"/>
  <c r="AD571" i="22" l="1"/>
  <c r="AE571" i="22" s="1"/>
  <c r="AG570" i="22"/>
  <c r="AF570" i="22"/>
  <c r="AD572" i="22" l="1"/>
  <c r="AE572" i="22" s="1"/>
  <c r="AG571" i="22"/>
  <c r="AF571" i="22"/>
  <c r="AD573" i="22" l="1"/>
  <c r="AE573" i="22" s="1"/>
  <c r="AF572" i="22"/>
  <c r="AG572" i="22"/>
  <c r="AD574" i="22" l="1"/>
  <c r="AE574" i="22" s="1"/>
  <c r="AF573" i="22"/>
  <c r="AG573" i="22"/>
  <c r="AD575" i="22" l="1"/>
  <c r="AE575" i="22" s="1"/>
  <c r="AG574" i="22"/>
  <c r="AF574" i="22"/>
  <c r="AD576" i="22" l="1"/>
  <c r="AE576" i="22" s="1"/>
  <c r="AF575" i="22"/>
  <c r="AG575" i="22"/>
  <c r="AD577" i="22" l="1"/>
  <c r="AE577" i="22" s="1"/>
  <c r="AF576" i="22"/>
  <c r="AG576" i="22"/>
  <c r="AD578" i="22" l="1"/>
  <c r="AE578" i="22" s="1"/>
  <c r="AF577" i="22"/>
  <c r="AG577" i="22"/>
  <c r="AD579" i="22" l="1"/>
  <c r="AE579" i="22" s="1"/>
  <c r="AG578" i="22"/>
  <c r="AF578" i="22"/>
  <c r="AD580" i="22" l="1"/>
  <c r="AE580" i="22" s="1"/>
  <c r="AG579" i="22"/>
  <c r="AF579" i="22"/>
  <c r="AD581" i="22" l="1"/>
  <c r="AE581" i="22" s="1"/>
  <c r="AF580" i="22"/>
  <c r="AG580" i="22"/>
  <c r="AD582" i="22" l="1"/>
  <c r="AE582" i="22" s="1"/>
  <c r="AF581" i="22"/>
  <c r="AG581" i="22"/>
  <c r="AD583" i="22" l="1"/>
  <c r="AE583" i="22" s="1"/>
  <c r="AG582" i="22"/>
  <c r="AF582" i="22"/>
  <c r="AD584" i="22" l="1"/>
  <c r="AE584" i="22" s="1"/>
  <c r="AG583" i="22"/>
  <c r="AF583" i="22"/>
  <c r="AD585" i="22" l="1"/>
  <c r="AE585" i="22" s="1"/>
  <c r="AF584" i="22"/>
  <c r="AG584" i="22"/>
  <c r="AD586" i="22" l="1"/>
  <c r="AE586" i="22" s="1"/>
  <c r="AF585" i="22"/>
  <c r="AG585" i="22"/>
  <c r="AD587" i="22" l="1"/>
  <c r="AE587" i="22" s="1"/>
  <c r="AG586" i="22"/>
  <c r="AF586" i="22"/>
  <c r="AD588" i="22" l="1"/>
  <c r="AE588" i="22" s="1"/>
  <c r="AF587" i="22"/>
  <c r="AG587" i="22"/>
  <c r="AD589" i="22" l="1"/>
  <c r="AE589" i="22" s="1"/>
  <c r="AF588" i="22"/>
  <c r="AG588" i="22"/>
  <c r="AD590" i="22" l="1"/>
  <c r="AE590" i="22" s="1"/>
  <c r="AF589" i="22"/>
  <c r="AG589" i="22"/>
  <c r="AD591" i="22" l="1"/>
  <c r="AE591" i="22" s="1"/>
  <c r="AG590" i="22"/>
  <c r="AF590" i="22"/>
  <c r="AD592" i="22" l="1"/>
  <c r="AE592" i="22" s="1"/>
  <c r="AG591" i="22"/>
  <c r="AF591" i="22"/>
  <c r="AD593" i="22" l="1"/>
  <c r="AE593" i="22" s="1"/>
  <c r="AF592" i="22"/>
  <c r="AG592" i="22"/>
  <c r="AD594" i="22" l="1"/>
  <c r="AE594" i="22" s="1"/>
  <c r="AF593" i="22"/>
  <c r="AG593" i="22"/>
  <c r="AD595" i="22" l="1"/>
  <c r="AE595" i="22" s="1"/>
  <c r="AG594" i="22"/>
  <c r="AF594" i="22"/>
  <c r="AD596" i="22" l="1"/>
  <c r="AE596" i="22" s="1"/>
  <c r="AF595" i="22"/>
  <c r="AG595" i="22"/>
  <c r="AD597" i="22" l="1"/>
  <c r="AE597" i="22" s="1"/>
  <c r="AF596" i="22"/>
  <c r="AG596" i="22"/>
  <c r="AD598" i="22" l="1"/>
  <c r="AE598" i="22" s="1"/>
  <c r="AF597" i="22"/>
  <c r="AG597" i="22"/>
  <c r="AD599" i="22" l="1"/>
  <c r="AE599" i="22" s="1"/>
  <c r="AG598" i="22"/>
  <c r="AF598" i="22"/>
  <c r="AD600" i="22" l="1"/>
  <c r="AE600" i="22" s="1"/>
  <c r="AG599" i="22"/>
  <c r="AF599" i="22"/>
  <c r="AD601" i="22" l="1"/>
  <c r="AE601" i="22" s="1"/>
  <c r="AF600" i="22"/>
  <c r="AG600" i="22"/>
  <c r="AD602" i="22" l="1"/>
  <c r="AE602" i="22" s="1"/>
  <c r="AF601" i="22"/>
  <c r="AG601" i="22"/>
  <c r="AD603" i="22" l="1"/>
  <c r="AE603" i="22" s="1"/>
  <c r="AG602" i="22"/>
  <c r="AF602" i="22"/>
  <c r="AD604" i="22" l="1"/>
  <c r="AE604" i="22" s="1"/>
  <c r="AF603" i="22"/>
  <c r="AG603" i="22"/>
  <c r="AD605" i="22" l="1"/>
  <c r="AE605" i="22" s="1"/>
  <c r="AF604" i="22"/>
  <c r="AG604" i="22"/>
  <c r="AD606" i="22" l="1"/>
  <c r="AE606" i="22" s="1"/>
  <c r="AF605" i="22"/>
  <c r="AG605" i="22"/>
  <c r="AD607" i="22" l="1"/>
  <c r="AE607" i="22" s="1"/>
  <c r="AG606" i="22"/>
  <c r="AF606" i="22"/>
  <c r="AD608" i="22" l="1"/>
  <c r="AE608" i="22" s="1"/>
  <c r="AF607" i="22"/>
  <c r="AG607" i="22"/>
  <c r="AD609" i="22" l="1"/>
  <c r="AE609" i="22" s="1"/>
  <c r="AF608" i="22"/>
  <c r="AG608" i="22"/>
  <c r="AD610" i="22" l="1"/>
  <c r="AE610" i="22" s="1"/>
  <c r="AF609" i="22"/>
  <c r="AG609" i="22"/>
  <c r="AD611" i="22" l="1"/>
  <c r="AE611" i="22" s="1"/>
  <c r="AG610" i="22"/>
  <c r="AF610" i="22"/>
  <c r="AD612" i="22" l="1"/>
  <c r="AE612" i="22" s="1"/>
  <c r="AF611" i="22"/>
  <c r="AG611" i="22"/>
  <c r="AD613" i="22" l="1"/>
  <c r="AE613" i="22" s="1"/>
  <c r="AF612" i="22"/>
  <c r="AG612" i="22"/>
  <c r="AD614" i="22" l="1"/>
  <c r="AE614" i="22" s="1"/>
  <c r="AF613" i="22"/>
  <c r="AG613" i="22"/>
  <c r="AD615" i="22" l="1"/>
  <c r="AE615" i="22" s="1"/>
  <c r="AG614" i="22"/>
  <c r="AF614" i="22"/>
  <c r="AD616" i="22" l="1"/>
  <c r="AE616" i="22" s="1"/>
  <c r="AF615" i="22"/>
  <c r="AG615" i="22"/>
  <c r="AD617" i="22" l="1"/>
  <c r="AE617" i="22" s="1"/>
  <c r="AF616" i="22"/>
  <c r="AG616" i="22"/>
  <c r="AD618" i="22" l="1"/>
  <c r="AE618" i="22" s="1"/>
  <c r="AF617" i="22"/>
  <c r="AG617" i="22"/>
  <c r="AD619" i="22" l="1"/>
  <c r="AE619" i="22" s="1"/>
  <c r="AG618" i="22"/>
  <c r="AF618" i="22"/>
  <c r="AD620" i="22" l="1"/>
  <c r="AE620" i="22" s="1"/>
  <c r="AF619" i="22"/>
  <c r="AG619" i="22"/>
  <c r="AD621" i="22" l="1"/>
  <c r="AE621" i="22" s="1"/>
  <c r="AF620" i="22"/>
  <c r="AG620" i="22"/>
  <c r="AD622" i="22" l="1"/>
  <c r="AE622" i="22" s="1"/>
  <c r="AF621" i="22"/>
  <c r="AG621" i="22"/>
  <c r="AD623" i="22" l="1"/>
  <c r="AE623" i="22" s="1"/>
  <c r="AG622" i="22"/>
  <c r="AF622" i="22"/>
  <c r="AD624" i="22" l="1"/>
  <c r="AE624" i="22" s="1"/>
  <c r="AG623" i="22"/>
  <c r="AF623" i="22"/>
  <c r="AD625" i="22" l="1"/>
  <c r="AE625" i="22" s="1"/>
  <c r="AF624" i="22"/>
  <c r="AG624" i="22"/>
  <c r="AD626" i="22" l="1"/>
  <c r="AE626" i="22" s="1"/>
  <c r="AF625" i="22"/>
  <c r="AG625" i="22"/>
  <c r="AD627" i="22" l="1"/>
  <c r="AE627" i="22" s="1"/>
  <c r="AG626" i="22"/>
  <c r="AF626" i="22"/>
  <c r="AD628" i="22" l="1"/>
  <c r="AE628" i="22" s="1"/>
  <c r="AF627" i="22"/>
  <c r="AG627" i="22"/>
  <c r="AD629" i="22" l="1"/>
  <c r="AE629" i="22" s="1"/>
  <c r="AF628" i="22"/>
  <c r="AG628" i="22"/>
  <c r="AD630" i="22" l="1"/>
  <c r="AE630" i="22" s="1"/>
  <c r="AF629" i="22"/>
  <c r="AG629" i="22"/>
  <c r="AD631" i="22" l="1"/>
  <c r="AE631" i="22" s="1"/>
  <c r="AG630" i="22"/>
  <c r="AF630" i="22"/>
  <c r="AD632" i="22" l="1"/>
  <c r="AE632" i="22" s="1"/>
  <c r="AG631" i="22"/>
  <c r="AF631" i="22"/>
  <c r="AD633" i="22" l="1"/>
  <c r="AE633" i="22" s="1"/>
  <c r="AF632" i="22"/>
  <c r="AG632" i="22"/>
  <c r="AD634" i="22" l="1"/>
  <c r="AE634" i="22" s="1"/>
  <c r="AF633" i="22"/>
  <c r="AG633" i="22"/>
  <c r="AD635" i="22" l="1"/>
  <c r="AE635" i="22" s="1"/>
  <c r="AG634" i="22"/>
  <c r="AF634" i="22"/>
  <c r="AD636" i="22" l="1"/>
  <c r="AE636" i="22" s="1"/>
  <c r="AF635" i="22"/>
  <c r="AG635" i="22"/>
  <c r="AD637" i="22" l="1"/>
  <c r="AE637" i="22" s="1"/>
  <c r="AF636" i="22"/>
  <c r="AG636" i="22"/>
  <c r="AD638" i="22" l="1"/>
  <c r="AE638" i="22" s="1"/>
  <c r="AF637" i="22"/>
  <c r="AG637" i="22"/>
  <c r="AD639" i="22" l="1"/>
  <c r="AE639" i="22" s="1"/>
  <c r="AG638" i="22"/>
  <c r="AF638" i="22"/>
  <c r="AD640" i="22" l="1"/>
  <c r="AE640" i="22" s="1"/>
  <c r="AF639" i="22"/>
  <c r="AG639" i="22"/>
  <c r="AD641" i="22" l="1"/>
  <c r="AE641" i="22" s="1"/>
  <c r="AF640" i="22"/>
  <c r="AG640" i="22"/>
  <c r="AD642" i="22" l="1"/>
  <c r="AE642" i="22" s="1"/>
  <c r="AF641" i="22"/>
  <c r="AG641" i="22"/>
  <c r="AD643" i="22" l="1"/>
  <c r="AE643" i="22" s="1"/>
  <c r="AG642" i="22"/>
  <c r="AF642" i="22"/>
  <c r="AD644" i="22" l="1"/>
  <c r="AE644" i="22" s="1"/>
  <c r="AF643" i="22"/>
  <c r="AG643" i="22"/>
  <c r="AD645" i="22" l="1"/>
  <c r="AE645" i="22" s="1"/>
  <c r="AF644" i="22"/>
  <c r="AG644" i="22"/>
  <c r="AD646" i="22" l="1"/>
  <c r="AE646" i="22" s="1"/>
  <c r="AF645" i="22"/>
  <c r="AG645" i="22"/>
  <c r="AD647" i="22" l="1"/>
  <c r="AE647" i="22" s="1"/>
  <c r="AG646" i="22"/>
  <c r="AF646" i="22"/>
  <c r="AD648" i="22" l="1"/>
  <c r="AE648" i="22" s="1"/>
  <c r="AF647" i="22"/>
  <c r="AG647" i="22"/>
  <c r="AD649" i="22" l="1"/>
  <c r="AE649" i="22" s="1"/>
  <c r="AF648" i="22"/>
  <c r="AG648" i="22"/>
  <c r="AD650" i="22" l="1"/>
  <c r="AE650" i="22" s="1"/>
  <c r="AF649" i="22"/>
  <c r="AG649" i="22"/>
  <c r="AD651" i="22" l="1"/>
  <c r="AE651" i="22" s="1"/>
  <c r="AG650" i="22"/>
  <c r="AF650" i="22"/>
  <c r="AD652" i="22" l="1"/>
  <c r="AE652" i="22" s="1"/>
  <c r="AF651" i="22"/>
  <c r="AG651" i="22"/>
  <c r="AD653" i="22" l="1"/>
  <c r="AE653" i="22" s="1"/>
  <c r="AF652" i="22"/>
  <c r="AG652" i="22"/>
  <c r="AD654" i="22" l="1"/>
  <c r="AE654" i="22" s="1"/>
  <c r="AF653" i="22"/>
  <c r="AG653" i="22"/>
  <c r="AD655" i="22" l="1"/>
  <c r="AE655" i="22" s="1"/>
  <c r="AG654" i="22"/>
  <c r="AF654" i="22"/>
  <c r="AD656" i="22" l="1"/>
  <c r="AE656" i="22" s="1"/>
  <c r="AG655" i="22"/>
  <c r="AF655" i="22"/>
  <c r="AD657" i="22" l="1"/>
  <c r="AE657" i="22" s="1"/>
  <c r="AF656" i="22"/>
  <c r="AG656" i="22"/>
  <c r="AD658" i="22" l="1"/>
  <c r="AE658" i="22" s="1"/>
  <c r="AF657" i="22"/>
  <c r="AG657" i="22"/>
  <c r="AD659" i="22" l="1"/>
  <c r="AE659" i="22" s="1"/>
  <c r="AG658" i="22"/>
  <c r="AF658" i="22"/>
  <c r="AD660" i="22" l="1"/>
  <c r="AE660" i="22" s="1"/>
  <c r="AF659" i="22"/>
  <c r="AG659" i="22"/>
  <c r="AD661" i="22" l="1"/>
  <c r="AE661" i="22" s="1"/>
  <c r="AF660" i="22"/>
  <c r="AG660" i="22"/>
  <c r="AD662" i="22" l="1"/>
  <c r="AE662" i="22" s="1"/>
  <c r="AF661" i="22"/>
  <c r="AG661" i="22"/>
  <c r="AD663" i="22" l="1"/>
  <c r="AE663" i="22" s="1"/>
  <c r="AG662" i="22"/>
  <c r="AF662" i="22"/>
  <c r="AD664" i="22" l="1"/>
  <c r="AE664" i="22" s="1"/>
  <c r="AG663" i="22"/>
  <c r="AF663" i="22"/>
  <c r="AD665" i="22" l="1"/>
  <c r="AE665" i="22" s="1"/>
  <c r="AF664" i="22"/>
  <c r="AG664" i="22"/>
  <c r="AD666" i="22" l="1"/>
  <c r="AE666" i="22" s="1"/>
  <c r="AF665" i="22"/>
  <c r="AG665" i="22"/>
  <c r="AD667" i="22" l="1"/>
  <c r="AE667" i="22" s="1"/>
  <c r="AG666" i="22"/>
  <c r="AF666" i="22"/>
  <c r="AD668" i="22" l="1"/>
  <c r="AE668" i="22" s="1"/>
  <c r="AF667" i="22"/>
  <c r="AG667" i="22"/>
  <c r="AD669" i="22" l="1"/>
  <c r="AE669" i="22" s="1"/>
  <c r="AF668" i="22"/>
  <c r="AG668" i="22"/>
  <c r="AD670" i="22" l="1"/>
  <c r="AE670" i="22" s="1"/>
  <c r="AF669" i="22"/>
  <c r="AG669" i="22"/>
  <c r="AD671" i="22" l="1"/>
  <c r="AE671" i="22" s="1"/>
  <c r="AG670" i="22"/>
  <c r="AF670" i="22"/>
  <c r="AD672" i="22" l="1"/>
  <c r="AE672" i="22" s="1"/>
  <c r="AF671" i="22"/>
  <c r="AG671" i="22"/>
  <c r="AD673" i="22" l="1"/>
  <c r="AE673" i="22" s="1"/>
  <c r="AF672" i="22"/>
  <c r="AG672" i="22"/>
  <c r="AD674" i="22" l="1"/>
  <c r="AE674" i="22" s="1"/>
  <c r="AF673" i="22"/>
  <c r="AG673" i="22"/>
  <c r="AD675" i="22" l="1"/>
  <c r="AE675" i="22" s="1"/>
  <c r="AG674" i="22"/>
  <c r="AF674" i="22"/>
  <c r="AD676" i="22" l="1"/>
  <c r="AE676" i="22" s="1"/>
  <c r="AF675" i="22"/>
  <c r="AG675" i="22"/>
  <c r="AD677" i="22" l="1"/>
  <c r="AE677" i="22" s="1"/>
  <c r="AF676" i="22"/>
  <c r="AG676" i="22"/>
  <c r="AD678" i="22" l="1"/>
  <c r="AE678" i="22" s="1"/>
  <c r="AF677" i="22"/>
  <c r="AG677" i="22"/>
  <c r="AD679" i="22" l="1"/>
  <c r="AE679" i="22" s="1"/>
  <c r="AG678" i="22"/>
  <c r="AF678" i="22"/>
  <c r="AD680" i="22" l="1"/>
  <c r="AE680" i="22" s="1"/>
  <c r="AF679" i="22"/>
  <c r="AG679" i="22"/>
  <c r="AD681" i="22" l="1"/>
  <c r="AE681" i="22" s="1"/>
  <c r="AF680" i="22"/>
  <c r="AG680" i="22"/>
  <c r="AD682" i="22" l="1"/>
  <c r="AE682" i="22" s="1"/>
  <c r="AF681" i="22"/>
  <c r="AG681" i="22"/>
  <c r="AD683" i="22" l="1"/>
  <c r="AE683" i="22" s="1"/>
  <c r="AG682" i="22"/>
  <c r="AF682" i="22"/>
  <c r="AD684" i="22" l="1"/>
  <c r="AE684" i="22" s="1"/>
  <c r="AG683" i="22"/>
  <c r="AF683" i="22"/>
  <c r="AD685" i="22" l="1"/>
  <c r="AE685" i="22" s="1"/>
  <c r="AF684" i="22"/>
  <c r="AG684" i="22"/>
  <c r="AD686" i="22" l="1"/>
  <c r="AE686" i="22" s="1"/>
  <c r="AF685" i="22"/>
  <c r="AG685" i="22"/>
  <c r="AD687" i="22" l="1"/>
  <c r="AE687" i="22" s="1"/>
  <c r="AG686" i="22"/>
  <c r="AF686" i="22"/>
  <c r="AD688" i="22" l="1"/>
  <c r="AE688" i="22" s="1"/>
  <c r="AF687" i="22"/>
  <c r="AG687" i="22"/>
  <c r="AD689" i="22" l="1"/>
  <c r="AE689" i="22" s="1"/>
  <c r="AF688" i="22"/>
  <c r="AG688" i="22"/>
  <c r="AD690" i="22" l="1"/>
  <c r="AE690" i="22" s="1"/>
  <c r="AF689" i="22"/>
  <c r="AG689" i="22"/>
  <c r="AD691" i="22" l="1"/>
  <c r="AE691" i="22" s="1"/>
  <c r="AG690" i="22"/>
  <c r="AF690" i="22"/>
  <c r="AD692" i="22" l="1"/>
  <c r="AE692" i="22" s="1"/>
  <c r="AG691" i="22"/>
  <c r="AF691" i="22"/>
  <c r="AD693" i="22" l="1"/>
  <c r="AE693" i="22" s="1"/>
  <c r="AF692" i="22"/>
  <c r="AG692" i="22"/>
  <c r="AD694" i="22" l="1"/>
  <c r="AE694" i="22" s="1"/>
  <c r="AF693" i="22"/>
  <c r="AG693" i="22"/>
  <c r="AD695" i="22" l="1"/>
  <c r="AE695" i="22" s="1"/>
  <c r="AG694" i="22"/>
  <c r="AF694" i="22"/>
  <c r="AD696" i="22" l="1"/>
  <c r="AE696" i="22" s="1"/>
  <c r="AF695" i="22"/>
  <c r="AG695" i="22"/>
  <c r="AD697" i="22" l="1"/>
  <c r="AE697" i="22" s="1"/>
  <c r="AF696" i="22"/>
  <c r="AG696" i="22"/>
  <c r="AD698" i="22" l="1"/>
  <c r="AE698" i="22" s="1"/>
  <c r="AF697" i="22"/>
  <c r="AG697" i="22"/>
  <c r="AD699" i="22" l="1"/>
  <c r="AE699" i="22" s="1"/>
  <c r="AG698" i="22"/>
  <c r="AF698" i="22"/>
  <c r="AD700" i="22" l="1"/>
  <c r="AE700" i="22" s="1"/>
  <c r="AG699" i="22"/>
  <c r="AF699" i="22"/>
  <c r="AD701" i="22" l="1"/>
  <c r="AE701" i="22" s="1"/>
  <c r="AF700" i="22"/>
  <c r="AG700" i="22"/>
  <c r="AD702" i="22" l="1"/>
  <c r="AE702" i="22" s="1"/>
  <c r="AF701" i="22"/>
  <c r="AG701" i="22"/>
  <c r="AD703" i="22" l="1"/>
  <c r="AE703" i="22" s="1"/>
  <c r="AG702" i="22"/>
  <c r="AF702" i="22"/>
  <c r="AD704" i="22" l="1"/>
  <c r="AE704" i="22" s="1"/>
  <c r="AF703" i="22"/>
  <c r="AG703" i="22"/>
  <c r="AD705" i="22" l="1"/>
  <c r="AE705" i="22" s="1"/>
  <c r="AF704" i="22"/>
  <c r="AG704" i="22"/>
  <c r="AD706" i="22" l="1"/>
  <c r="AE706" i="22" s="1"/>
  <c r="AF705" i="22"/>
  <c r="AG705" i="22"/>
  <c r="AD707" i="22" l="1"/>
  <c r="AE707" i="22" s="1"/>
  <c r="AG706" i="22"/>
  <c r="AF706" i="22"/>
  <c r="AD708" i="22" l="1"/>
  <c r="AE708" i="22" s="1"/>
  <c r="AG707" i="22"/>
  <c r="AF707" i="22"/>
  <c r="AD709" i="22" l="1"/>
  <c r="AE709" i="22" s="1"/>
  <c r="AF708" i="22"/>
  <c r="AG708" i="22"/>
  <c r="AD710" i="22" l="1"/>
  <c r="AE710" i="22" s="1"/>
  <c r="AF709" i="22"/>
  <c r="AG709" i="22"/>
  <c r="AD711" i="22" l="1"/>
  <c r="AE711" i="22" s="1"/>
  <c r="AG710" i="22"/>
  <c r="AF710" i="22"/>
  <c r="AD712" i="22" l="1"/>
  <c r="AE712" i="22" s="1"/>
  <c r="AF711" i="22"/>
  <c r="AG711" i="22"/>
  <c r="AD713" i="22" l="1"/>
  <c r="AE713" i="22" s="1"/>
  <c r="AF712" i="22"/>
  <c r="AG712" i="22"/>
  <c r="AD714" i="22" l="1"/>
  <c r="AE714" i="22" s="1"/>
  <c r="AF713" i="22"/>
  <c r="AG713" i="22"/>
  <c r="AD715" i="22" l="1"/>
  <c r="AE715" i="22" s="1"/>
  <c r="AG714" i="22"/>
  <c r="AF714" i="22"/>
  <c r="AD716" i="22" l="1"/>
  <c r="AE716" i="22" s="1"/>
  <c r="AG715" i="22"/>
  <c r="AF715" i="22"/>
  <c r="AD717" i="22" l="1"/>
  <c r="AE717" i="22" s="1"/>
  <c r="AF716" i="22"/>
  <c r="AG716" i="22"/>
  <c r="AD718" i="22" l="1"/>
  <c r="AE718" i="22" s="1"/>
  <c r="AF717" i="22"/>
  <c r="AG717" i="22"/>
  <c r="AD719" i="22" l="1"/>
  <c r="AE719" i="22" s="1"/>
  <c r="AG718" i="22"/>
  <c r="AF718" i="22"/>
  <c r="AD720" i="22" l="1"/>
  <c r="AE720" i="22" s="1"/>
  <c r="AF719" i="22"/>
  <c r="AG719" i="22"/>
  <c r="AD721" i="22" l="1"/>
  <c r="AE721" i="22" s="1"/>
  <c r="AF720" i="22"/>
  <c r="AG720" i="22"/>
  <c r="AD722" i="22" l="1"/>
  <c r="AE722" i="22" s="1"/>
  <c r="AF721" i="22"/>
  <c r="AG721" i="22"/>
  <c r="AD723" i="22" l="1"/>
  <c r="AE723" i="22" s="1"/>
  <c r="AG722" i="22"/>
  <c r="AF722" i="22"/>
  <c r="AD724" i="22" l="1"/>
  <c r="AE724" i="22" s="1"/>
  <c r="AG723" i="22"/>
  <c r="AF723" i="22"/>
  <c r="AD725" i="22" l="1"/>
  <c r="AE725" i="22" s="1"/>
  <c r="AF724" i="22"/>
  <c r="AG724" i="22"/>
  <c r="AD726" i="22" l="1"/>
  <c r="AE726" i="22" s="1"/>
  <c r="AF725" i="22"/>
  <c r="AG725" i="22"/>
  <c r="AD727" i="22" l="1"/>
  <c r="AE727" i="22" s="1"/>
  <c r="AG726" i="22"/>
  <c r="AF726" i="22"/>
  <c r="AD728" i="22" l="1"/>
  <c r="AE728" i="22" s="1"/>
  <c r="AF727" i="22"/>
  <c r="AG727" i="22"/>
  <c r="AD729" i="22" l="1"/>
  <c r="AE729" i="22" s="1"/>
  <c r="AF728" i="22"/>
  <c r="AG728" i="22"/>
  <c r="AD730" i="22" l="1"/>
  <c r="AE730" i="22" s="1"/>
  <c r="AF729" i="22"/>
  <c r="AG729" i="22"/>
  <c r="AD731" i="22" l="1"/>
  <c r="AE731" i="22" s="1"/>
  <c r="AG730" i="22"/>
  <c r="AF730" i="22"/>
  <c r="AD732" i="22" l="1"/>
  <c r="AE732" i="22" s="1"/>
  <c r="AG731" i="22"/>
  <c r="AF731" i="22"/>
  <c r="AD733" i="22" l="1"/>
  <c r="AE733" i="22" s="1"/>
  <c r="AF732" i="22"/>
  <c r="AG732" i="22"/>
  <c r="AD734" i="22" l="1"/>
  <c r="AE734" i="22" s="1"/>
  <c r="AF733" i="22"/>
  <c r="AG733" i="22"/>
  <c r="AD735" i="22" l="1"/>
  <c r="AE735" i="22" s="1"/>
  <c r="AG734" i="22"/>
  <c r="AF734" i="22"/>
  <c r="AD736" i="22" l="1"/>
  <c r="AE736" i="22" s="1"/>
  <c r="AF735" i="22"/>
  <c r="AG735" i="22"/>
  <c r="AD737" i="22" l="1"/>
  <c r="AE737" i="22" s="1"/>
  <c r="AF736" i="22"/>
  <c r="AG736" i="22"/>
  <c r="AD738" i="22" l="1"/>
  <c r="AE738" i="22" s="1"/>
  <c r="AF737" i="22"/>
  <c r="AG737" i="22"/>
  <c r="AD739" i="22" l="1"/>
  <c r="AE739" i="22" s="1"/>
  <c r="AG738" i="22"/>
  <c r="AF738" i="22"/>
  <c r="AD740" i="22" l="1"/>
  <c r="AE740" i="22" s="1"/>
  <c r="AG739" i="22"/>
  <c r="AF739" i="22"/>
  <c r="AD741" i="22" l="1"/>
  <c r="AE741" i="22" s="1"/>
  <c r="AF740" i="22"/>
  <c r="AG740" i="22"/>
  <c r="AD742" i="22" l="1"/>
  <c r="AE742" i="22" s="1"/>
  <c r="AF741" i="22"/>
  <c r="AG741" i="22"/>
  <c r="AD743" i="22" l="1"/>
  <c r="AE743" i="22" s="1"/>
  <c r="AG742" i="22"/>
  <c r="AF742" i="22"/>
  <c r="AD744" i="22" l="1"/>
  <c r="AE744" i="22" s="1"/>
  <c r="AF743" i="22"/>
  <c r="AG743" i="22"/>
  <c r="AD745" i="22" l="1"/>
  <c r="AE745" i="22" s="1"/>
  <c r="AF744" i="22"/>
  <c r="AG744" i="22"/>
  <c r="AD746" i="22" l="1"/>
  <c r="AE746" i="22" s="1"/>
  <c r="AF745" i="22"/>
  <c r="AG745" i="22"/>
  <c r="AD747" i="22" l="1"/>
  <c r="AE747" i="22" s="1"/>
  <c r="AG746" i="22"/>
  <c r="AF746" i="22"/>
  <c r="AD748" i="22" l="1"/>
  <c r="AE748" i="22" s="1"/>
  <c r="AG747" i="22"/>
  <c r="AF747" i="22"/>
  <c r="AD749" i="22" l="1"/>
  <c r="AE749" i="22" s="1"/>
  <c r="AF748" i="22"/>
  <c r="AG748" i="22"/>
  <c r="AD750" i="22" l="1"/>
  <c r="AE750" i="22" s="1"/>
  <c r="AF749" i="22"/>
  <c r="AG749" i="22"/>
  <c r="AD751" i="22" l="1"/>
  <c r="AE751" i="22" s="1"/>
  <c r="AG750" i="22"/>
  <c r="AF750" i="22"/>
  <c r="AD752" i="22" l="1"/>
  <c r="AE752" i="22" s="1"/>
  <c r="AF751" i="22"/>
  <c r="AG751" i="22"/>
  <c r="AD753" i="22" l="1"/>
  <c r="AE753" i="22" s="1"/>
  <c r="AF752" i="22"/>
  <c r="AG752" i="22"/>
  <c r="AD754" i="22" l="1"/>
  <c r="AE754" i="22" s="1"/>
  <c r="AF753" i="22"/>
  <c r="AG753" i="22"/>
  <c r="AD755" i="22" l="1"/>
  <c r="AE755" i="22" s="1"/>
  <c r="AG754" i="22"/>
  <c r="AF754" i="22"/>
  <c r="AD756" i="22" l="1"/>
  <c r="AE756" i="22" s="1"/>
  <c r="AG755" i="22"/>
  <c r="AF755" i="22"/>
  <c r="AD757" i="22" l="1"/>
  <c r="AE757" i="22" s="1"/>
  <c r="AF756" i="22"/>
  <c r="AG756" i="22"/>
  <c r="AD758" i="22" l="1"/>
  <c r="AE758" i="22" s="1"/>
  <c r="AF757" i="22"/>
  <c r="AG757" i="22"/>
  <c r="AD759" i="22" l="1"/>
  <c r="AE759" i="22" s="1"/>
  <c r="AG758" i="22"/>
  <c r="AF758" i="22"/>
  <c r="AD760" i="22" l="1"/>
  <c r="AE760" i="22" s="1"/>
  <c r="AF759" i="22"/>
  <c r="AG759" i="22"/>
  <c r="AD761" i="22" l="1"/>
  <c r="AE761" i="22" s="1"/>
  <c r="AF760" i="22"/>
  <c r="AG760" i="22"/>
  <c r="AD762" i="22" l="1"/>
  <c r="AE762" i="22" s="1"/>
  <c r="AF761" i="22"/>
  <c r="AG761" i="22"/>
  <c r="AD763" i="22" l="1"/>
  <c r="AE763" i="22" s="1"/>
  <c r="AG762" i="22"/>
  <c r="AF762" i="22"/>
  <c r="AD764" i="22" l="1"/>
  <c r="AE764" i="22" s="1"/>
  <c r="AG763" i="22"/>
  <c r="AF763" i="22"/>
  <c r="AD765" i="22" l="1"/>
  <c r="AE765" i="22" s="1"/>
  <c r="AF764" i="22"/>
  <c r="AG764" i="22"/>
  <c r="AD766" i="22" l="1"/>
  <c r="AE766" i="22" s="1"/>
  <c r="AF765" i="22"/>
  <c r="AG765" i="22"/>
  <c r="AD767" i="22" l="1"/>
  <c r="AE767" i="22" s="1"/>
  <c r="AG766" i="22"/>
  <c r="AF766" i="22"/>
  <c r="AD768" i="22" l="1"/>
  <c r="AE768" i="22" s="1"/>
  <c r="AF767" i="22"/>
  <c r="AG767" i="22"/>
  <c r="AD769" i="22" l="1"/>
  <c r="AE769" i="22" s="1"/>
  <c r="AF768" i="22"/>
  <c r="AG768" i="22"/>
  <c r="AD770" i="22" l="1"/>
  <c r="AE770" i="22" s="1"/>
  <c r="AF769" i="22"/>
  <c r="AG769" i="22"/>
  <c r="AD771" i="22" l="1"/>
  <c r="AE771" i="22" s="1"/>
  <c r="AG770" i="22"/>
  <c r="AF770" i="22"/>
  <c r="AD772" i="22" l="1"/>
  <c r="AE772" i="22" s="1"/>
  <c r="AG771" i="22"/>
  <c r="AF771" i="22"/>
  <c r="AD773" i="22" l="1"/>
  <c r="AE773" i="22" s="1"/>
  <c r="AF772" i="22"/>
  <c r="AG772" i="22"/>
  <c r="AD774" i="22" l="1"/>
  <c r="AE774" i="22" s="1"/>
  <c r="AF773" i="22"/>
  <c r="AG773" i="22"/>
  <c r="AD775" i="22" l="1"/>
  <c r="AE775" i="22" s="1"/>
  <c r="AG774" i="22"/>
  <c r="AF774" i="22"/>
  <c r="AD776" i="22" l="1"/>
  <c r="AE776" i="22" s="1"/>
  <c r="AF775" i="22"/>
  <c r="AG775" i="22"/>
  <c r="AD777" i="22" l="1"/>
  <c r="AE777" i="22" s="1"/>
  <c r="AF776" i="22"/>
  <c r="AG776" i="22"/>
  <c r="AD778" i="22" l="1"/>
  <c r="AE778" i="22" s="1"/>
  <c r="AF777" i="22"/>
  <c r="AG777" i="22"/>
  <c r="AD779" i="22" l="1"/>
  <c r="AE779" i="22" s="1"/>
  <c r="AG778" i="22"/>
  <c r="AF778" i="22"/>
  <c r="AD780" i="22" l="1"/>
  <c r="AE780" i="22" s="1"/>
  <c r="AG779" i="22"/>
  <c r="AF779" i="22"/>
  <c r="AD781" i="22" l="1"/>
  <c r="AE781" i="22" s="1"/>
  <c r="AF780" i="22"/>
  <c r="AG780" i="22"/>
  <c r="AD782" i="22" l="1"/>
  <c r="AE782" i="22" s="1"/>
  <c r="AF781" i="22"/>
  <c r="AG781" i="22"/>
  <c r="AD783" i="22" l="1"/>
  <c r="AE783" i="22" s="1"/>
  <c r="AG782" i="22"/>
  <c r="AF782" i="22"/>
  <c r="AD784" i="22" l="1"/>
  <c r="AE784" i="22" s="1"/>
  <c r="AF783" i="22"/>
  <c r="AG783" i="22"/>
  <c r="AD785" i="22" l="1"/>
  <c r="AE785" i="22" s="1"/>
  <c r="AF784" i="22"/>
  <c r="AG784" i="22"/>
  <c r="AD786" i="22" l="1"/>
  <c r="AE786" i="22" s="1"/>
  <c r="AF785" i="22"/>
  <c r="AG785" i="22"/>
  <c r="AD787" i="22" l="1"/>
  <c r="AE787" i="22" s="1"/>
  <c r="AG786" i="22"/>
  <c r="AF786" i="22"/>
  <c r="AD788" i="22" l="1"/>
  <c r="AE788" i="22" s="1"/>
  <c r="AG787" i="22"/>
  <c r="AF787" i="22"/>
  <c r="AD789" i="22" l="1"/>
  <c r="AE789" i="22" s="1"/>
  <c r="AF788" i="22"/>
  <c r="AG788" i="22"/>
  <c r="AD790" i="22" l="1"/>
  <c r="AE790" i="22" s="1"/>
  <c r="AF789" i="22"/>
  <c r="AG789" i="22"/>
  <c r="AD791" i="22" l="1"/>
  <c r="AE791" i="22" s="1"/>
  <c r="AG790" i="22"/>
  <c r="AF790" i="22"/>
  <c r="AD792" i="22" l="1"/>
  <c r="AE792" i="22" s="1"/>
  <c r="AF791" i="22"/>
  <c r="AG791" i="22"/>
  <c r="AD793" i="22" l="1"/>
  <c r="AE793" i="22" s="1"/>
  <c r="AF792" i="22"/>
  <c r="AG792" i="22"/>
  <c r="AD794" i="22" l="1"/>
  <c r="AE794" i="22" s="1"/>
  <c r="AF793" i="22"/>
  <c r="AG793" i="22"/>
  <c r="AD795" i="22" l="1"/>
  <c r="AE795" i="22" s="1"/>
  <c r="AG794" i="22"/>
  <c r="AF794" i="22"/>
  <c r="AD796" i="22" l="1"/>
  <c r="AE796" i="22" s="1"/>
  <c r="AG795" i="22"/>
  <c r="AF795" i="22"/>
  <c r="AD797" i="22" l="1"/>
  <c r="AE797" i="22" s="1"/>
  <c r="AF796" i="22"/>
  <c r="AG796" i="22"/>
  <c r="AD798" i="22" l="1"/>
  <c r="AE798" i="22" s="1"/>
  <c r="AF797" i="22"/>
  <c r="AG797" i="22"/>
  <c r="AD799" i="22" l="1"/>
  <c r="AE799" i="22" s="1"/>
  <c r="AG798" i="22"/>
  <c r="AF798" i="22"/>
  <c r="AD800" i="22" l="1"/>
  <c r="AE800" i="22" s="1"/>
  <c r="AF799" i="22"/>
  <c r="AG799" i="22"/>
  <c r="AD801" i="22" l="1"/>
  <c r="AE801" i="22" s="1"/>
  <c r="AF800" i="22"/>
  <c r="AG800" i="22"/>
  <c r="AD802" i="22" l="1"/>
  <c r="AE802" i="22" s="1"/>
  <c r="AF801" i="22"/>
  <c r="AG801" i="22"/>
  <c r="AD803" i="22" l="1"/>
  <c r="AE803" i="22" s="1"/>
  <c r="AG802" i="22"/>
  <c r="AF802" i="22"/>
  <c r="AD804" i="22" l="1"/>
  <c r="AE804" i="22" s="1"/>
  <c r="AG803" i="22"/>
  <c r="AF803" i="22"/>
  <c r="AD805" i="22" l="1"/>
  <c r="AE805" i="22" s="1"/>
  <c r="AF804" i="22"/>
  <c r="AG804" i="22"/>
  <c r="AD806" i="22" l="1"/>
  <c r="AE806" i="22" s="1"/>
  <c r="AF805" i="22"/>
  <c r="AG805" i="22"/>
  <c r="AD807" i="22" l="1"/>
  <c r="AE807" i="22" s="1"/>
  <c r="AG806" i="22"/>
  <c r="AF806" i="22"/>
  <c r="AD808" i="22" l="1"/>
  <c r="AE808" i="22" s="1"/>
  <c r="AF807" i="22"/>
  <c r="AG807" i="22"/>
  <c r="AD809" i="22" l="1"/>
  <c r="AE809" i="22" s="1"/>
  <c r="AF808" i="22"/>
  <c r="AG808" i="22"/>
  <c r="AD810" i="22" l="1"/>
  <c r="AE810" i="22" s="1"/>
  <c r="AF809" i="22"/>
  <c r="AG809" i="22"/>
  <c r="AD811" i="22" l="1"/>
  <c r="AE811" i="22" s="1"/>
  <c r="AG810" i="22"/>
  <c r="AF810" i="22"/>
  <c r="AD812" i="22" l="1"/>
  <c r="AE812" i="22" s="1"/>
  <c r="AG811" i="22"/>
  <c r="AF811" i="22"/>
  <c r="AD813" i="22" l="1"/>
  <c r="AE813" i="22" s="1"/>
  <c r="AF812" i="22"/>
  <c r="AG812" i="22"/>
  <c r="AD814" i="22" l="1"/>
  <c r="AE814" i="22" s="1"/>
  <c r="AF813" i="22"/>
  <c r="AG813" i="22"/>
  <c r="AD815" i="22" l="1"/>
  <c r="AE815" i="22" s="1"/>
  <c r="AG814" i="22"/>
  <c r="AF814" i="22"/>
  <c r="AD816" i="22" l="1"/>
  <c r="AE816" i="22" s="1"/>
  <c r="AF815" i="22"/>
  <c r="AG815" i="22"/>
  <c r="AD817" i="22" l="1"/>
  <c r="AE817" i="22" s="1"/>
  <c r="AF816" i="22"/>
  <c r="AG816" i="22"/>
  <c r="AD818" i="22" l="1"/>
  <c r="AE818" i="22" s="1"/>
  <c r="AF817" i="22"/>
  <c r="AG817" i="22"/>
  <c r="AD819" i="22" l="1"/>
  <c r="AE819" i="22" s="1"/>
  <c r="AG818" i="22"/>
  <c r="AF818" i="22"/>
  <c r="AD820" i="22" l="1"/>
  <c r="AE820" i="22" s="1"/>
  <c r="AG819" i="22"/>
  <c r="AF819" i="22"/>
  <c r="AD821" i="22" l="1"/>
  <c r="AE821" i="22" s="1"/>
  <c r="AF820" i="22"/>
  <c r="AG820" i="22"/>
  <c r="AD822" i="22" l="1"/>
  <c r="AE822" i="22" s="1"/>
  <c r="AF821" i="22"/>
  <c r="AG821" i="22"/>
  <c r="AD823" i="22" l="1"/>
  <c r="AE823" i="22" s="1"/>
  <c r="AG822" i="22"/>
  <c r="AF822" i="22"/>
  <c r="AD824" i="22" l="1"/>
  <c r="AE824" i="22" s="1"/>
  <c r="AF823" i="22"/>
  <c r="AG823" i="22"/>
  <c r="AD825" i="22" l="1"/>
  <c r="AE825" i="22" s="1"/>
  <c r="AF824" i="22"/>
  <c r="AG824" i="22"/>
  <c r="AD826" i="22" l="1"/>
  <c r="AE826" i="22" s="1"/>
  <c r="AF825" i="22"/>
  <c r="AG825" i="22"/>
  <c r="AD827" i="22" l="1"/>
  <c r="AE827" i="22" s="1"/>
  <c r="AG826" i="22"/>
  <c r="AF826" i="22"/>
  <c r="AD828" i="22" l="1"/>
  <c r="AE828" i="22" s="1"/>
  <c r="AG827" i="22"/>
  <c r="AF827" i="22"/>
  <c r="AD829" i="22" l="1"/>
  <c r="AE829" i="22" s="1"/>
  <c r="AF828" i="22"/>
  <c r="AG828" i="22"/>
  <c r="AD830" i="22" l="1"/>
  <c r="AE830" i="22" s="1"/>
  <c r="AF829" i="22"/>
  <c r="AG829" i="22"/>
  <c r="AD831" i="22" l="1"/>
  <c r="AE831" i="22" s="1"/>
  <c r="AG830" i="22"/>
  <c r="AF830" i="22"/>
  <c r="AD832" i="22" l="1"/>
  <c r="AE832" i="22" s="1"/>
  <c r="AF831" i="22"/>
  <c r="AG831" i="22"/>
  <c r="AD833" i="22" l="1"/>
  <c r="AE833" i="22" s="1"/>
  <c r="AF832" i="22"/>
  <c r="AG832" i="22"/>
  <c r="AD834" i="22" l="1"/>
  <c r="AE834" i="22" s="1"/>
  <c r="AF833" i="22"/>
  <c r="AG833" i="22"/>
  <c r="AD835" i="22" l="1"/>
  <c r="AE835" i="22" s="1"/>
  <c r="AG834" i="22"/>
  <c r="AF834" i="22"/>
  <c r="AD836" i="22" l="1"/>
  <c r="AE836" i="22" s="1"/>
  <c r="AG835" i="22"/>
  <c r="AF835" i="22"/>
  <c r="AD837" i="22" l="1"/>
  <c r="AE837" i="22" s="1"/>
  <c r="AF836" i="22"/>
  <c r="AG836" i="22"/>
  <c r="AD838" i="22" l="1"/>
  <c r="AE838" i="22" s="1"/>
  <c r="AF837" i="22"/>
  <c r="AG837" i="22"/>
  <c r="AD839" i="22" l="1"/>
  <c r="AE839" i="22" s="1"/>
  <c r="AG838" i="22"/>
  <c r="AF838" i="22"/>
  <c r="AD840" i="22" l="1"/>
  <c r="AE840" i="22" s="1"/>
  <c r="AF839" i="22"/>
  <c r="AG839" i="22"/>
  <c r="AD841" i="22" l="1"/>
  <c r="AE841" i="22" s="1"/>
  <c r="AF840" i="22"/>
  <c r="AG840" i="22"/>
  <c r="AD842" i="22" l="1"/>
  <c r="AE842" i="22" s="1"/>
  <c r="AF841" i="22"/>
  <c r="AG841" i="22"/>
  <c r="AD843" i="22" l="1"/>
  <c r="AE843" i="22" s="1"/>
  <c r="AG842" i="22"/>
  <c r="AF842" i="22"/>
  <c r="AD844" i="22" l="1"/>
  <c r="AE844" i="22" s="1"/>
  <c r="AG843" i="22"/>
  <c r="AF843" i="22"/>
  <c r="AD845" i="22" l="1"/>
  <c r="AE845" i="22" s="1"/>
  <c r="AF844" i="22"/>
  <c r="AG844" i="22"/>
  <c r="AF845" i="22" l="1"/>
  <c r="AG845" i="22"/>
  <c r="AD846" i="22"/>
  <c r="AE846" i="22" s="1"/>
  <c r="AF846" i="22" l="1"/>
  <c r="AG846" i="22"/>
  <c r="AD847" i="22"/>
  <c r="AE847" i="22" s="1"/>
  <c r="AF847" i="22" l="1"/>
  <c r="AG847" i="22"/>
  <c r="AD848" i="22"/>
  <c r="AE848" i="22" s="1"/>
  <c r="AF848" i="22" l="1"/>
  <c r="AG848" i="22"/>
  <c r="AD849" i="22"/>
  <c r="AE849" i="22" s="1"/>
  <c r="AF849" i="22" l="1"/>
  <c r="AG849" i="22"/>
  <c r="AD850" i="22"/>
  <c r="AE850" i="22" s="1"/>
  <c r="AF850" i="22" l="1"/>
  <c r="AG850" i="22"/>
  <c r="AD851" i="22"/>
  <c r="AE851" i="22" s="1"/>
  <c r="AF851" i="22" l="1"/>
  <c r="AG851" i="22"/>
  <c r="AD852" i="22"/>
  <c r="AE852" i="22" s="1"/>
  <c r="AF852" i="22" l="1"/>
  <c r="AG852" i="22"/>
  <c r="AD853" i="22"/>
  <c r="AE853" i="22" s="1"/>
  <c r="AF853" i="22" l="1"/>
  <c r="AG853" i="22"/>
  <c r="AD854" i="22"/>
  <c r="AE854" i="22" s="1"/>
  <c r="AF854" i="22" l="1"/>
  <c r="AG854" i="22"/>
  <c r="AD855" i="22"/>
  <c r="AE855" i="22" s="1"/>
  <c r="AF855" i="22" l="1"/>
  <c r="AG855" i="22"/>
  <c r="AD856" i="22"/>
  <c r="AE856" i="22" s="1"/>
  <c r="AF856" i="22" l="1"/>
  <c r="AG856" i="22"/>
  <c r="AD857" i="22"/>
  <c r="AE857" i="22" s="1"/>
  <c r="AF857" i="22" l="1"/>
  <c r="AG857" i="22"/>
  <c r="AD858" i="22"/>
  <c r="AE858" i="22" s="1"/>
  <c r="AF858" i="22" l="1"/>
  <c r="AG858" i="22"/>
  <c r="AD859" i="22"/>
  <c r="AE859" i="22" s="1"/>
  <c r="AF859" i="22" l="1"/>
  <c r="AG859" i="22"/>
  <c r="AD860" i="22"/>
  <c r="AE860" i="22" s="1"/>
  <c r="AF860" i="22" l="1"/>
  <c r="AG860" i="22"/>
  <c r="AD861" i="22"/>
  <c r="AE861" i="22" s="1"/>
  <c r="AF861" i="22" l="1"/>
  <c r="AG861" i="22"/>
  <c r="AD862" i="22"/>
  <c r="AE862" i="22" s="1"/>
  <c r="AF862" i="22" l="1"/>
  <c r="AG862" i="22"/>
  <c r="AD863" i="22"/>
  <c r="AE863" i="22" s="1"/>
  <c r="AF863" i="22" l="1"/>
  <c r="AG863" i="22"/>
  <c r="AD864" i="22"/>
  <c r="AE864" i="22" s="1"/>
  <c r="AF864" i="22" l="1"/>
  <c r="AG864" i="22"/>
  <c r="AD865" i="22"/>
  <c r="AE865" i="22" s="1"/>
  <c r="AF865" i="22" l="1"/>
  <c r="AG865" i="22"/>
  <c r="AD866" i="22"/>
  <c r="AE866" i="22" s="1"/>
  <c r="AF866" i="22" l="1"/>
  <c r="AG866" i="22"/>
  <c r="AD867" i="22"/>
  <c r="AE867" i="22" s="1"/>
  <c r="AF867" i="22" l="1"/>
  <c r="AG867" i="22"/>
  <c r="AD868" i="22"/>
  <c r="AE868" i="22" s="1"/>
  <c r="AF868" i="22" l="1"/>
  <c r="AG868" i="22"/>
  <c r="AD869" i="22"/>
  <c r="AE869" i="22" s="1"/>
  <c r="AF869" i="22" l="1"/>
  <c r="AG869" i="22"/>
  <c r="AD870" i="22"/>
  <c r="AE870" i="22" s="1"/>
  <c r="AF870" i="22" l="1"/>
  <c r="AG870" i="22"/>
  <c r="AD871" i="22"/>
  <c r="AE871" i="22" s="1"/>
  <c r="AF871" i="22" l="1"/>
  <c r="AG871" i="22"/>
  <c r="AD872" i="22"/>
  <c r="AE872" i="22" s="1"/>
  <c r="AF872" i="22" l="1"/>
  <c r="AG872" i="22"/>
  <c r="AD873" i="22"/>
  <c r="AE873" i="22" s="1"/>
  <c r="AF873" i="22" l="1"/>
  <c r="AG873" i="22"/>
  <c r="AD874" i="22"/>
  <c r="AE874" i="22" s="1"/>
  <c r="AF874" i="22" l="1"/>
  <c r="AG874" i="22"/>
  <c r="AD875" i="22"/>
  <c r="AE875" i="22" s="1"/>
  <c r="AF875" i="22" l="1"/>
  <c r="AG875" i="22"/>
  <c r="AD876" i="22"/>
  <c r="AE876" i="22" s="1"/>
  <c r="AF876" i="22" l="1"/>
  <c r="AG876" i="22"/>
  <c r="AD877" i="22"/>
  <c r="AE877" i="22" s="1"/>
  <c r="AF877" i="22" l="1"/>
  <c r="AG877" i="22"/>
  <c r="AD878" i="22"/>
  <c r="AE878" i="22" s="1"/>
  <c r="AF878" i="22" l="1"/>
  <c r="AG878" i="22"/>
  <c r="AD879" i="22"/>
  <c r="AE879" i="22" s="1"/>
  <c r="AF879" i="22" l="1"/>
  <c r="AG879" i="22"/>
  <c r="AD880" i="22"/>
  <c r="AE880" i="22" s="1"/>
  <c r="AF880" i="22" l="1"/>
  <c r="AG880" i="22"/>
  <c r="AD881" i="22"/>
  <c r="AE881" i="22" s="1"/>
  <c r="AF881" i="22" l="1"/>
  <c r="AG881" i="22"/>
  <c r="AD882" i="22"/>
  <c r="AE882" i="22" s="1"/>
  <c r="AF882" i="22" l="1"/>
  <c r="AG882" i="22"/>
  <c r="AD883" i="22"/>
  <c r="AE883" i="22" s="1"/>
  <c r="AF883" i="22" l="1"/>
  <c r="AG883" i="22"/>
  <c r="AD884" i="22"/>
  <c r="AE884" i="22" s="1"/>
  <c r="AF884" i="22" l="1"/>
  <c r="AG884" i="22"/>
  <c r="AD885" i="22"/>
  <c r="AE885" i="22" s="1"/>
  <c r="AF885" i="22" l="1"/>
  <c r="AG885" i="22"/>
  <c r="AD886" i="22"/>
  <c r="AE886" i="22" s="1"/>
  <c r="AF886" i="22" l="1"/>
  <c r="AG886" i="22"/>
  <c r="AD887" i="22"/>
  <c r="AE887" i="22" s="1"/>
  <c r="AF887" i="22" l="1"/>
  <c r="AG887" i="22"/>
  <c r="AD888" i="22"/>
  <c r="AE888" i="22" s="1"/>
  <c r="AF888" i="22" l="1"/>
  <c r="AG888" i="22"/>
  <c r="AD889" i="22"/>
  <c r="AE889" i="22" s="1"/>
  <c r="AF889" i="22" l="1"/>
  <c r="AG889" i="22"/>
  <c r="AD890" i="22"/>
  <c r="AE890" i="22" s="1"/>
  <c r="AF890" i="22" l="1"/>
  <c r="AG890" i="22"/>
  <c r="AD891" i="22"/>
  <c r="AE891" i="22" s="1"/>
  <c r="AF891" i="22" l="1"/>
  <c r="AG891" i="22"/>
  <c r="AD892" i="22"/>
  <c r="AE892" i="22" s="1"/>
  <c r="AF892" i="22" l="1"/>
  <c r="AG892" i="22"/>
  <c r="AD893" i="22"/>
  <c r="AE893" i="22" s="1"/>
  <c r="AF893" i="22" l="1"/>
  <c r="AG893" i="22"/>
  <c r="AD894" i="22"/>
  <c r="AE894" i="22" s="1"/>
  <c r="AF894" i="22" l="1"/>
  <c r="AG894" i="22"/>
  <c r="AD895" i="22"/>
  <c r="AE895" i="22" s="1"/>
  <c r="AF895" i="22" l="1"/>
  <c r="AG895" i="22"/>
  <c r="AD896" i="22"/>
  <c r="AE896" i="22" s="1"/>
  <c r="AF896" i="22" l="1"/>
  <c r="AG896" i="22"/>
  <c r="AD897" i="22"/>
  <c r="AE897" i="22" s="1"/>
  <c r="AF897" i="22" l="1"/>
  <c r="AG897" i="22"/>
  <c r="AD898" i="22"/>
  <c r="AE898" i="22" s="1"/>
  <c r="AF898" i="22" l="1"/>
  <c r="AG898" i="22"/>
  <c r="AD899" i="22"/>
  <c r="AE899" i="22" s="1"/>
  <c r="AF899" i="22" l="1"/>
  <c r="AG899" i="22"/>
  <c r="AD900" i="22"/>
  <c r="AE900" i="22" s="1"/>
  <c r="AF900" i="22" l="1"/>
  <c r="AG900" i="22"/>
  <c r="AD901" i="22"/>
  <c r="AE901" i="22" s="1"/>
  <c r="AF901" i="22" l="1"/>
  <c r="AG901" i="22"/>
  <c r="AD902" i="22"/>
  <c r="AE902" i="22" s="1"/>
  <c r="AF902" i="22" l="1"/>
  <c r="AG902" i="22"/>
  <c r="AD903" i="22"/>
  <c r="AE903" i="22" s="1"/>
  <c r="AF903" i="22" l="1"/>
  <c r="AG903" i="22"/>
  <c r="AD904" i="22"/>
  <c r="AE904" i="22" s="1"/>
  <c r="AF904" i="22" l="1"/>
  <c r="AG904" i="22"/>
  <c r="AD905" i="22"/>
  <c r="AE905" i="22" s="1"/>
  <c r="AF905" i="22" l="1"/>
  <c r="AG905" i="22"/>
  <c r="AD906" i="22"/>
  <c r="AE906" i="22" s="1"/>
  <c r="AF906" i="22" l="1"/>
  <c r="AG906" i="22"/>
  <c r="AD907" i="22"/>
  <c r="AE907" i="22" s="1"/>
  <c r="AF907" i="22" l="1"/>
  <c r="AG907" i="22"/>
  <c r="AD908" i="22"/>
  <c r="AE908" i="22" s="1"/>
  <c r="AF908" i="22" l="1"/>
  <c r="AG908" i="22"/>
  <c r="AD909" i="22"/>
  <c r="AE909" i="22" s="1"/>
  <c r="AF909" i="22" l="1"/>
  <c r="AG909" i="22"/>
  <c r="AD910" i="22"/>
  <c r="AE910" i="22" s="1"/>
  <c r="AF910" i="22" l="1"/>
  <c r="AG910" i="22"/>
  <c r="AD911" i="22"/>
  <c r="AE911" i="22" s="1"/>
  <c r="AF911" i="22" l="1"/>
  <c r="AG911" i="22"/>
  <c r="AD912" i="22"/>
  <c r="AE912" i="22" s="1"/>
  <c r="AF912" i="22" l="1"/>
  <c r="AG912" i="22"/>
  <c r="AD913" i="22"/>
  <c r="AE913" i="22" s="1"/>
  <c r="AF913" i="22" l="1"/>
  <c r="AG913" i="22"/>
  <c r="AD914" i="22"/>
  <c r="AE914" i="22" s="1"/>
  <c r="AF914" i="22" l="1"/>
  <c r="AG914" i="22"/>
  <c r="AD915" i="22"/>
  <c r="AE915" i="22" s="1"/>
  <c r="AF915" i="22" l="1"/>
  <c r="AG915" i="22"/>
  <c r="AD916" i="22"/>
  <c r="AE916" i="22" s="1"/>
  <c r="AF916" i="22" l="1"/>
  <c r="AG916" i="22"/>
  <c r="AD917" i="22"/>
  <c r="AE917" i="22" s="1"/>
  <c r="AF917" i="22" l="1"/>
  <c r="AG917" i="22"/>
  <c r="AD918" i="22"/>
  <c r="AE918" i="22" s="1"/>
  <c r="AF918" i="22" l="1"/>
  <c r="AG918" i="22"/>
  <c r="AD919" i="22"/>
  <c r="AE919" i="22" s="1"/>
  <c r="AF919" i="22" l="1"/>
  <c r="AG919" i="22"/>
  <c r="AD920" i="22"/>
  <c r="AE920" i="22" s="1"/>
  <c r="AF920" i="22" l="1"/>
  <c r="AG920" i="22"/>
  <c r="AD921" i="22"/>
  <c r="AE921" i="22" s="1"/>
  <c r="AF921" i="22" l="1"/>
  <c r="AG921" i="22"/>
  <c r="AD922" i="22"/>
  <c r="AE922" i="22" s="1"/>
  <c r="AF922" i="22" l="1"/>
  <c r="AG922" i="22"/>
  <c r="AD923" i="22"/>
  <c r="AE923" i="22" s="1"/>
  <c r="AF923" i="22" l="1"/>
  <c r="AG923" i="22"/>
  <c r="AD924" i="22"/>
  <c r="AE924" i="22" s="1"/>
  <c r="AF924" i="22" l="1"/>
  <c r="AG924" i="22"/>
  <c r="AD925" i="22"/>
  <c r="AE925" i="22" s="1"/>
  <c r="AF925" i="22" l="1"/>
  <c r="AG925" i="22"/>
  <c r="AD926" i="22"/>
  <c r="AE926" i="22" s="1"/>
  <c r="AF926" i="22" l="1"/>
  <c r="AG926" i="22"/>
  <c r="AD927" i="22"/>
  <c r="AE927" i="22" s="1"/>
  <c r="AF927" i="22" l="1"/>
  <c r="AG927" i="22"/>
  <c r="AD928" i="22"/>
  <c r="AE928" i="22" s="1"/>
  <c r="AF928" i="22" l="1"/>
  <c r="AG928" i="22"/>
  <c r="AD929" i="22"/>
  <c r="AE929" i="22" s="1"/>
  <c r="AF929" i="22" l="1"/>
  <c r="AG929" i="22"/>
  <c r="AD930" i="22"/>
  <c r="AE930" i="22" s="1"/>
  <c r="AF930" i="22" l="1"/>
  <c r="AG930" i="22"/>
  <c r="AD931" i="22"/>
  <c r="AE931" i="22" s="1"/>
  <c r="AF931" i="22" l="1"/>
  <c r="AG931" i="22"/>
  <c r="AD932" i="22"/>
  <c r="AE932" i="22" s="1"/>
  <c r="AF932" i="22" l="1"/>
  <c r="AG932" i="22"/>
  <c r="AD933" i="22"/>
  <c r="AE933" i="22" s="1"/>
  <c r="AF933" i="22" l="1"/>
  <c r="AG933" i="22"/>
  <c r="AD934" i="22"/>
  <c r="AE934" i="22" s="1"/>
  <c r="AF934" i="22" l="1"/>
  <c r="AG934" i="22"/>
  <c r="AD935" i="22"/>
  <c r="AE935" i="22" s="1"/>
  <c r="AF935" i="22" l="1"/>
  <c r="AG935" i="22"/>
  <c r="AD936" i="22"/>
  <c r="AE936" i="22" s="1"/>
  <c r="AF936" i="22" l="1"/>
  <c r="AG936" i="22"/>
  <c r="AD937" i="22"/>
  <c r="AE937" i="22" s="1"/>
  <c r="AF937" i="22" l="1"/>
  <c r="AG937" i="22"/>
  <c r="AD938" i="22"/>
  <c r="AE938" i="22" s="1"/>
  <c r="AF938" i="22" l="1"/>
  <c r="AG938" i="22"/>
  <c r="AD939" i="22"/>
  <c r="AE939" i="22" s="1"/>
  <c r="AF939" i="22" l="1"/>
  <c r="AG939" i="22"/>
  <c r="AD940" i="22"/>
  <c r="AE940" i="22" s="1"/>
  <c r="AF940" i="22" l="1"/>
  <c r="AG940" i="22"/>
  <c r="AD941" i="22"/>
  <c r="AE941" i="22" s="1"/>
  <c r="AF941" i="22" l="1"/>
  <c r="AG941" i="22"/>
  <c r="AD942" i="22"/>
  <c r="AE942" i="22" s="1"/>
  <c r="AF942" i="22" l="1"/>
  <c r="AG942" i="22"/>
  <c r="AD943" i="22"/>
  <c r="AE943" i="22" s="1"/>
  <c r="AF943" i="22" l="1"/>
  <c r="AG943" i="22"/>
  <c r="AD944" i="22"/>
  <c r="AE944" i="22" s="1"/>
  <c r="AF944" i="22" l="1"/>
  <c r="AG944" i="22"/>
  <c r="AD945" i="22"/>
  <c r="AE945" i="22" s="1"/>
  <c r="AF945" i="22" l="1"/>
  <c r="AG945" i="22"/>
  <c r="AD946" i="22"/>
  <c r="AE946" i="22" s="1"/>
  <c r="AF946" i="22" l="1"/>
  <c r="AG946" i="22"/>
  <c r="AD947" i="22"/>
  <c r="AE947" i="22" s="1"/>
  <c r="AF947" i="22" l="1"/>
  <c r="AG947" i="22"/>
  <c r="AD948" i="22"/>
  <c r="AE948" i="22" s="1"/>
  <c r="AF948" i="22" l="1"/>
  <c r="AG948" i="22"/>
  <c r="AD949" i="22"/>
  <c r="AE949" i="22" s="1"/>
  <c r="AF949" i="22" l="1"/>
  <c r="AG949" i="22"/>
  <c r="AD950" i="22"/>
  <c r="AE950" i="22" s="1"/>
  <c r="AF950" i="22" l="1"/>
  <c r="AG950" i="22"/>
  <c r="AD951" i="22"/>
  <c r="AE951" i="22" s="1"/>
  <c r="AF951" i="22" l="1"/>
  <c r="AG951" i="22"/>
  <c r="AD952" i="22"/>
  <c r="AE952" i="22" s="1"/>
  <c r="AF952" i="22" l="1"/>
  <c r="AG952" i="22"/>
  <c r="AD953" i="22"/>
  <c r="AE953" i="22" s="1"/>
  <c r="AF953" i="22" l="1"/>
  <c r="AG953" i="22"/>
  <c r="AD954" i="22"/>
  <c r="AE954" i="22" s="1"/>
  <c r="AF954" i="22" l="1"/>
  <c r="AG954" i="22"/>
  <c r="AD955" i="22"/>
  <c r="AE955" i="22" s="1"/>
  <c r="AF955" i="22" l="1"/>
  <c r="AG955" i="22"/>
  <c r="AD956" i="22"/>
  <c r="AE956" i="22" s="1"/>
  <c r="AF956" i="22" l="1"/>
  <c r="AG956" i="22"/>
  <c r="AD957" i="22"/>
  <c r="AE957" i="22" s="1"/>
  <c r="AF957" i="22" l="1"/>
  <c r="AG957" i="22"/>
  <c r="AD958" i="22"/>
  <c r="AE958" i="22" s="1"/>
  <c r="AF958" i="22" l="1"/>
  <c r="AG958" i="22"/>
  <c r="AD959" i="22"/>
  <c r="AE959" i="22" s="1"/>
  <c r="AF959" i="22" l="1"/>
  <c r="AG959" i="22"/>
  <c r="AD960" i="22"/>
  <c r="AE960" i="22" s="1"/>
  <c r="AF960" i="22" l="1"/>
  <c r="AG960" i="22"/>
  <c r="AD961" i="22"/>
  <c r="AE961" i="22" s="1"/>
  <c r="AF961" i="22" l="1"/>
  <c r="AG961" i="22"/>
  <c r="AD962" i="22"/>
  <c r="AE962" i="22" s="1"/>
  <c r="AF962" i="22" l="1"/>
  <c r="AG962" i="22"/>
  <c r="AD963" i="22"/>
  <c r="AE963" i="22" s="1"/>
  <c r="AF963" i="22" l="1"/>
  <c r="AG963" i="22"/>
  <c r="AD964" i="22"/>
  <c r="AE964" i="22" s="1"/>
  <c r="AF964" i="22" l="1"/>
  <c r="AG964" i="22"/>
  <c r="AD965" i="22"/>
  <c r="AE965" i="22" s="1"/>
  <c r="AF965" i="22" l="1"/>
  <c r="AG965" i="22"/>
  <c r="AD966" i="22"/>
  <c r="AE966" i="22" s="1"/>
  <c r="AF966" i="22" l="1"/>
  <c r="AG966" i="22"/>
  <c r="AD967" i="22"/>
  <c r="AE967" i="22" s="1"/>
  <c r="AF967" i="22" l="1"/>
  <c r="AG967" i="22"/>
  <c r="AD968" i="22"/>
  <c r="AE968" i="22" s="1"/>
  <c r="AF968" i="22" l="1"/>
  <c r="AG968" i="22"/>
  <c r="AD969" i="22"/>
  <c r="AE969" i="22" s="1"/>
  <c r="AF969" i="22" l="1"/>
  <c r="AG969" i="22"/>
  <c r="AD970" i="22"/>
  <c r="AE970" i="22" s="1"/>
  <c r="AF970" i="22" l="1"/>
  <c r="AG970" i="22"/>
  <c r="AD971" i="22"/>
  <c r="AE971" i="22" s="1"/>
  <c r="AF971" i="22" l="1"/>
  <c r="AG971" i="22"/>
  <c r="AD972" i="22"/>
  <c r="AE972" i="22" s="1"/>
  <c r="AF972" i="22" l="1"/>
  <c r="AG972" i="22"/>
  <c r="AD973" i="22"/>
  <c r="AE973" i="22" s="1"/>
  <c r="AF973" i="22" l="1"/>
  <c r="AG973" i="22"/>
  <c r="AD974" i="22"/>
  <c r="AE974" i="22" s="1"/>
  <c r="AF974" i="22" l="1"/>
  <c r="AG974" i="22"/>
  <c r="AD975" i="22"/>
  <c r="AE975" i="22" s="1"/>
  <c r="AF975" i="22" l="1"/>
  <c r="AG975" i="22"/>
  <c r="AD976" i="22"/>
  <c r="AE976" i="22" s="1"/>
  <c r="AF976" i="22" l="1"/>
  <c r="AG976" i="22"/>
  <c r="AD977" i="22"/>
  <c r="AE977" i="22" s="1"/>
  <c r="AF977" i="22" l="1"/>
  <c r="AG977" i="22"/>
  <c r="AD978" i="22"/>
  <c r="AE978" i="22" s="1"/>
  <c r="AF978" i="22" l="1"/>
  <c r="AG978" i="22"/>
  <c r="AD979" i="22"/>
  <c r="AE979" i="22" s="1"/>
  <c r="AF979" i="22" l="1"/>
  <c r="AG979" i="22"/>
  <c r="AD980" i="22"/>
  <c r="AE980" i="22" s="1"/>
  <c r="AF980" i="22" l="1"/>
  <c r="AG980" i="22"/>
  <c r="AD981" i="22"/>
  <c r="AE981" i="22" s="1"/>
  <c r="AF981" i="22" l="1"/>
  <c r="AG981" i="22"/>
  <c r="AD982" i="22"/>
  <c r="AE982" i="22" s="1"/>
  <c r="AF982" i="22" l="1"/>
  <c r="AG982" i="22"/>
  <c r="AD983" i="22"/>
  <c r="AE983" i="22" s="1"/>
  <c r="AF983" i="22" l="1"/>
  <c r="AG983" i="22"/>
  <c r="AD984" i="22"/>
  <c r="AE984" i="22" s="1"/>
  <c r="AF984" i="22" l="1"/>
  <c r="AG984" i="22"/>
  <c r="AD985" i="22"/>
  <c r="AE985" i="22" s="1"/>
  <c r="AF985" i="22" l="1"/>
  <c r="AG985" i="22"/>
  <c r="AD986" i="22"/>
  <c r="AE986" i="22" s="1"/>
  <c r="AF986" i="22" l="1"/>
  <c r="AG986" i="22"/>
  <c r="AD987" i="22"/>
  <c r="AE987" i="22" s="1"/>
  <c r="AF987" i="22" l="1"/>
  <c r="AG987" i="22"/>
  <c r="AD988" i="22"/>
  <c r="AE988" i="22" s="1"/>
  <c r="AF988" i="22" l="1"/>
  <c r="AG988" i="22"/>
  <c r="AD989" i="22"/>
  <c r="AE989" i="22" s="1"/>
  <c r="AF989" i="22" l="1"/>
  <c r="AG989" i="22"/>
  <c r="AD990" i="22"/>
  <c r="AE990" i="22" s="1"/>
  <c r="AF990" i="22" l="1"/>
  <c r="AG990" i="22"/>
  <c r="AD991" i="22"/>
  <c r="AE991" i="22" s="1"/>
  <c r="AF991" i="22" l="1"/>
  <c r="AG991" i="22"/>
  <c r="AD992" i="22"/>
  <c r="AE992" i="22" s="1"/>
  <c r="AF992" i="22" l="1"/>
  <c r="AG992" i="22"/>
  <c r="AD993" i="22"/>
  <c r="AE993" i="22" s="1"/>
  <c r="AF993" i="22" l="1"/>
  <c r="AG993" i="22"/>
  <c r="AD994" i="22"/>
  <c r="AE994" i="22" s="1"/>
  <c r="AF994" i="22" l="1"/>
  <c r="AG994" i="22"/>
  <c r="B34" i="25" l="1"/>
  <c r="C34" i="25" s="1"/>
  <c r="D34" i="25" l="1"/>
  <c r="A44" i="25" s="1"/>
  <c r="B35" i="25"/>
  <c r="C35" i="25" s="1"/>
  <c r="D35" i="25" l="1"/>
  <c r="A45" i="25" s="1"/>
  <c r="B36" i="25"/>
  <c r="C36" i="25" s="1"/>
  <c r="D36" i="25" l="1"/>
  <c r="A46" i="25" s="1"/>
  <c r="B37" i="25"/>
  <c r="C37" i="25" s="1"/>
  <c r="D37" i="25" l="1"/>
  <c r="A47" i="25" s="1"/>
  <c r="B38" i="25"/>
  <c r="C38" i="25" s="1"/>
  <c r="D38" i="25" l="1"/>
  <c r="A48" i="25" s="1"/>
  <c r="B39" i="25"/>
  <c r="C39" i="25" s="1"/>
  <c r="D39" i="25" l="1"/>
  <c r="A49" i="25" s="1"/>
  <c r="B40" i="25"/>
  <c r="C40" i="25" s="1"/>
  <c r="D40" i="25" l="1"/>
  <c r="A50" i="25" s="1"/>
  <c r="B41" i="25"/>
  <c r="C41" i="25" s="1"/>
  <c r="D41" i="25" l="1"/>
  <c r="A51" i="25" s="1"/>
  <c r="B43" i="25" l="1"/>
  <c r="B42" i="25"/>
  <c r="C42" i="25" s="1"/>
  <c r="C43" i="25" l="1"/>
  <c r="B44" i="25"/>
  <c r="C44" i="25" l="1"/>
  <c r="D42" i="25"/>
  <c r="B45" i="25"/>
  <c r="D43" i="25" l="1"/>
  <c r="A52" i="25"/>
  <c r="D44" i="25"/>
  <c r="C45" i="25"/>
  <c r="B46" i="25"/>
  <c r="D45" i="25" l="1"/>
  <c r="A53" i="25"/>
  <c r="A54" i="25" s="1"/>
  <c r="C46" i="25"/>
  <c r="D46" i="25" s="1"/>
  <c r="B47" i="25"/>
  <c r="A55" i="25" l="1"/>
  <c r="A56" i="25" s="1"/>
  <c r="C47" i="25"/>
  <c r="D47" i="25" s="1"/>
  <c r="B48" i="25"/>
  <c r="A57" i="25" l="1"/>
  <c r="B49" i="25"/>
  <c r="C48" i="25"/>
  <c r="B50" i="25" l="1"/>
  <c r="C49" i="25"/>
  <c r="D48" i="25"/>
  <c r="A58" i="25" s="1"/>
  <c r="B51" i="25" l="1"/>
  <c r="C50" i="25"/>
  <c r="D49" i="25"/>
  <c r="A59" i="25" s="1"/>
  <c r="B52" i="25"/>
  <c r="C51" i="25" l="1"/>
  <c r="C52" i="25" s="1"/>
  <c r="D50" i="25"/>
  <c r="A60" i="25" s="1"/>
  <c r="B53" i="25"/>
  <c r="D51" i="25" l="1"/>
  <c r="A61" i="25" s="1"/>
  <c r="C53" i="25"/>
  <c r="B54" i="25"/>
  <c r="D52" i="25" l="1"/>
  <c r="A62" i="25" s="1"/>
  <c r="C54" i="25"/>
  <c r="B55" i="25"/>
  <c r="D53" i="25" l="1"/>
  <c r="A63" i="25" s="1"/>
  <c r="C55" i="25"/>
  <c r="B56" i="25"/>
  <c r="D54" i="25" l="1"/>
  <c r="A64" i="25" s="1"/>
  <c r="C56" i="25"/>
  <c r="B57" i="25"/>
  <c r="D55" i="25" l="1"/>
  <c r="A65" i="25" s="1"/>
  <c r="C57" i="25"/>
  <c r="B58" i="25"/>
  <c r="D56" i="25" l="1"/>
  <c r="A66" i="25" s="1"/>
  <c r="C58" i="25"/>
  <c r="B59" i="25"/>
  <c r="D57" i="25" l="1"/>
  <c r="A67" i="25" s="1"/>
  <c r="C59" i="25"/>
  <c r="B60" i="25"/>
  <c r="D58" i="25" l="1"/>
  <c r="A68" i="25" s="1"/>
  <c r="C60" i="25"/>
  <c r="B61" i="25"/>
  <c r="D59" i="25" l="1"/>
  <c r="A69" i="25" s="1"/>
  <c r="C61" i="25"/>
  <c r="B62" i="25"/>
  <c r="D60" i="25" l="1"/>
  <c r="A70" i="25" s="1"/>
  <c r="C62" i="25"/>
  <c r="B63" i="25"/>
  <c r="D61" i="25" l="1"/>
  <c r="A71" i="25" s="1"/>
  <c r="C63" i="25"/>
  <c r="B64" i="25"/>
  <c r="D62" i="25" l="1"/>
  <c r="A72" i="25" s="1"/>
  <c r="C64" i="25"/>
  <c r="B65" i="25"/>
  <c r="D63" i="25" l="1"/>
  <c r="A73" i="25" s="1"/>
  <c r="C65" i="25"/>
  <c r="B66" i="25"/>
  <c r="C66" i="25" l="1"/>
  <c r="D64" i="25"/>
  <c r="A74" i="25" s="1"/>
  <c r="B67" i="25"/>
  <c r="C67" i="25" l="1"/>
  <c r="D65" i="25"/>
  <c r="B68" i="25"/>
  <c r="C68" i="25" l="1"/>
  <c r="A75" i="25"/>
  <c r="D66" i="25"/>
  <c r="B69" i="25"/>
  <c r="C69" i="25" l="1"/>
  <c r="A76" i="25"/>
  <c r="D67" i="25"/>
  <c r="B70" i="25"/>
  <c r="C70" i="25" l="1"/>
  <c r="A77" i="25"/>
  <c r="D68" i="25"/>
  <c r="B71" i="25"/>
  <c r="C71" i="25" l="1"/>
  <c r="A78" i="25"/>
  <c r="D69" i="25"/>
  <c r="B72" i="25"/>
  <c r="C72" i="25" l="1"/>
  <c r="A79" i="25"/>
  <c r="D70" i="25"/>
  <c r="B73" i="25"/>
  <c r="C73" i="25" s="1"/>
  <c r="A80" i="25" l="1"/>
  <c r="D71" i="25"/>
  <c r="B74" i="25"/>
  <c r="C74" i="25" s="1"/>
  <c r="A81" i="25" l="1"/>
  <c r="D72" i="25"/>
  <c r="B75" i="25"/>
  <c r="C75" i="25" s="1"/>
  <c r="A82" i="25" l="1"/>
  <c r="D73" i="25"/>
  <c r="D74" i="25" s="1"/>
  <c r="B76" i="25"/>
  <c r="C76" i="25" s="1"/>
  <c r="D75" i="25" l="1"/>
  <c r="D76" i="25" s="1"/>
  <c r="A83" i="25"/>
  <c r="A84" i="25" s="1"/>
  <c r="B77" i="25"/>
  <c r="C77" i="25" s="1"/>
  <c r="A85" i="25" l="1"/>
  <c r="A86" i="25" s="1"/>
  <c r="D77" i="25"/>
  <c r="B78" i="25"/>
  <c r="C78" i="25" s="1"/>
  <c r="A87" i="25" l="1"/>
  <c r="D78" i="25"/>
  <c r="B79" i="25"/>
  <c r="C79" i="25" s="1"/>
  <c r="A88" i="25" l="1"/>
  <c r="D79" i="25"/>
  <c r="B80" i="25"/>
  <c r="C80" i="25" s="1"/>
  <c r="A89" i="25" l="1"/>
  <c r="D80" i="25"/>
  <c r="B81" i="25"/>
  <c r="C81" i="25" s="1"/>
  <c r="A90" i="25" l="1"/>
  <c r="D81" i="25"/>
  <c r="B82" i="25"/>
  <c r="C82" i="25" s="1"/>
  <c r="A91" i="25" l="1"/>
  <c r="D82" i="25"/>
  <c r="A92" i="25" s="1"/>
  <c r="B83" i="25"/>
  <c r="C83" i="25" s="1"/>
  <c r="D83" i="25" l="1"/>
  <c r="A93" i="25" s="1"/>
  <c r="B84" i="25"/>
  <c r="C84" i="25" s="1"/>
  <c r="D84" i="25" l="1"/>
  <c r="A94" i="25" s="1"/>
  <c r="B85" i="25"/>
  <c r="C85" i="25" s="1"/>
  <c r="D85" i="25" l="1"/>
  <c r="A95" i="25" s="1"/>
  <c r="B86" i="25"/>
  <c r="C86" i="25" s="1"/>
  <c r="D86" i="25" l="1"/>
  <c r="A96" i="25" s="1"/>
  <c r="B87" i="25"/>
  <c r="C87" i="25" s="1"/>
  <c r="D87" i="25" l="1"/>
  <c r="A97" i="25" s="1"/>
  <c r="B88" i="25"/>
  <c r="C88" i="25" s="1"/>
  <c r="D88" i="25" l="1"/>
  <c r="A98" i="25" s="1"/>
  <c r="B89" i="25"/>
  <c r="C89" i="25" s="1"/>
  <c r="D89" i="25" l="1"/>
  <c r="A99" i="25" s="1"/>
  <c r="B90" i="25"/>
  <c r="C90" i="25" s="1"/>
  <c r="D90" i="25" l="1"/>
  <c r="A100" i="25" s="1"/>
  <c r="B91" i="25"/>
  <c r="C91" i="25" s="1"/>
  <c r="D91" i="25" l="1"/>
  <c r="A101" i="25" s="1"/>
  <c r="B92" i="25"/>
  <c r="C92" i="25" s="1"/>
  <c r="D92" i="25" l="1"/>
  <c r="A102" i="25" s="1"/>
  <c r="B93" i="25"/>
  <c r="C93" i="25" s="1"/>
  <c r="D93" i="25" l="1"/>
  <c r="A103" i="25" s="1"/>
  <c r="B94" i="25"/>
  <c r="C94" i="25" s="1"/>
  <c r="D94" i="25" l="1"/>
  <c r="A104" i="25" s="1"/>
  <c r="B95" i="25"/>
  <c r="C95" i="25" s="1"/>
  <c r="D95" i="25" l="1"/>
  <c r="A105" i="25" s="1"/>
  <c r="B96" i="25"/>
  <c r="C96" i="25" s="1"/>
  <c r="D96" i="25" l="1"/>
  <c r="A106" i="25" s="1"/>
  <c r="B97" i="25"/>
  <c r="C97" i="25" s="1"/>
  <c r="D97" i="25" l="1"/>
  <c r="A107" i="25" s="1"/>
  <c r="B98" i="25"/>
  <c r="C98" i="25" s="1"/>
  <c r="D98" i="25" l="1"/>
  <c r="A108" i="25" s="1"/>
  <c r="B99" i="25"/>
  <c r="C99" i="25" s="1"/>
  <c r="D99" i="25" l="1"/>
  <c r="A109" i="25" s="1"/>
  <c r="B100" i="25"/>
  <c r="C100" i="25" s="1"/>
  <c r="D100" i="25" l="1"/>
  <c r="A110" i="25" s="1"/>
  <c r="B101" i="25"/>
  <c r="C101" i="25" s="1"/>
  <c r="D101" i="25" l="1"/>
  <c r="A111" i="25" s="1"/>
  <c r="B102" i="25"/>
  <c r="C102" i="25" s="1"/>
  <c r="D102" i="25" l="1"/>
  <c r="A112" i="25" s="1"/>
  <c r="B103" i="25"/>
  <c r="C103" i="25" s="1"/>
  <c r="D103" i="25" l="1"/>
  <c r="A113" i="25" s="1"/>
  <c r="B104" i="25"/>
  <c r="C104" i="25" s="1"/>
  <c r="D104" i="25" l="1"/>
  <c r="A114" i="25" s="1"/>
  <c r="B105" i="25"/>
  <c r="C105" i="25" s="1"/>
  <c r="D105" i="25" l="1"/>
  <c r="A115" i="25" s="1"/>
  <c r="B106" i="25"/>
  <c r="C106" i="25" s="1"/>
  <c r="D106" i="25" l="1"/>
  <c r="A116" i="25" s="1"/>
  <c r="B107" i="25"/>
  <c r="C107" i="25" s="1"/>
  <c r="D107" i="25" l="1"/>
  <c r="A117" i="25" s="1"/>
  <c r="B108" i="25"/>
  <c r="C108" i="25" s="1"/>
  <c r="D108" i="25" l="1"/>
  <c r="A118" i="25" s="1"/>
  <c r="B109" i="25"/>
  <c r="C109" i="25" s="1"/>
  <c r="D109" i="25" l="1"/>
  <c r="A119" i="25" s="1"/>
  <c r="B110" i="25"/>
  <c r="C110" i="25" s="1"/>
  <c r="D110" i="25" l="1"/>
  <c r="A120" i="25" s="1"/>
  <c r="B111" i="25"/>
  <c r="C111" i="25" s="1"/>
  <c r="D111" i="25" l="1"/>
  <c r="A121" i="25" s="1"/>
  <c r="B112" i="25"/>
  <c r="C112" i="25" s="1"/>
  <c r="D112" i="25" l="1"/>
  <c r="A122" i="25" s="1"/>
  <c r="B113" i="25"/>
  <c r="C113" i="25" s="1"/>
  <c r="D113" i="25" l="1"/>
  <c r="A123" i="25" s="1"/>
  <c r="B114" i="25"/>
  <c r="C114" i="25" s="1"/>
  <c r="D114" i="25" l="1"/>
  <c r="A124" i="25" s="1"/>
  <c r="B115" i="25"/>
  <c r="C115" i="25" s="1"/>
  <c r="D115" i="25" l="1"/>
  <c r="A125" i="25" s="1"/>
  <c r="B116" i="25"/>
  <c r="C116" i="25" s="1"/>
  <c r="D116" i="25" l="1"/>
  <c r="A126" i="25" s="1"/>
  <c r="B117" i="25"/>
  <c r="C117" i="25" s="1"/>
  <c r="D117" i="25" l="1"/>
  <c r="A127" i="25" s="1"/>
  <c r="B118" i="25"/>
  <c r="C118" i="25" s="1"/>
  <c r="D118" i="25" l="1"/>
  <c r="A128" i="25" s="1"/>
  <c r="B119" i="25"/>
  <c r="C119" i="25" s="1"/>
  <c r="D119" i="25" l="1"/>
  <c r="A129" i="25" s="1"/>
  <c r="B120" i="25"/>
  <c r="C120" i="25" s="1"/>
  <c r="D120" i="25" l="1"/>
  <c r="A130" i="25" s="1"/>
  <c r="B121" i="25"/>
  <c r="C121" i="25" s="1"/>
  <c r="D121" i="25" l="1"/>
  <c r="A131" i="25" s="1"/>
  <c r="B122" i="25"/>
  <c r="C122" i="25" s="1"/>
  <c r="D122" i="25" l="1"/>
  <c r="A132" i="25" s="1"/>
  <c r="B123" i="25"/>
  <c r="C123" i="25" s="1"/>
  <c r="D123" i="25" l="1"/>
  <c r="A133" i="25" s="1"/>
  <c r="B124" i="25"/>
  <c r="C124" i="25" s="1"/>
  <c r="D124" i="25" l="1"/>
  <c r="A134" i="25" s="1"/>
  <c r="B125" i="25"/>
  <c r="C125" i="25" s="1"/>
  <c r="D125" i="25" l="1"/>
  <c r="A135" i="25" s="1"/>
  <c r="B126" i="25"/>
  <c r="C126" i="25" s="1"/>
  <c r="D126" i="25" l="1"/>
  <c r="A136" i="25" s="1"/>
  <c r="B127" i="25"/>
  <c r="C127" i="25" s="1"/>
  <c r="D127" i="25" l="1"/>
  <c r="A137" i="25" s="1"/>
  <c r="B128" i="25"/>
  <c r="C128" i="25" s="1"/>
  <c r="D128" i="25" l="1"/>
  <c r="A138" i="25" s="1"/>
  <c r="B129" i="25"/>
  <c r="C129" i="25" s="1"/>
  <c r="D129" i="25" l="1"/>
  <c r="A139" i="25" s="1"/>
  <c r="B130" i="25"/>
  <c r="C130" i="25" s="1"/>
  <c r="D130" i="25" l="1"/>
  <c r="A140" i="25" s="1"/>
  <c r="B131" i="25"/>
  <c r="C131" i="25" s="1"/>
  <c r="D131" i="25" l="1"/>
  <c r="A141" i="25" s="1"/>
  <c r="B132" i="25"/>
  <c r="C132" i="25" s="1"/>
  <c r="D132" i="25" l="1"/>
  <c r="A142" i="25" s="1"/>
  <c r="B133" i="25"/>
  <c r="C133" i="25" s="1"/>
  <c r="D133" i="25" l="1"/>
  <c r="A143" i="25" s="1"/>
  <c r="B134" i="25"/>
  <c r="C134" i="25" s="1"/>
  <c r="D134" i="25" l="1"/>
  <c r="A144" i="25" s="1"/>
  <c r="B135" i="25"/>
  <c r="C135" i="25" s="1"/>
  <c r="D135" i="25" l="1"/>
  <c r="A145" i="25" s="1"/>
  <c r="B136" i="25"/>
  <c r="C136" i="25" s="1"/>
  <c r="D136" i="25" l="1"/>
  <c r="A146" i="25" s="1"/>
  <c r="B137" i="25"/>
  <c r="C137" i="25" s="1"/>
  <c r="D137" i="25" l="1"/>
  <c r="A147" i="25" s="1"/>
  <c r="B138" i="25"/>
  <c r="C138" i="25" s="1"/>
  <c r="D138" i="25" l="1"/>
  <c r="A148" i="25" s="1"/>
  <c r="B139" i="25"/>
  <c r="C139" i="25" s="1"/>
  <c r="D139" i="25" l="1"/>
  <c r="A149" i="25" s="1"/>
  <c r="B140" i="25"/>
  <c r="C140" i="25" s="1"/>
  <c r="D140" i="25" l="1"/>
  <c r="A150" i="25" s="1"/>
  <c r="B141" i="25"/>
  <c r="C141" i="25" s="1"/>
  <c r="D141" i="25" l="1"/>
  <c r="A151" i="25" s="1"/>
  <c r="B142" i="25"/>
  <c r="C142" i="25" s="1"/>
  <c r="D142" i="25" l="1"/>
  <c r="A152" i="25" s="1"/>
  <c r="B143" i="25"/>
  <c r="C143" i="25" s="1"/>
  <c r="D143" i="25" l="1"/>
  <c r="A153" i="25" s="1"/>
  <c r="B144" i="25"/>
  <c r="C144" i="25" s="1"/>
  <c r="D144" i="25" l="1"/>
  <c r="A154" i="25" s="1"/>
  <c r="B145" i="25"/>
  <c r="C145" i="25" s="1"/>
  <c r="D145" i="25" l="1"/>
  <c r="A155" i="25" s="1"/>
  <c r="B146" i="25"/>
  <c r="C146" i="25" s="1"/>
  <c r="D146" i="25" l="1"/>
  <c r="A156" i="25" s="1"/>
  <c r="B147" i="25"/>
  <c r="C147" i="25" s="1"/>
  <c r="D147" i="25" l="1"/>
  <c r="A157" i="25" s="1"/>
  <c r="B148" i="25"/>
  <c r="C148" i="25" s="1"/>
  <c r="D148" i="25" l="1"/>
  <c r="A158" i="25" s="1"/>
  <c r="B149" i="25"/>
  <c r="C149" i="25" s="1"/>
  <c r="D149" i="25" l="1"/>
  <c r="A159" i="25" s="1"/>
  <c r="B150" i="25"/>
  <c r="C150" i="25" s="1"/>
  <c r="D150" i="25" l="1"/>
  <c r="A160" i="25" s="1"/>
  <c r="B151" i="25"/>
  <c r="C151" i="25" s="1"/>
  <c r="D151" i="25" l="1"/>
  <c r="A161" i="25" s="1"/>
  <c r="B152" i="25"/>
  <c r="C152" i="25" s="1"/>
  <c r="D152" i="25" l="1"/>
  <c r="A162" i="25" s="1"/>
  <c r="B153" i="25"/>
  <c r="C153" i="25" s="1"/>
  <c r="D153" i="25" l="1"/>
  <c r="A163" i="25" s="1"/>
  <c r="B154" i="25"/>
  <c r="C154" i="25" s="1"/>
  <c r="D154" i="25" l="1"/>
  <c r="A164" i="25" s="1"/>
  <c r="B155" i="25"/>
  <c r="C155" i="25" s="1"/>
  <c r="D155" i="25" l="1"/>
  <c r="A165" i="25" s="1"/>
  <c r="B156" i="25"/>
  <c r="C156" i="25" s="1"/>
  <c r="D156" i="25" l="1"/>
  <c r="A166" i="25" s="1"/>
  <c r="B157" i="25"/>
  <c r="C157" i="25" s="1"/>
  <c r="D157" i="25" l="1"/>
  <c r="A167" i="25" s="1"/>
  <c r="B158" i="25"/>
  <c r="C158" i="25" s="1"/>
  <c r="D158" i="25" l="1"/>
  <c r="A168" i="25" s="1"/>
  <c r="B159" i="25"/>
  <c r="C159" i="25" s="1"/>
  <c r="D159" i="25" l="1"/>
  <c r="A169" i="25" s="1"/>
  <c r="B160" i="25"/>
  <c r="C160" i="25" s="1"/>
  <c r="D160" i="25" l="1"/>
  <c r="A170" i="25" s="1"/>
  <c r="B161" i="25"/>
  <c r="C161" i="25" s="1"/>
  <c r="D161" i="25" l="1"/>
  <c r="A171" i="25" s="1"/>
  <c r="B162" i="25"/>
  <c r="C162" i="25" s="1"/>
  <c r="D162" i="25" l="1"/>
  <c r="A172" i="25" s="1"/>
  <c r="B163" i="25"/>
  <c r="C163" i="25" s="1"/>
  <c r="D163" i="25" l="1"/>
  <c r="A173" i="25" s="1"/>
  <c r="B164" i="25"/>
  <c r="C164" i="25" s="1"/>
  <c r="D164" i="25" l="1"/>
  <c r="A174" i="25" s="1"/>
  <c r="B165" i="25"/>
  <c r="C165" i="25" s="1"/>
  <c r="D165" i="25" l="1"/>
  <c r="A175" i="25" s="1"/>
  <c r="B166" i="25"/>
  <c r="C166" i="25" s="1"/>
  <c r="D166" i="25" l="1"/>
  <c r="A176" i="25" s="1"/>
  <c r="B167" i="25"/>
  <c r="C167" i="25" s="1"/>
  <c r="D167" i="25" l="1"/>
  <c r="A177" i="25" s="1"/>
  <c r="B168" i="25"/>
  <c r="C168" i="25" s="1"/>
  <c r="D168" i="25" l="1"/>
  <c r="A178" i="25" s="1"/>
  <c r="B169" i="25"/>
  <c r="C169" i="25" s="1"/>
  <c r="D169" i="25" l="1"/>
  <c r="A179" i="25" s="1"/>
  <c r="B170" i="25"/>
  <c r="C170" i="25" s="1"/>
  <c r="D170" i="25" l="1"/>
  <c r="A180" i="25" s="1"/>
  <c r="B171" i="25"/>
  <c r="C171" i="25" s="1"/>
  <c r="D171" i="25" l="1"/>
  <c r="A181" i="25" s="1"/>
  <c r="B172" i="25"/>
  <c r="C172" i="25" s="1"/>
  <c r="D172" i="25" l="1"/>
  <c r="A182" i="25" s="1"/>
  <c r="B173" i="25"/>
  <c r="C173" i="25" s="1"/>
  <c r="D173" i="25" l="1"/>
  <c r="A183" i="25" s="1"/>
  <c r="B174" i="25"/>
  <c r="C174" i="25" s="1"/>
  <c r="D174" i="25" l="1"/>
  <c r="A184" i="25" s="1"/>
  <c r="B175" i="25"/>
  <c r="C175" i="25" s="1"/>
  <c r="D175" i="25" l="1"/>
  <c r="A185" i="25" s="1"/>
  <c r="B176" i="25"/>
  <c r="C176" i="25" s="1"/>
  <c r="D176" i="25" l="1"/>
  <c r="A186" i="25" s="1"/>
  <c r="B177" i="25"/>
  <c r="C177" i="25" s="1"/>
  <c r="D177" i="25" l="1"/>
  <c r="A187" i="25" s="1"/>
  <c r="B178" i="25"/>
  <c r="C178" i="25" s="1"/>
  <c r="D178" i="25" l="1"/>
  <c r="A188" i="25" s="1"/>
  <c r="B179" i="25"/>
  <c r="C179" i="25" s="1"/>
  <c r="D179" i="25" l="1"/>
  <c r="A189" i="25" s="1"/>
  <c r="B180" i="25"/>
  <c r="C180" i="25" s="1"/>
  <c r="D180" i="25" l="1"/>
  <c r="A190" i="25" s="1"/>
  <c r="B181" i="25"/>
  <c r="C181" i="25" s="1"/>
  <c r="D181" i="25" l="1"/>
  <c r="A191" i="25" s="1"/>
  <c r="B182" i="25"/>
  <c r="C182" i="25" s="1"/>
  <c r="D182" i="25" l="1"/>
  <c r="A192" i="25" s="1"/>
  <c r="B183" i="25"/>
  <c r="C183" i="25" s="1"/>
  <c r="D183" i="25" l="1"/>
  <c r="A193" i="25" s="1"/>
  <c r="B184" i="25"/>
  <c r="C184" i="25" s="1"/>
  <c r="D184" i="25" l="1"/>
  <c r="A194" i="25" s="1"/>
  <c r="B185" i="25"/>
  <c r="C185" i="25" s="1"/>
  <c r="D185" i="25" l="1"/>
  <c r="A195" i="25" s="1"/>
  <c r="B186" i="25"/>
  <c r="C186" i="25" s="1"/>
  <c r="D186" i="25" l="1"/>
  <c r="A196" i="25" s="1"/>
  <c r="B187" i="25"/>
  <c r="C187" i="25" s="1"/>
  <c r="D187" i="25" l="1"/>
  <c r="A197" i="25" s="1"/>
  <c r="B188" i="25"/>
  <c r="C188" i="25" s="1"/>
  <c r="D188" i="25" l="1"/>
  <c r="A198" i="25" s="1"/>
  <c r="B189" i="25"/>
  <c r="C189" i="25" s="1"/>
  <c r="D189" i="25" l="1"/>
  <c r="A199" i="25" s="1"/>
  <c r="B190" i="25"/>
  <c r="C190" i="25" s="1"/>
  <c r="D190" i="25" l="1"/>
  <c r="A200" i="25" s="1"/>
  <c r="B191" i="25"/>
  <c r="C191" i="25" s="1"/>
  <c r="D191" i="25" l="1"/>
  <c r="A201" i="25" s="1"/>
  <c r="B192" i="25"/>
  <c r="C192" i="25" s="1"/>
  <c r="D192" i="25" l="1"/>
  <c r="A202" i="25" s="1"/>
  <c r="B193" i="25"/>
  <c r="C193" i="25" s="1"/>
  <c r="D193" i="25" l="1"/>
  <c r="A203" i="25" s="1"/>
  <c r="B194" i="25"/>
  <c r="C194" i="25" s="1"/>
  <c r="D194" i="25" l="1"/>
  <c r="A204" i="25" s="1"/>
  <c r="B195" i="25"/>
  <c r="C195" i="25" s="1"/>
  <c r="D195" i="25" l="1"/>
  <c r="A205" i="25" s="1"/>
  <c r="B196" i="25"/>
  <c r="C196" i="25" s="1"/>
  <c r="D196" i="25" l="1"/>
  <c r="A206" i="25" s="1"/>
  <c r="B197" i="25"/>
  <c r="C197" i="25" s="1"/>
  <c r="D197" i="25" l="1"/>
  <c r="A207" i="25" s="1"/>
  <c r="B198" i="25"/>
  <c r="C198" i="25" s="1"/>
  <c r="D198" i="25" l="1"/>
  <c r="A208" i="25" s="1"/>
  <c r="B199" i="25"/>
  <c r="C199" i="25" s="1"/>
  <c r="D199" i="25" l="1"/>
  <c r="A209" i="25" s="1"/>
  <c r="B200" i="25"/>
  <c r="C200" i="25" s="1"/>
  <c r="D200" i="25" l="1"/>
  <c r="A210" i="25" s="1"/>
  <c r="B201" i="25"/>
  <c r="C201" i="25" s="1"/>
  <c r="D201" i="25" l="1"/>
  <c r="A211" i="25" s="1"/>
  <c r="B202" i="25"/>
  <c r="C202" i="25" s="1"/>
  <c r="D202" i="25" l="1"/>
  <c r="A212" i="25" s="1"/>
  <c r="B203" i="25"/>
  <c r="C203" i="25" s="1"/>
  <c r="D203" i="25" l="1"/>
  <c r="A213" i="25" s="1"/>
  <c r="B204" i="25"/>
  <c r="C204" i="25" s="1"/>
  <c r="D204" i="25" l="1"/>
  <c r="A214" i="25" s="1"/>
  <c r="B205" i="25"/>
  <c r="C205" i="25" s="1"/>
  <c r="D205" i="25" l="1"/>
  <c r="A215" i="25" s="1"/>
  <c r="B206" i="25"/>
  <c r="C206" i="25" s="1"/>
  <c r="D206" i="25" l="1"/>
  <c r="A216" i="25" s="1"/>
  <c r="B207" i="25"/>
  <c r="C207" i="25" s="1"/>
  <c r="D207" i="25" l="1"/>
  <c r="A217" i="25" s="1"/>
  <c r="B208" i="25"/>
  <c r="C208" i="25" s="1"/>
  <c r="D208" i="25" l="1"/>
  <c r="A218" i="25" s="1"/>
  <c r="B209" i="25"/>
  <c r="C209" i="25" s="1"/>
  <c r="D209" i="25" l="1"/>
  <c r="A219" i="25" s="1"/>
  <c r="B210" i="25"/>
  <c r="C210" i="25" s="1"/>
  <c r="D210" i="25" l="1"/>
  <c r="A220" i="25" s="1"/>
  <c r="B211" i="25"/>
  <c r="C211" i="25" s="1"/>
  <c r="D211" i="25" l="1"/>
  <c r="A221" i="25" s="1"/>
  <c r="B212" i="25"/>
  <c r="C212" i="25" s="1"/>
  <c r="D212" i="25" l="1"/>
  <c r="A222" i="25" s="1"/>
  <c r="B213" i="25"/>
  <c r="C213" i="25" s="1"/>
  <c r="D213" i="25" l="1"/>
  <c r="A223" i="25" s="1"/>
  <c r="B214" i="25"/>
  <c r="C214" i="25" s="1"/>
  <c r="D214" i="25" l="1"/>
  <c r="A224" i="25" s="1"/>
  <c r="B215" i="25"/>
  <c r="C215" i="25" s="1"/>
  <c r="D215" i="25" l="1"/>
  <c r="A225" i="25" s="1"/>
  <c r="B216" i="25"/>
  <c r="C216" i="25" s="1"/>
  <c r="D216" i="25" l="1"/>
  <c r="A226" i="25" s="1"/>
  <c r="B217" i="25"/>
  <c r="C217" i="25" s="1"/>
  <c r="D217" i="25" l="1"/>
  <c r="A227" i="25" s="1"/>
  <c r="B218" i="25"/>
  <c r="C218" i="25" s="1"/>
  <c r="D218" i="25" l="1"/>
  <c r="A228" i="25" s="1"/>
  <c r="B219" i="25"/>
  <c r="C219" i="25" s="1"/>
  <c r="D219" i="25" l="1"/>
  <c r="A229" i="25" s="1"/>
  <c r="B220" i="25"/>
  <c r="C220" i="25" s="1"/>
  <c r="D220" i="25" l="1"/>
  <c r="A230" i="25" s="1"/>
  <c r="B221" i="25"/>
  <c r="C221" i="25" s="1"/>
  <c r="D221" i="25" l="1"/>
  <c r="A231" i="25" s="1"/>
  <c r="B222" i="25"/>
  <c r="C222" i="25" s="1"/>
  <c r="D222" i="25" l="1"/>
  <c r="A232" i="25" s="1"/>
  <c r="B223" i="25"/>
  <c r="C223" i="25" s="1"/>
  <c r="D223" i="25" l="1"/>
  <c r="A233" i="25" s="1"/>
  <c r="B224" i="25"/>
  <c r="C224" i="25" s="1"/>
  <c r="D224" i="25" l="1"/>
  <c r="A234" i="25" s="1"/>
  <c r="B225" i="25"/>
  <c r="C225" i="25" s="1"/>
  <c r="D225" i="25" l="1"/>
  <c r="A235" i="25" s="1"/>
  <c r="B226" i="25"/>
  <c r="C226" i="25" s="1"/>
  <c r="D226" i="25" l="1"/>
  <c r="A236" i="25" s="1"/>
  <c r="B227" i="25"/>
  <c r="C227" i="25" s="1"/>
  <c r="D227" i="25" l="1"/>
  <c r="A237" i="25" s="1"/>
  <c r="B228" i="25"/>
  <c r="C228" i="25" s="1"/>
  <c r="D228" i="25" l="1"/>
  <c r="A238" i="25" s="1"/>
  <c r="B229" i="25"/>
  <c r="C229" i="25" s="1"/>
  <c r="D229" i="25" l="1"/>
  <c r="A239" i="25" s="1"/>
  <c r="B230" i="25"/>
  <c r="C230" i="25" s="1"/>
  <c r="D230" i="25" l="1"/>
  <c r="A240" i="25" s="1"/>
  <c r="B231" i="25"/>
  <c r="C231" i="25" s="1"/>
  <c r="D231" i="25" l="1"/>
  <c r="A241" i="25" s="1"/>
  <c r="B232" i="25"/>
  <c r="C232" i="25" s="1"/>
  <c r="D232" i="25" l="1"/>
  <c r="A242" i="25" s="1"/>
  <c r="B233" i="25"/>
  <c r="C233" i="25" s="1"/>
  <c r="D233" i="25" l="1"/>
  <c r="A243" i="25" s="1"/>
  <c r="B234" i="25"/>
  <c r="C234" i="25" s="1"/>
  <c r="D234" i="25" l="1"/>
  <c r="A244" i="25" s="1"/>
  <c r="B235" i="25"/>
  <c r="C235" i="25" s="1"/>
  <c r="D235" i="25" l="1"/>
  <c r="A245" i="25" s="1"/>
  <c r="B236" i="25"/>
  <c r="C236" i="25" s="1"/>
  <c r="D236" i="25" l="1"/>
  <c r="A246" i="25" s="1"/>
  <c r="B237" i="25"/>
  <c r="C237" i="25" s="1"/>
  <c r="D237" i="25" l="1"/>
  <c r="A247" i="25" s="1"/>
  <c r="B238" i="25"/>
  <c r="C238" i="25" s="1"/>
  <c r="D238" i="25" l="1"/>
  <c r="A248" i="25" s="1"/>
  <c r="B239" i="25"/>
  <c r="C239" i="25" s="1"/>
  <c r="D239" i="25" l="1"/>
  <c r="A249" i="25" s="1"/>
  <c r="B240" i="25"/>
  <c r="C240" i="25" s="1"/>
  <c r="D240" i="25" l="1"/>
  <c r="A250" i="25" s="1"/>
  <c r="B241" i="25"/>
  <c r="C241" i="25" s="1"/>
  <c r="D241" i="25" l="1"/>
  <c r="A251" i="25" s="1"/>
  <c r="B242" i="25"/>
  <c r="C242" i="25" s="1"/>
  <c r="D242" i="25" l="1"/>
  <c r="A252" i="25" s="1"/>
  <c r="B243" i="25"/>
  <c r="C243" i="25" s="1"/>
  <c r="D243" i="25" l="1"/>
  <c r="A253" i="25" s="1"/>
  <c r="B244" i="25"/>
  <c r="C244" i="25" s="1"/>
  <c r="D244" i="25" l="1"/>
  <c r="A254" i="25" s="1"/>
  <c r="B245" i="25"/>
  <c r="C245" i="25" s="1"/>
  <c r="D245" i="25" l="1"/>
  <c r="A255" i="25" s="1"/>
  <c r="B246" i="25"/>
  <c r="C246" i="25" s="1"/>
  <c r="D246" i="25" l="1"/>
  <c r="A256" i="25" s="1"/>
  <c r="B247" i="25"/>
  <c r="C247" i="25" s="1"/>
  <c r="D247" i="25" l="1"/>
  <c r="A257" i="25" s="1"/>
  <c r="B248" i="25"/>
  <c r="C248" i="25" s="1"/>
  <c r="D248" i="25" l="1"/>
  <c r="A258" i="25" s="1"/>
  <c r="B249" i="25"/>
  <c r="C249" i="25" s="1"/>
  <c r="D249" i="25" l="1"/>
  <c r="A259" i="25" s="1"/>
  <c r="B250" i="25"/>
  <c r="C250" i="25" s="1"/>
  <c r="D250" i="25" l="1"/>
  <c r="A260" i="25" s="1"/>
  <c r="B251" i="25"/>
  <c r="C251" i="25" s="1"/>
  <c r="D251" i="25" l="1"/>
  <c r="A261" i="25" s="1"/>
  <c r="B252" i="25"/>
  <c r="C252" i="25" s="1"/>
  <c r="D252" i="25" l="1"/>
  <c r="A262" i="25" s="1"/>
  <c r="B253" i="25"/>
  <c r="C253" i="25" s="1"/>
  <c r="D253" i="25" l="1"/>
  <c r="A263" i="25" s="1"/>
  <c r="B254" i="25"/>
  <c r="C254" i="25" s="1"/>
  <c r="D254" i="25" l="1"/>
  <c r="A264" i="25" s="1"/>
  <c r="B255" i="25"/>
  <c r="C255" i="25" s="1"/>
  <c r="D255" i="25" l="1"/>
  <c r="A265" i="25" s="1"/>
  <c r="B256" i="25"/>
  <c r="C256" i="25" s="1"/>
  <c r="D256" i="25" l="1"/>
  <c r="A266" i="25" s="1"/>
  <c r="B257" i="25"/>
  <c r="C257" i="25" s="1"/>
  <c r="D257" i="25" l="1"/>
  <c r="A267" i="25" s="1"/>
  <c r="B258" i="25"/>
  <c r="C258" i="25" s="1"/>
  <c r="D258" i="25" l="1"/>
  <c r="A268" i="25" s="1"/>
  <c r="B259" i="25"/>
  <c r="C259" i="25" s="1"/>
  <c r="D259" i="25" l="1"/>
  <c r="A269" i="25" s="1"/>
  <c r="B260" i="25"/>
  <c r="C260" i="25" s="1"/>
  <c r="D260" i="25" l="1"/>
  <c r="A270" i="25" s="1"/>
  <c r="B261" i="25"/>
  <c r="C261" i="25" s="1"/>
  <c r="D261" i="25" l="1"/>
  <c r="A271" i="25" s="1"/>
  <c r="B262" i="25"/>
  <c r="C262" i="25" s="1"/>
  <c r="D262" i="25" l="1"/>
  <c r="A272" i="25" s="1"/>
  <c r="B263" i="25"/>
  <c r="C263" i="25" s="1"/>
  <c r="D263" i="25" l="1"/>
  <c r="A273" i="25" s="1"/>
  <c r="B264" i="25"/>
  <c r="C264" i="25" s="1"/>
  <c r="D264" i="25" l="1"/>
  <c r="A274" i="25" s="1"/>
  <c r="B265" i="25"/>
  <c r="C265" i="25" s="1"/>
  <c r="D265" i="25" l="1"/>
  <c r="A275" i="25" s="1"/>
  <c r="B266" i="25"/>
  <c r="C266" i="25" s="1"/>
  <c r="D266" i="25" l="1"/>
  <c r="A276" i="25" s="1"/>
  <c r="B267" i="25"/>
  <c r="C267" i="25" s="1"/>
  <c r="D267" i="25" l="1"/>
  <c r="A277" i="25" s="1"/>
  <c r="B268" i="25"/>
  <c r="C268" i="25" s="1"/>
  <c r="D268" i="25" l="1"/>
  <c r="A278" i="25" s="1"/>
  <c r="B269" i="25"/>
  <c r="C269" i="25" s="1"/>
  <c r="D269" i="25" l="1"/>
  <c r="A279" i="25" s="1"/>
  <c r="B270" i="25"/>
  <c r="C270" i="25" s="1"/>
  <c r="D270" i="25" l="1"/>
  <c r="A280" i="25" s="1"/>
  <c r="B271" i="25"/>
  <c r="C271" i="25" s="1"/>
  <c r="D271" i="25" l="1"/>
  <c r="A281" i="25" s="1"/>
  <c r="B272" i="25"/>
  <c r="C272" i="25" s="1"/>
  <c r="D272" i="25" l="1"/>
  <c r="A282" i="25" s="1"/>
  <c r="B273" i="25"/>
  <c r="C273" i="25" s="1"/>
  <c r="D273" i="25" l="1"/>
  <c r="A283" i="25" s="1"/>
  <c r="B274" i="25"/>
  <c r="C274" i="25" s="1"/>
  <c r="D274" i="25" l="1"/>
  <c r="A284" i="25" s="1"/>
  <c r="B275" i="25"/>
  <c r="C275" i="25" s="1"/>
  <c r="D275" i="25" l="1"/>
  <c r="A285" i="25" s="1"/>
  <c r="B276" i="25"/>
  <c r="C276" i="25" s="1"/>
  <c r="D276" i="25" l="1"/>
  <c r="A286" i="25" s="1"/>
  <c r="B277" i="25"/>
  <c r="C277" i="25" s="1"/>
  <c r="D277" i="25" l="1"/>
  <c r="A287" i="25" s="1"/>
  <c r="B278" i="25"/>
  <c r="C278" i="25" s="1"/>
  <c r="D278" i="25" l="1"/>
  <c r="A288" i="25" s="1"/>
  <c r="B279" i="25"/>
  <c r="C279" i="25" s="1"/>
  <c r="D279" i="25" l="1"/>
  <c r="A289" i="25" s="1"/>
  <c r="B280" i="25"/>
  <c r="C280" i="25" s="1"/>
  <c r="D280" i="25" l="1"/>
  <c r="A290" i="25" s="1"/>
  <c r="B281" i="25"/>
  <c r="C281" i="25" s="1"/>
  <c r="D281" i="25" l="1"/>
  <c r="A291" i="25" s="1"/>
  <c r="B282" i="25"/>
  <c r="C282" i="25" s="1"/>
  <c r="D282" i="25" l="1"/>
  <c r="A292" i="25" s="1"/>
  <c r="B283" i="25"/>
  <c r="C283" i="25" s="1"/>
  <c r="D283" i="25" l="1"/>
  <c r="A293" i="25" s="1"/>
  <c r="B284" i="25"/>
  <c r="C284" i="25" s="1"/>
  <c r="D284" i="25" l="1"/>
  <c r="A294" i="25" s="1"/>
  <c r="B285" i="25"/>
  <c r="C285" i="25" s="1"/>
  <c r="D285" i="25" l="1"/>
  <c r="A295" i="25" s="1"/>
  <c r="B286" i="25"/>
  <c r="C286" i="25" s="1"/>
  <c r="D286" i="25" l="1"/>
  <c r="A296" i="25" s="1"/>
  <c r="B287" i="25"/>
  <c r="C287" i="25" s="1"/>
  <c r="D287" i="25" l="1"/>
  <c r="A297" i="25" s="1"/>
  <c r="B288" i="25"/>
  <c r="C288" i="25" s="1"/>
  <c r="D288" i="25" l="1"/>
  <c r="A298" i="25" s="1"/>
  <c r="B289" i="25"/>
  <c r="C289" i="25" s="1"/>
  <c r="D289" i="25" l="1"/>
  <c r="A299" i="25" s="1"/>
  <c r="B290" i="25"/>
  <c r="C290" i="25" s="1"/>
  <c r="D290" i="25" l="1"/>
  <c r="A300" i="25" s="1"/>
  <c r="B291" i="25"/>
  <c r="C291" i="25" s="1"/>
  <c r="D291" i="25" l="1"/>
  <c r="A301" i="25" s="1"/>
  <c r="B292" i="25"/>
  <c r="C292" i="25" s="1"/>
  <c r="D292" i="25" l="1"/>
  <c r="A302" i="25" s="1"/>
  <c r="B293" i="25"/>
  <c r="C293" i="25" s="1"/>
  <c r="D293" i="25" l="1"/>
  <c r="A303" i="25" s="1"/>
  <c r="B294" i="25"/>
  <c r="C294" i="25" s="1"/>
  <c r="D294" i="25" l="1"/>
  <c r="A304" i="25" s="1"/>
  <c r="B295" i="25"/>
  <c r="C295" i="25" s="1"/>
  <c r="D295" i="25" l="1"/>
  <c r="A305" i="25" s="1"/>
  <c r="B296" i="25"/>
  <c r="C296" i="25" s="1"/>
  <c r="D296" i="25" l="1"/>
  <c r="A306" i="25" s="1"/>
  <c r="B297" i="25"/>
  <c r="C297" i="25" s="1"/>
  <c r="D297" i="25" l="1"/>
  <c r="A307" i="25" s="1"/>
  <c r="B298" i="25"/>
  <c r="C298" i="25" s="1"/>
  <c r="D298" i="25" l="1"/>
  <c r="A308" i="25" s="1"/>
  <c r="B299" i="25"/>
  <c r="C299" i="25" s="1"/>
  <c r="D299" i="25" l="1"/>
  <c r="A309" i="25" s="1"/>
  <c r="B300" i="25"/>
  <c r="C300" i="25" s="1"/>
  <c r="D300" i="25" l="1"/>
  <c r="A310" i="25" s="1"/>
  <c r="B301" i="25"/>
  <c r="C301" i="25" s="1"/>
  <c r="D301" i="25" l="1"/>
  <c r="A311" i="25" s="1"/>
  <c r="B302" i="25"/>
  <c r="C302" i="25" s="1"/>
  <c r="D302" i="25" l="1"/>
  <c r="A312" i="25" s="1"/>
  <c r="B303" i="25"/>
  <c r="C303" i="25" s="1"/>
  <c r="D303" i="25" l="1"/>
  <c r="A313" i="25" s="1"/>
  <c r="B304" i="25"/>
  <c r="C304" i="25" s="1"/>
  <c r="D304" i="25" l="1"/>
  <c r="A314" i="25" s="1"/>
  <c r="B305" i="25"/>
  <c r="C305" i="25" s="1"/>
  <c r="D305" i="25" l="1"/>
  <c r="A315" i="25" s="1"/>
  <c r="B306" i="25"/>
  <c r="C306" i="25" s="1"/>
  <c r="D306" i="25" l="1"/>
  <c r="A316" i="25" s="1"/>
  <c r="B307" i="25"/>
  <c r="C307" i="25" s="1"/>
  <c r="D307" i="25" l="1"/>
  <c r="A317" i="25" s="1"/>
  <c r="B308" i="25"/>
  <c r="C308" i="25" s="1"/>
  <c r="D308" i="25" l="1"/>
  <c r="A318" i="25" s="1"/>
  <c r="B309" i="25"/>
  <c r="C309" i="25" s="1"/>
  <c r="D309" i="25" l="1"/>
  <c r="A319" i="25" s="1"/>
  <c r="B310" i="25"/>
  <c r="C310" i="25" s="1"/>
  <c r="D310" i="25" l="1"/>
  <c r="A320" i="25" s="1"/>
  <c r="B311" i="25"/>
  <c r="C311" i="25" s="1"/>
  <c r="D311" i="25" l="1"/>
  <c r="A321" i="25" s="1"/>
  <c r="B312" i="25"/>
  <c r="C312" i="25" s="1"/>
  <c r="D312" i="25" l="1"/>
  <c r="A322" i="25" s="1"/>
  <c r="B313" i="25"/>
  <c r="C313" i="25" s="1"/>
  <c r="D313" i="25" l="1"/>
  <c r="A323" i="25" s="1"/>
  <c r="B314" i="25"/>
  <c r="C314" i="25" s="1"/>
  <c r="D314" i="25" l="1"/>
  <c r="A324" i="25" s="1"/>
  <c r="B315" i="25"/>
  <c r="C315" i="25" s="1"/>
  <c r="D315" i="25" l="1"/>
  <c r="A325" i="25" s="1"/>
  <c r="B316" i="25"/>
  <c r="C316" i="25" s="1"/>
  <c r="D316" i="25" l="1"/>
  <c r="A326" i="25" s="1"/>
  <c r="B317" i="25"/>
  <c r="C317" i="25" s="1"/>
  <c r="D317" i="25" l="1"/>
  <c r="A327" i="25" s="1"/>
  <c r="B318" i="25"/>
  <c r="C318" i="25" s="1"/>
  <c r="D318" i="25" l="1"/>
  <c r="A328" i="25" s="1"/>
  <c r="B319" i="25"/>
  <c r="C319" i="25" s="1"/>
  <c r="D319" i="25" l="1"/>
  <c r="A329" i="25" s="1"/>
  <c r="B320" i="25"/>
  <c r="C320" i="25" s="1"/>
  <c r="D320" i="25" l="1"/>
  <c r="A330" i="25" s="1"/>
  <c r="B321" i="25"/>
  <c r="C321" i="25" s="1"/>
  <c r="D321" i="25" l="1"/>
  <c r="A331" i="25" s="1"/>
  <c r="B322" i="25"/>
  <c r="C322" i="25" s="1"/>
  <c r="D322" i="25" l="1"/>
  <c r="A332" i="25" s="1"/>
  <c r="B323" i="25"/>
  <c r="C323" i="25" s="1"/>
  <c r="D323" i="25" l="1"/>
  <c r="A333" i="25" s="1"/>
  <c r="B324" i="25"/>
  <c r="C324" i="25" s="1"/>
  <c r="D324" i="25" l="1"/>
  <c r="A334" i="25" s="1"/>
  <c r="B325" i="25"/>
  <c r="C325" i="25" s="1"/>
  <c r="D325" i="25" l="1"/>
  <c r="A335" i="25" s="1"/>
  <c r="B326" i="25"/>
  <c r="C326" i="25" s="1"/>
  <c r="D326" i="25" l="1"/>
  <c r="A336" i="25" s="1"/>
  <c r="B327" i="25"/>
  <c r="C327" i="25" s="1"/>
  <c r="D327" i="25" l="1"/>
  <c r="A337" i="25" s="1"/>
  <c r="B328" i="25"/>
  <c r="C328" i="25" s="1"/>
  <c r="D328" i="25" l="1"/>
  <c r="A338" i="25" s="1"/>
  <c r="B329" i="25"/>
  <c r="C329" i="25" s="1"/>
  <c r="D329" i="25" l="1"/>
  <c r="A339" i="25" s="1"/>
  <c r="B330" i="25"/>
  <c r="C330" i="25" s="1"/>
  <c r="D330" i="25" l="1"/>
  <c r="A340" i="25" s="1"/>
  <c r="B331" i="25"/>
  <c r="C331" i="25" s="1"/>
  <c r="D331" i="25" l="1"/>
  <c r="A341" i="25" s="1"/>
  <c r="B332" i="25"/>
  <c r="C332" i="25" s="1"/>
  <c r="D332" i="25" l="1"/>
  <c r="A342" i="25" s="1"/>
  <c r="B333" i="25"/>
  <c r="C333" i="25" s="1"/>
  <c r="D333" i="25" l="1"/>
  <c r="A343" i="25" s="1"/>
  <c r="B334" i="25"/>
  <c r="C334" i="25" s="1"/>
  <c r="D334" i="25" l="1"/>
  <c r="A344" i="25" s="1"/>
  <c r="B335" i="25"/>
  <c r="C335" i="25" s="1"/>
  <c r="D335" i="25" l="1"/>
  <c r="A345" i="25" s="1"/>
  <c r="B336" i="25"/>
  <c r="C336" i="25" s="1"/>
  <c r="D336" i="25" l="1"/>
  <c r="A346" i="25" s="1"/>
  <c r="B337" i="25"/>
  <c r="C337" i="25" s="1"/>
  <c r="D337" i="25" l="1"/>
  <c r="A347" i="25" s="1"/>
  <c r="B338" i="25"/>
  <c r="C338" i="25" s="1"/>
  <c r="D338" i="25" l="1"/>
  <c r="A348" i="25" s="1"/>
  <c r="B339" i="25"/>
  <c r="C339" i="25" s="1"/>
  <c r="D339" i="25" l="1"/>
  <c r="A349" i="25" s="1"/>
  <c r="B340" i="25"/>
  <c r="C340" i="25" s="1"/>
  <c r="D340" i="25" l="1"/>
  <c r="A350" i="25" s="1"/>
  <c r="B341" i="25"/>
  <c r="C341" i="25" s="1"/>
  <c r="D341" i="25" l="1"/>
  <c r="A351" i="25" s="1"/>
  <c r="B342" i="25"/>
  <c r="C342" i="25" s="1"/>
  <c r="D342" i="25" l="1"/>
  <c r="A352" i="25" s="1"/>
  <c r="B343" i="25"/>
  <c r="C343" i="25" s="1"/>
  <c r="D343" i="25" l="1"/>
  <c r="A353" i="25" s="1"/>
  <c r="B344" i="25"/>
  <c r="C344" i="25" s="1"/>
  <c r="D344" i="25" l="1"/>
  <c r="A354" i="25" s="1"/>
  <c r="B345" i="25"/>
  <c r="C345" i="25" s="1"/>
  <c r="D345" i="25" l="1"/>
  <c r="A355" i="25" s="1"/>
  <c r="B346" i="25"/>
  <c r="C346" i="25" s="1"/>
  <c r="D346" i="25" l="1"/>
  <c r="A356" i="25" s="1"/>
  <c r="B347" i="25"/>
  <c r="C347" i="25" s="1"/>
  <c r="D347" i="25" l="1"/>
  <c r="A357" i="25" s="1"/>
  <c r="B348" i="25"/>
  <c r="C348" i="25" s="1"/>
  <c r="D348" i="25" l="1"/>
  <c r="A358" i="25" s="1"/>
  <c r="B349" i="25"/>
  <c r="C349" i="25" s="1"/>
  <c r="D349" i="25" l="1"/>
  <c r="A359" i="25" s="1"/>
  <c r="B350" i="25"/>
  <c r="C350" i="25" s="1"/>
  <c r="D350" i="25" l="1"/>
  <c r="A360" i="25" s="1"/>
  <c r="B351" i="25"/>
  <c r="C351" i="25" s="1"/>
  <c r="D351" i="25" l="1"/>
  <c r="A361" i="25" s="1"/>
  <c r="B352" i="25"/>
  <c r="C352" i="25" s="1"/>
  <c r="D352" i="25" l="1"/>
  <c r="A362" i="25" s="1"/>
  <c r="B353" i="25"/>
  <c r="C353" i="25" s="1"/>
  <c r="D353" i="25" l="1"/>
  <c r="A363" i="25" s="1"/>
  <c r="B354" i="25"/>
  <c r="C354" i="25" s="1"/>
  <c r="D354" i="25" l="1"/>
  <c r="A364" i="25" s="1"/>
  <c r="B355" i="25"/>
  <c r="C355" i="25" s="1"/>
  <c r="D355" i="25" l="1"/>
  <c r="A365" i="25" s="1"/>
  <c r="B356" i="25"/>
  <c r="C356" i="25" s="1"/>
  <c r="D356" i="25" l="1"/>
  <c r="A366" i="25" s="1"/>
  <c r="B357" i="25"/>
  <c r="C357" i="25" s="1"/>
  <c r="D357" i="25" l="1"/>
  <c r="A367" i="25" s="1"/>
  <c r="B358" i="25"/>
  <c r="C358" i="25" s="1"/>
  <c r="D358" i="25" l="1"/>
  <c r="A368" i="25" s="1"/>
  <c r="B359" i="25"/>
  <c r="C359" i="25" s="1"/>
  <c r="D359" i="25" l="1"/>
  <c r="A369" i="25" s="1"/>
  <c r="B360" i="25"/>
  <c r="C360" i="25" s="1"/>
  <c r="D360" i="25" l="1"/>
  <c r="A370" i="25" s="1"/>
  <c r="B361" i="25"/>
  <c r="C361" i="25" s="1"/>
  <c r="D361" i="25" l="1"/>
  <c r="A371" i="25" s="1"/>
  <c r="B362" i="25"/>
  <c r="C362" i="25" s="1"/>
  <c r="D362" i="25" l="1"/>
  <c r="A372" i="25" s="1"/>
  <c r="B363" i="25"/>
  <c r="C363" i="25" s="1"/>
  <c r="D363" i="25" l="1"/>
  <c r="A373" i="25" s="1"/>
  <c r="B364" i="25"/>
  <c r="C364" i="25" s="1"/>
  <c r="D364" i="25" l="1"/>
  <c r="A374" i="25" s="1"/>
  <c r="B365" i="25"/>
  <c r="C365" i="25" s="1"/>
  <c r="D365" i="25" l="1"/>
  <c r="A375" i="25" s="1"/>
  <c r="B366" i="25"/>
  <c r="C366" i="25" s="1"/>
  <c r="D366" i="25" l="1"/>
  <c r="A376" i="25" s="1"/>
  <c r="B367" i="25"/>
  <c r="C367" i="25" s="1"/>
  <c r="D367" i="25" l="1"/>
  <c r="A377" i="25" s="1"/>
  <c r="B368" i="25"/>
  <c r="C368" i="25" s="1"/>
  <c r="D368" i="25" l="1"/>
  <c r="A378" i="25" s="1"/>
  <c r="B369" i="25"/>
  <c r="C369" i="25" s="1"/>
  <c r="D369" i="25" l="1"/>
  <c r="A379" i="25" s="1"/>
  <c r="B370" i="25"/>
  <c r="C370" i="25" s="1"/>
  <c r="D370" i="25" l="1"/>
  <c r="A380" i="25" s="1"/>
  <c r="B371" i="25"/>
  <c r="C371" i="25" s="1"/>
  <c r="D371" i="25" l="1"/>
  <c r="A381" i="25" s="1"/>
  <c r="B372" i="25"/>
  <c r="C372" i="25" s="1"/>
  <c r="D372" i="25" l="1"/>
  <c r="A382" i="25" s="1"/>
  <c r="B373" i="25"/>
  <c r="C373" i="25" s="1"/>
  <c r="D373" i="25" l="1"/>
  <c r="A383" i="25" s="1"/>
  <c r="B374" i="25"/>
  <c r="C374" i="25" s="1"/>
  <c r="D374" i="25" l="1"/>
  <c r="A384" i="25" s="1"/>
  <c r="B375" i="25"/>
  <c r="C375" i="25" l="1"/>
  <c r="B376" i="25"/>
  <c r="C376" i="25" l="1"/>
  <c r="D375" i="25"/>
  <c r="A385" i="25" s="1"/>
  <c r="B377" i="25"/>
  <c r="C377" i="25" l="1"/>
  <c r="D376" i="25"/>
  <c r="A386" i="25" s="1"/>
  <c r="B378" i="25"/>
  <c r="D377" i="25" l="1"/>
  <c r="A387" i="25" s="1"/>
  <c r="C378" i="25"/>
  <c r="B379" i="25"/>
  <c r="D378" i="25" l="1"/>
  <c r="A388" i="25" s="1"/>
  <c r="C379" i="25"/>
  <c r="B380" i="25"/>
  <c r="C380" i="25" l="1"/>
  <c r="D379" i="25"/>
  <c r="A389" i="25" s="1"/>
  <c r="B381" i="25"/>
  <c r="C381" i="25" l="1"/>
  <c r="D380" i="25"/>
  <c r="A390" i="25" s="1"/>
  <c r="B382" i="25"/>
  <c r="D381" i="25" l="1"/>
  <c r="A391" i="25" s="1"/>
  <c r="C382" i="25"/>
  <c r="B383" i="25"/>
  <c r="C383" i="25" l="1"/>
  <c r="D382" i="25"/>
  <c r="A392" i="25" s="1"/>
  <c r="B384" i="25"/>
  <c r="D383" i="25" l="1"/>
  <c r="A393" i="25" s="1"/>
  <c r="C384" i="25"/>
  <c r="B385" i="25"/>
  <c r="C385" i="25" l="1"/>
  <c r="D384" i="25"/>
  <c r="A394" i="25" s="1"/>
  <c r="B386" i="25"/>
  <c r="D385" i="25" l="1"/>
  <c r="A395" i="25" s="1"/>
  <c r="C386" i="25"/>
  <c r="B387" i="25"/>
  <c r="C387" i="25" l="1"/>
  <c r="D386" i="25"/>
  <c r="A396" i="25" s="1"/>
  <c r="B388" i="25"/>
  <c r="C388" i="25" l="1"/>
  <c r="D387" i="25"/>
  <c r="A397" i="25" s="1"/>
  <c r="B389" i="25"/>
  <c r="C389" i="25" l="1"/>
  <c r="D388" i="25"/>
  <c r="A398" i="25" s="1"/>
  <c r="B390" i="25"/>
  <c r="C390" i="25" l="1"/>
  <c r="D389" i="25"/>
  <c r="B391" i="25"/>
  <c r="C391" i="25" l="1"/>
  <c r="D390" i="25"/>
  <c r="B392" i="25"/>
  <c r="C392" i="25" l="1"/>
  <c r="D391" i="25"/>
  <c r="B393" i="25"/>
  <c r="C393" i="25" l="1"/>
  <c r="D392" i="25"/>
  <c r="B394" i="25"/>
  <c r="C394" i="25" l="1"/>
  <c r="D393" i="25"/>
  <c r="B395" i="25"/>
  <c r="C395" i="25" l="1"/>
  <c r="D394" i="25"/>
  <c r="B396" i="25"/>
  <c r="C396" i="25" l="1"/>
  <c r="D395" i="25"/>
  <c r="B397" i="25" l="1"/>
  <c r="C397" i="25" s="1"/>
  <c r="B398" i="25"/>
  <c r="D396" i="25"/>
  <c r="C398" i="25" l="1"/>
  <c r="D397" i="25"/>
  <c r="D398" i="25" l="1"/>
</calcChain>
</file>

<file path=xl/sharedStrings.xml><?xml version="1.0" encoding="utf-8"?>
<sst xmlns="http://schemas.openxmlformats.org/spreadsheetml/2006/main" count="256" uniqueCount="166">
  <si>
    <t>R</t>
  </si>
  <si>
    <t>S</t>
  </si>
  <si>
    <t>H</t>
  </si>
  <si>
    <t>Q</t>
  </si>
  <si>
    <t># of Orders</t>
  </si>
  <si>
    <t>Order Quantity</t>
  </si>
  <si>
    <t>Ordering Cost</t>
  </si>
  <si>
    <t>Average Inventory</t>
  </si>
  <si>
    <t>Total Cost</t>
  </si>
  <si>
    <t>R/Q</t>
  </si>
  <si>
    <t>SR/Q</t>
  </si>
  <si>
    <t>HQ/2</t>
  </si>
  <si>
    <t>SR/Q+HQ/2</t>
  </si>
  <si>
    <t xml:space="preserve"> Carrying Cost</t>
  </si>
  <si>
    <t>Purchasing Cost</t>
  </si>
  <si>
    <t>Purchasing Price</t>
  </si>
  <si>
    <t>Carrying Cost</t>
  </si>
  <si>
    <t>How many unit do you order each time to minimize  your total ordering, carrying, and purchasing costs.</t>
  </si>
  <si>
    <t>No matter how much you order each time, you must order a total of 200,000 per year.</t>
  </si>
  <si>
    <t>For example, if each time you order beteen 500 and 1500 units, your purchasing cost is $60.05  per unit of product.</t>
  </si>
  <si>
    <t>More than 4000</t>
  </si>
  <si>
    <t>2000-4000</t>
  </si>
  <si>
    <t>Less than 2000</t>
  </si>
  <si>
    <t>Unit Price</t>
  </si>
  <si>
    <t>Quantity Ordered</t>
  </si>
  <si>
    <t xml:space="preserve">The supplier quotes are given below.  </t>
  </si>
  <si>
    <t>per order.</t>
  </si>
  <si>
    <t xml:space="preserve">Ordering cost is </t>
  </si>
  <si>
    <t>per box per  year</t>
  </si>
  <si>
    <t>Inventory carrying cost is</t>
  </si>
  <si>
    <t xml:space="preserve">boxes of a product per year. </t>
  </si>
  <si>
    <t xml:space="preserve">A production department uses    </t>
  </si>
  <si>
    <t>Reorder Point =</t>
  </si>
  <si>
    <t>EOQ = Demand for ? Days</t>
  </si>
  <si>
    <t>Average Lead Time Demand=</t>
  </si>
  <si>
    <t>Economic Order Quantity=</t>
  </si>
  <si>
    <t>Service Level=</t>
  </si>
  <si>
    <t>Carrying Cost per month=</t>
  </si>
  <si>
    <t>Overage Cost=</t>
  </si>
  <si>
    <t>Interest Rate=</t>
  </si>
  <si>
    <t>Underage Cost=</t>
  </si>
  <si>
    <t>Purchasing cost per uint=</t>
  </si>
  <si>
    <t>Purchased Material Delivery Lead Time=</t>
  </si>
  <si>
    <t>Ordering cost=</t>
  </si>
  <si>
    <t>Standard Deviation of Daily Demand=</t>
  </si>
  <si>
    <t>Average Daily Demand=</t>
  </si>
  <si>
    <t>ROP</t>
  </si>
  <si>
    <t>EOQ</t>
  </si>
  <si>
    <t xml:space="preserve">Year </t>
  </si>
  <si>
    <t>A Firm with 4 retail center</t>
  </si>
  <si>
    <t>Flow Time</t>
  </si>
  <si>
    <t>I=Q/2</t>
  </si>
  <si>
    <t>I/R</t>
  </si>
  <si>
    <t>What is EOQ</t>
  </si>
  <si>
    <t>How much the average inventory has decreased</t>
  </si>
  <si>
    <t>What is the Average Inventory</t>
  </si>
  <si>
    <t>What is the total cost</t>
  </si>
  <si>
    <t>How much thetotal cost has decreased</t>
  </si>
  <si>
    <t>Total Anual Ordering, Carrying and Purchasing Costs</t>
  </si>
  <si>
    <t>of the purchase price per box per  year</t>
  </si>
  <si>
    <t>The manager of RS1 orders every month, and manager of RS2 orders every 6 months.</t>
  </si>
  <si>
    <t>Which one performs better?</t>
  </si>
  <si>
    <t>Which one do you follow?</t>
  </si>
  <si>
    <t>Suppose in that case, H remains the same but S is increased by 69%</t>
  </si>
  <si>
    <t>Decentralized</t>
  </si>
  <si>
    <t>Centralized</t>
  </si>
  <si>
    <t xml:space="preserve">Now Suppose you convince the other 3 RS managers to order together for all </t>
  </si>
  <si>
    <t>warehouses.</t>
  </si>
  <si>
    <t>I for 1 RS</t>
  </si>
  <si>
    <t>I for all RS</t>
  </si>
  <si>
    <t>Improvement</t>
  </si>
  <si>
    <t>TC1</t>
  </si>
  <si>
    <t>TCAll</t>
  </si>
  <si>
    <t>2(10,000)</t>
  </si>
  <si>
    <t>Mean =</t>
  </si>
  <si>
    <t>StdDev=</t>
  </si>
  <si>
    <t>2(10000)</t>
  </si>
  <si>
    <t>Min=</t>
  </si>
  <si>
    <t>Max=</t>
  </si>
  <si>
    <t>Mean=</t>
  </si>
  <si>
    <t>Variance</t>
  </si>
  <si>
    <t>CV</t>
  </si>
  <si>
    <t>10(10000)</t>
  </si>
  <si>
    <t>Investment=</t>
  </si>
  <si>
    <t>How many units should we order?</t>
  </si>
  <si>
    <t>units</t>
  </si>
  <si>
    <t xml:space="preserve">and standard deviation of </t>
  </si>
  <si>
    <t>units.</t>
  </si>
  <si>
    <t xml:space="preserve">Also suppose that the demand per month  has an average of </t>
  </si>
  <si>
    <t>months.</t>
  </si>
  <si>
    <t xml:space="preserve">months </t>
  </si>
  <si>
    <t>d) Now suppose the period of sales  is</t>
  </si>
  <si>
    <t>units per month.</t>
  </si>
  <si>
    <t xml:space="preserve">Also suppose that the demand per month is fixed and is </t>
  </si>
  <si>
    <t xml:space="preserve">and standatd deviation of </t>
  </si>
  <si>
    <t xml:space="preserve">c) Now suppose the perid of sales  has an average of </t>
  </si>
  <si>
    <t>b) How many units should we order?</t>
  </si>
  <si>
    <t>Cu/(Cu+Co)</t>
  </si>
  <si>
    <t>SL*=</t>
  </si>
  <si>
    <t>a) What is the optimal service level?</t>
  </si>
  <si>
    <t>unit.</t>
  </si>
  <si>
    <t xml:space="preserve">units  and standard deviation of </t>
  </si>
  <si>
    <t xml:space="preserve">Deand has a mean of </t>
  </si>
  <si>
    <t xml:space="preserve">The retailer estimates that the demand for this TV will be Normally distributed.  </t>
  </si>
  <si>
    <t xml:space="preserve">Any unsold TVs can be salvaged, through end of year sales, for </t>
  </si>
  <si>
    <t>.</t>
  </si>
  <si>
    <t xml:space="preserve">. The store can purchase each unit for </t>
  </si>
  <si>
    <t xml:space="preserve">Each TV can be sold at </t>
  </si>
  <si>
    <t xml:space="preserve">An electronics superstore is carrying a 60”  LEDTV for the upcoming Christmas holiday sales. </t>
  </si>
  <si>
    <t>Fill the yellow cells</t>
  </si>
  <si>
    <t>Q*</t>
  </si>
  <si>
    <t>Qcost*</t>
  </si>
  <si>
    <t>Q/EOQ</t>
  </si>
  <si>
    <t>VTM</t>
  </si>
  <si>
    <t>CV=</t>
  </si>
  <si>
    <t>Mean/SrdDev=</t>
  </si>
  <si>
    <t>a=</t>
  </si>
  <si>
    <t>Min</t>
  </si>
  <si>
    <t>max</t>
  </si>
  <si>
    <t>Range</t>
  </si>
  <si>
    <t>BinWidth</t>
  </si>
  <si>
    <t>min</t>
  </si>
  <si>
    <t>IniInv</t>
  </si>
  <si>
    <t>WeeksInv</t>
  </si>
  <si>
    <t>Isafety</t>
  </si>
  <si>
    <t>σLTD</t>
  </si>
  <si>
    <t>z</t>
  </si>
  <si>
    <t>SL</t>
  </si>
  <si>
    <t>L</t>
  </si>
  <si>
    <t>σR</t>
  </si>
  <si>
    <t>R/day</t>
  </si>
  <si>
    <t>Days in a Month</t>
  </si>
  <si>
    <t>Decentralized Each Store</t>
  </si>
  <si>
    <t>Decentralized All Stores</t>
  </si>
  <si>
    <t>Centralized All Stores</t>
  </si>
  <si>
    <t>Centralized Each Store</t>
  </si>
  <si>
    <t>Stores</t>
  </si>
  <si>
    <t>R/Store/Day</t>
  </si>
  <si>
    <t>Days/Month</t>
  </si>
  <si>
    <t>Months/Year</t>
  </si>
  <si>
    <t>R/Year</t>
  </si>
  <si>
    <t>S/Order</t>
  </si>
  <si>
    <t>H/Unit/Year</t>
  </si>
  <si>
    <t>TC</t>
  </si>
  <si>
    <t xml:space="preserve">I </t>
  </si>
  <si>
    <t>T days</t>
  </si>
  <si>
    <t>R/month</t>
  </si>
  <si>
    <t>R/Day</t>
  </si>
  <si>
    <t>Cycle Length</t>
  </si>
  <si>
    <t>% Improvement Decent./Cent.</t>
  </si>
  <si>
    <t>S-Decent.</t>
  </si>
  <si>
    <t>S-Cent.</t>
  </si>
  <si>
    <t>H/Unit/Year-Decent.</t>
  </si>
  <si>
    <t>H/Unit/Year-Cent.</t>
  </si>
  <si>
    <t>R/day=</t>
  </si>
  <si>
    <t>σR=</t>
  </si>
  <si>
    <t>L=</t>
  </si>
  <si>
    <t>SL=</t>
  </si>
  <si>
    <t>z=</t>
  </si>
  <si>
    <t>Isafety=</t>
  </si>
  <si>
    <t>WeeksInv=</t>
  </si>
  <si>
    <t>σLTD=SQRT(L)σR</t>
  </si>
  <si>
    <r>
      <t>LTD=R</t>
    </r>
    <r>
      <rPr>
        <sz val="11"/>
        <color theme="1"/>
        <rFont val="Calibri"/>
        <family val="2"/>
      </rPr>
      <t>×</t>
    </r>
    <r>
      <rPr>
        <sz val="11"/>
        <color theme="1"/>
        <rFont val="Book Antiqua"/>
        <family val="1"/>
      </rPr>
      <t>L</t>
    </r>
  </si>
  <si>
    <t>ROP=LTD+Isafety=</t>
  </si>
  <si>
    <t>EOQ=</t>
  </si>
  <si>
    <t>InInv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</si>
</sst>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  <numFmt numFmtId="165" formatCode="0.000"/>
    <numFmt numFmtId="166" formatCode="0.0000"/>
    <numFmt numFmtId="167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sz val="11"/>
      <color theme="1"/>
      <name val="Book Antiqua"/>
      <family val="1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Book Antiqua"/>
      <family val="1"/>
    </font>
    <font>
      <sz val="16"/>
      <color rgb="FF000000"/>
      <name val="Book Antiqua"/>
      <family val="1"/>
    </font>
    <font>
      <sz val="11"/>
      <color theme="1"/>
      <name val="Calibri"/>
      <family val="2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6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7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6" fontId="0" fillId="0" borderId="0" xfId="0" applyNumberFormat="1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/>
    <xf numFmtId="0" fontId="4" fillId="0" borderId="0" xfId="0" applyFont="1"/>
    <xf numFmtId="164" fontId="4" fillId="0" borderId="1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6" fontId="4" fillId="0" borderId="0" xfId="0" applyNumberFormat="1" applyFont="1"/>
    <xf numFmtId="0" fontId="4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6" fillId="0" borderId="0" xfId="0" applyFont="1"/>
    <xf numFmtId="0" fontId="7" fillId="2" borderId="1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right"/>
    </xf>
    <xf numFmtId="0" fontId="7" fillId="2" borderId="7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right"/>
    </xf>
    <xf numFmtId="0" fontId="6" fillId="2" borderId="0" xfId="0" applyFont="1" applyFill="1" applyBorder="1"/>
    <xf numFmtId="0" fontId="0" fillId="2" borderId="8" xfId="0" applyFill="1" applyBorder="1"/>
    <xf numFmtId="0" fontId="6" fillId="3" borderId="7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6" fillId="3" borderId="0" xfId="0" applyFont="1" applyFill="1" applyBorder="1"/>
    <xf numFmtId="0" fontId="0" fillId="3" borderId="8" xfId="0" applyFill="1" applyBorder="1"/>
    <xf numFmtId="0" fontId="2" fillId="0" borderId="4" xfId="0" applyFont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10" xfId="0" applyBorder="1"/>
    <xf numFmtId="9" fontId="4" fillId="0" borderId="0" xfId="1" applyFont="1"/>
    <xf numFmtId="0" fontId="4" fillId="0" borderId="12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164" fontId="4" fillId="0" borderId="2" xfId="0" applyNumberFormat="1" applyFont="1" applyBorder="1" applyAlignment="1">
      <alignment horizontal="left" vertical="center" wrapText="1"/>
    </xf>
    <xf numFmtId="9" fontId="0" fillId="0" borderId="0" xfId="0" applyNumberFormat="1"/>
    <xf numFmtId="0" fontId="6" fillId="4" borderId="10" xfId="0" applyFont="1" applyFill="1" applyBorder="1" applyAlignment="1">
      <alignment horizontal="right"/>
    </xf>
    <xf numFmtId="0" fontId="6" fillId="4" borderId="9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right"/>
    </xf>
    <xf numFmtId="0" fontId="7" fillId="5" borderId="7" xfId="0" applyFont="1" applyFill="1" applyBorder="1" applyAlignment="1">
      <alignment horizontal="left"/>
    </xf>
    <xf numFmtId="0" fontId="0" fillId="5" borderId="6" xfId="0" applyFill="1" applyBorder="1"/>
    <xf numFmtId="0" fontId="7" fillId="5" borderId="5" xfId="0" applyFont="1" applyFill="1" applyBorder="1" applyAlignment="1">
      <alignment horizontal="right"/>
    </xf>
    <xf numFmtId="0" fontId="6" fillId="5" borderId="5" xfId="0" applyFont="1" applyFill="1" applyBorder="1"/>
    <xf numFmtId="0" fontId="7" fillId="5" borderId="1" xfId="0" applyFont="1" applyFill="1" applyBorder="1" applyAlignment="1">
      <alignment horizontal="left"/>
    </xf>
    <xf numFmtId="0" fontId="0" fillId="5" borderId="11" xfId="0" applyFill="1" applyBorder="1"/>
    <xf numFmtId="0" fontId="6" fillId="5" borderId="10" xfId="0" applyFont="1" applyFill="1" applyBorder="1" applyAlignment="1">
      <alignment horizontal="right"/>
    </xf>
    <xf numFmtId="0" fontId="6" fillId="5" borderId="10" xfId="0" applyFont="1" applyFill="1" applyBorder="1"/>
    <xf numFmtId="0" fontId="6" fillId="5" borderId="9" xfId="0" applyFont="1" applyFill="1" applyBorder="1" applyAlignment="1">
      <alignment horizontal="left"/>
    </xf>
    <xf numFmtId="0" fontId="0" fillId="5" borderId="8" xfId="0" applyFill="1" applyBorder="1"/>
    <xf numFmtId="0" fontId="6" fillId="5" borderId="0" xfId="0" applyFont="1" applyFill="1" applyBorder="1" applyAlignment="1">
      <alignment horizontal="right"/>
    </xf>
    <xf numFmtId="0" fontId="6" fillId="5" borderId="0" xfId="0" applyFont="1" applyFill="1" applyBorder="1"/>
    <xf numFmtId="0" fontId="6" fillId="5" borderId="7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1" fontId="11" fillId="6" borderId="11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right"/>
    </xf>
    <xf numFmtId="9" fontId="12" fillId="8" borderId="13" xfId="0" applyNumberFormat="1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0" fillId="9" borderId="0" xfId="0" applyFill="1"/>
    <xf numFmtId="165" fontId="13" fillId="0" borderId="13" xfId="0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5" fontId="13" fillId="0" borderId="14" xfId="0" applyNumberFormat="1" applyFont="1" applyFill="1" applyBorder="1" applyAlignment="1">
      <alignment horizontal="center"/>
    </xf>
    <xf numFmtId="1" fontId="11" fillId="6" borderId="8" xfId="0" applyNumberFormat="1" applyFont="1" applyFill="1" applyBorder="1" applyAlignment="1">
      <alignment horizontal="center"/>
    </xf>
    <xf numFmtId="0" fontId="12" fillId="8" borderId="4" xfId="0" applyFont="1" applyFill="1" applyBorder="1" applyAlignment="1">
      <alignment horizontal="right"/>
    </xf>
    <xf numFmtId="0" fontId="12" fillId="8" borderId="14" xfId="0" applyFont="1" applyFill="1" applyBorder="1" applyAlignment="1">
      <alignment horizontal="right"/>
    </xf>
    <xf numFmtId="0" fontId="12" fillId="8" borderId="2" xfId="0" applyFont="1" applyFill="1" applyBorder="1" applyAlignment="1">
      <alignment horizontal="right"/>
    </xf>
    <xf numFmtId="0" fontId="12" fillId="8" borderId="8" xfId="0" applyFont="1" applyFill="1" applyBorder="1" applyAlignment="1">
      <alignment horizontal="right"/>
    </xf>
    <xf numFmtId="2" fontId="12" fillId="8" borderId="13" xfId="0" applyNumberFormat="1" applyFont="1" applyFill="1" applyBorder="1" applyAlignment="1">
      <alignment horizontal="center"/>
    </xf>
    <xf numFmtId="2" fontId="12" fillId="8" borderId="4" xfId="0" applyNumberFormat="1" applyFont="1" applyFill="1" applyBorder="1" applyAlignment="1">
      <alignment horizontal="center"/>
    </xf>
    <xf numFmtId="0" fontId="12" fillId="8" borderId="13" xfId="0" applyFont="1" applyFill="1" applyBorder="1" applyAlignment="1">
      <alignment horizontal="right"/>
    </xf>
    <xf numFmtId="0" fontId="0" fillId="0" borderId="6" xfId="0" applyBorder="1" applyAlignment="1">
      <alignment horizontal="left"/>
    </xf>
    <xf numFmtId="165" fontId="13" fillId="0" borderId="2" xfId="0" applyNumberFormat="1" applyFont="1" applyFill="1" applyBorder="1" applyAlignment="1">
      <alignment horizontal="center"/>
    </xf>
    <xf numFmtId="1" fontId="11" fillId="6" borderId="6" xfId="0" applyNumberFormat="1" applyFont="1" applyFill="1" applyBorder="1" applyAlignment="1">
      <alignment horizontal="center"/>
    </xf>
    <xf numFmtId="0" fontId="1" fillId="0" borderId="0" xfId="0" applyFont="1"/>
    <xf numFmtId="167" fontId="0" fillId="0" borderId="0" xfId="0" applyNumberFormat="1"/>
    <xf numFmtId="0" fontId="14" fillId="0" borderId="0" xfId="0" applyFont="1"/>
    <xf numFmtId="0" fontId="15" fillId="0" borderId="0" xfId="0" applyFont="1"/>
    <xf numFmtId="0" fontId="15" fillId="10" borderId="4" xfId="0" applyFont="1" applyFill="1" applyBorder="1"/>
    <xf numFmtId="0" fontId="16" fillId="0" borderId="0" xfId="0" applyFont="1" applyAlignment="1">
      <alignment horizontal="left" vertical="center" readingOrder="1"/>
    </xf>
    <xf numFmtId="6" fontId="15" fillId="0" borderId="0" xfId="0" applyNumberFormat="1" applyFont="1"/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12" fillId="8" borderId="0" xfId="0" applyFont="1" applyFill="1" applyBorder="1" applyAlignment="1">
      <alignment horizontal="center"/>
    </xf>
    <xf numFmtId="1" fontId="12" fillId="9" borderId="0" xfId="0" applyNumberFormat="1" applyFont="1" applyFill="1" applyBorder="1" applyAlignment="1">
      <alignment horizontal="center"/>
    </xf>
    <xf numFmtId="2" fontId="12" fillId="9" borderId="0" xfId="0" applyNumberFormat="1" applyFont="1" applyFill="1" applyBorder="1" applyAlignment="1">
      <alignment horizontal="center"/>
    </xf>
    <xf numFmtId="166" fontId="12" fillId="9" borderId="0" xfId="0" applyNumberFormat="1" applyFont="1" applyFill="1" applyBorder="1" applyAlignment="1">
      <alignment horizontal="center"/>
    </xf>
    <xf numFmtId="0" fontId="0" fillId="9" borderId="0" xfId="0" applyFill="1" applyBorder="1"/>
    <xf numFmtId="0" fontId="12" fillId="8" borderId="0" xfId="0" applyFont="1" applyFill="1" applyBorder="1" applyAlignment="1">
      <alignment horizontal="right"/>
    </xf>
    <xf numFmtId="9" fontId="12" fillId="8" borderId="0" xfId="0" applyNumberFormat="1" applyFont="1" applyFill="1" applyBorder="1" applyAlignment="1">
      <alignment horizontal="left"/>
    </xf>
    <xf numFmtId="0" fontId="12" fillId="8" borderId="0" xfId="0" applyFont="1" applyFill="1" applyBorder="1" applyAlignment="1">
      <alignment horizontal="left"/>
    </xf>
    <xf numFmtId="1" fontId="11" fillId="11" borderId="11" xfId="0" applyNumberFormat="1" applyFont="1" applyFill="1" applyBorder="1" applyAlignment="1">
      <alignment horizontal="center"/>
    </xf>
    <xf numFmtId="165" fontId="13" fillId="0" borderId="11" xfId="0" applyNumberFormat="1" applyFont="1" applyFill="1" applyBorder="1" applyAlignment="1">
      <alignment horizontal="center"/>
    </xf>
    <xf numFmtId="1" fontId="11" fillId="6" borderId="13" xfId="0" applyNumberFormat="1" applyFont="1" applyFill="1" applyBorder="1" applyAlignment="1">
      <alignment horizontal="center"/>
    </xf>
    <xf numFmtId="1" fontId="11" fillId="11" borderId="13" xfId="0" applyNumberFormat="1" applyFont="1" applyFill="1" applyBorder="1" applyAlignment="1">
      <alignment horizontal="center"/>
    </xf>
    <xf numFmtId="165" fontId="13" fillId="0" borderId="8" xfId="0" applyNumberFormat="1" applyFont="1" applyFill="1" applyBorder="1" applyAlignment="1">
      <alignment horizontal="center"/>
    </xf>
    <xf numFmtId="1" fontId="11" fillId="6" borderId="14" xfId="0" applyNumberFormat="1" applyFont="1" applyFill="1" applyBorder="1" applyAlignment="1">
      <alignment horizontal="center"/>
    </xf>
    <xf numFmtId="1" fontId="11" fillId="11" borderId="14" xfId="0" applyNumberFormat="1" applyFont="1" applyFill="1" applyBorder="1" applyAlignment="1">
      <alignment horizontal="center"/>
    </xf>
    <xf numFmtId="1" fontId="11" fillId="11" borderId="9" xfId="0" applyNumberFormat="1" applyFont="1" applyFill="1" applyBorder="1" applyAlignment="1">
      <alignment horizontal="center"/>
    </xf>
    <xf numFmtId="1" fontId="11" fillId="11" borderId="1" xfId="0" applyNumberFormat="1" applyFont="1" applyFill="1" applyBorder="1" applyAlignment="1">
      <alignment horizontal="center"/>
    </xf>
    <xf numFmtId="2" fontId="12" fillId="8" borderId="9" xfId="0" applyNumberFormat="1" applyFont="1" applyFill="1" applyBorder="1" applyAlignment="1">
      <alignment horizontal="center"/>
    </xf>
    <xf numFmtId="1" fontId="11" fillId="11" borderId="7" xfId="0" applyNumberFormat="1" applyFont="1" applyFill="1" applyBorder="1" applyAlignment="1">
      <alignment horizontal="center"/>
    </xf>
    <xf numFmtId="0" fontId="12" fillId="8" borderId="6" xfId="0" applyFont="1" applyFill="1" applyBorder="1" applyAlignment="1">
      <alignment horizontal="right"/>
    </xf>
    <xf numFmtId="2" fontId="12" fillId="8" borderId="3" xfId="0" applyNumberFormat="1" applyFont="1" applyFill="1" applyBorder="1" applyAlignment="1">
      <alignment horizontal="center"/>
    </xf>
    <xf numFmtId="165" fontId="13" fillId="0" borderId="6" xfId="0" applyNumberFormat="1" applyFont="1" applyFill="1" applyBorder="1" applyAlignment="1">
      <alignment horizontal="center"/>
    </xf>
    <xf numFmtId="1" fontId="11" fillId="6" borderId="2" xfId="0" applyNumberFormat="1" applyFont="1" applyFill="1" applyBorder="1" applyAlignment="1">
      <alignment horizontal="center"/>
    </xf>
    <xf numFmtId="1" fontId="11" fillId="11" borderId="2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10" fillId="0" borderId="4" xfId="0" applyFont="1" applyFill="1" applyBorder="1" applyAlignment="1">
      <alignment horizontal="center"/>
    </xf>
    <xf numFmtId="1" fontId="11" fillId="6" borderId="12" xfId="0" applyNumberFormat="1" applyFont="1" applyFill="1" applyBorder="1" applyAlignment="1">
      <alignment horizontal="center"/>
    </xf>
    <xf numFmtId="1" fontId="11" fillId="7" borderId="12" xfId="0" applyNumberFormat="1" applyFont="1" applyFill="1" applyBorder="1" applyAlignment="1">
      <alignment horizontal="center"/>
    </xf>
    <xf numFmtId="1" fontId="9" fillId="12" borderId="4" xfId="0" applyNumberFormat="1" applyFont="1" applyFill="1" applyBorder="1" applyAlignment="1">
      <alignment horizontal="center"/>
    </xf>
    <xf numFmtId="1" fontId="9" fillId="12" borderId="13" xfId="0" applyNumberFormat="1" applyFont="1" applyFill="1" applyBorder="1" applyAlignment="1">
      <alignment horizontal="center"/>
    </xf>
    <xf numFmtId="1" fontId="9" fillId="12" borderId="14" xfId="0" applyNumberFormat="1" applyFont="1" applyFill="1" applyBorder="1" applyAlignment="1">
      <alignment horizontal="center"/>
    </xf>
    <xf numFmtId="1" fontId="11" fillId="11" borderId="4" xfId="0" applyNumberFormat="1" applyFont="1" applyFill="1" applyBorder="1" applyAlignment="1">
      <alignment horizontal="center"/>
    </xf>
    <xf numFmtId="1" fontId="9" fillId="12" borderId="2" xfId="0" applyNumberFormat="1" applyFont="1" applyFill="1" applyBorder="1" applyAlignment="1">
      <alignment horizontal="center"/>
    </xf>
    <xf numFmtId="2" fontId="11" fillId="6" borderId="8" xfId="0" applyNumberFormat="1" applyFont="1" applyFill="1" applyBorder="1" applyAlignment="1">
      <alignment horizontal="center"/>
    </xf>
    <xf numFmtId="2" fontId="11" fillId="11" borderId="14" xfId="0" applyNumberFormat="1" applyFont="1" applyFill="1" applyBorder="1" applyAlignment="1">
      <alignment horizontal="center"/>
    </xf>
    <xf numFmtId="2" fontId="0" fillId="9" borderId="0" xfId="0" applyNumberFormat="1" applyFill="1"/>
    <xf numFmtId="2" fontId="0" fillId="9" borderId="0" xfId="0" applyNumberFormat="1" applyFill="1" applyBorder="1"/>
    <xf numFmtId="2" fontId="9" fillId="12" borderId="13" xfId="0" applyNumberFormat="1" applyFont="1" applyFill="1" applyBorder="1" applyAlignment="1">
      <alignment horizontal="center"/>
    </xf>
    <xf numFmtId="1" fontId="11" fillId="6" borderId="0" xfId="0" applyNumberFormat="1" applyFont="1" applyFill="1" applyBorder="1" applyAlignment="1">
      <alignment horizontal="center"/>
    </xf>
    <xf numFmtId="9" fontId="0" fillId="0" borderId="0" xfId="1" applyFont="1"/>
    <xf numFmtId="9" fontId="12" fillId="8" borderId="13" xfId="1" applyFont="1" applyFill="1" applyBorder="1" applyAlignment="1">
      <alignment horizontal="center"/>
    </xf>
    <xf numFmtId="1" fontId="11" fillId="6" borderId="10" xfId="0" applyNumberFormat="1" applyFont="1" applyFill="1" applyBorder="1" applyAlignment="1">
      <alignment horizontal="center"/>
    </xf>
    <xf numFmtId="1" fontId="11" fillId="6" borderId="5" xfId="0" applyNumberFormat="1" applyFont="1" applyFill="1" applyBorder="1" applyAlignment="1">
      <alignment horizontal="center"/>
    </xf>
    <xf numFmtId="0" fontId="17" fillId="0" borderId="0" xfId="0" applyFont="1"/>
    <xf numFmtId="0" fontId="4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7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67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167" fontId="19" fillId="0" borderId="5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8" fillId="0" borderId="4" xfId="0" applyFont="1" applyBorder="1" applyAlignment="1">
      <alignment horizontal="center" wrapText="1"/>
    </xf>
    <xf numFmtId="0" fontId="18" fillId="0" borderId="15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/>
    <xf numFmtId="9" fontId="4" fillId="0" borderId="7" xfId="1" applyFont="1" applyBorder="1" applyAlignment="1">
      <alignment horizontal="center"/>
    </xf>
    <xf numFmtId="0" fontId="4" fillId="0" borderId="6" xfId="0" applyFont="1" applyBorder="1" applyAlignment="1"/>
    <xf numFmtId="9" fontId="4" fillId="0" borderId="1" xfId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4" xfId="0" applyBorder="1"/>
    <xf numFmtId="9" fontId="5" fillId="0" borderId="0" xfId="0" applyNumberFormat="1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2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</cellXfs>
  <cellStyles count="2">
    <cellStyle name="Normal" xfId="0" builtinId="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EOQ-Q'!$I$14</c:f>
          <c:strCache>
            <c:ptCount val="1"/>
            <c:pt idx="0">
              <c:v>EOQ= 600 and Total Cost =72000</c:v>
            </c:pt>
          </c:strCache>
        </c:strRef>
      </c:tx>
      <c:layout>
        <c:manualLayout>
          <c:xMode val="edge"/>
          <c:yMode val="edge"/>
          <c:x val="0.17179168549727103"/>
          <c:y val="1.6420616018763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6-46C4-86EA-D6A5A9852009}"/>
            </c:ext>
          </c:extLst>
        </c:ser>
        <c:ser>
          <c:idx val="1"/>
          <c:order val="1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6-46C4-86EA-D6A5A9852009}"/>
            </c:ext>
          </c:extLst>
        </c:ser>
        <c:ser>
          <c:idx val="2"/>
          <c:order val="2"/>
          <c:tx>
            <c:strRef>
              <c:f>'1. EOQ-Q'!$F$7</c:f>
              <c:strCache>
                <c:ptCount val="1"/>
                <c:pt idx="0">
                  <c:v>Total Cost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EOQ-Q'!$F$16:$F$27</c:f>
              <c:numCache>
                <c:formatCode>General</c:formatCode>
                <c:ptCount val="12"/>
                <c:pt idx="0">
                  <c:v>222000</c:v>
                </c:pt>
                <c:pt idx="1">
                  <c:v>120000</c:v>
                </c:pt>
                <c:pt idx="2">
                  <c:v>90000</c:v>
                </c:pt>
                <c:pt idx="3">
                  <c:v>78000</c:v>
                </c:pt>
                <c:pt idx="4">
                  <c:v>73200</c:v>
                </c:pt>
                <c:pt idx="5">
                  <c:v>72000</c:v>
                </c:pt>
                <c:pt idx="6">
                  <c:v>72857.142857142855</c:v>
                </c:pt>
                <c:pt idx="7">
                  <c:v>75000</c:v>
                </c:pt>
                <c:pt idx="8">
                  <c:v>78000</c:v>
                </c:pt>
                <c:pt idx="9">
                  <c:v>81600</c:v>
                </c:pt>
                <c:pt idx="10">
                  <c:v>85636.363636363632</c:v>
                </c:pt>
                <c:pt idx="11">
                  <c:v>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AE-48EF-B04F-B00D173D6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8624"/>
        <c:axId val="217639016"/>
      </c:scatterChart>
      <c:valAx>
        <c:axId val="217638624"/>
        <c:scaling>
          <c:orientation val="minMax"/>
          <c:max val="1200"/>
          <c:min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9016"/>
        <c:crosses val="autoZero"/>
        <c:crossBetween val="midCat"/>
        <c:majorUnit val="100"/>
      </c:valAx>
      <c:valAx>
        <c:axId val="217639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38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'SigmaR&amp;L'!$A$2:$A$6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D-4505-8706-FB91DE6B0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8218288"/>
        <c:axId val="600157472"/>
      </c:barChart>
      <c:catAx>
        <c:axId val="59821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7472"/>
        <c:crosses val="autoZero"/>
        <c:auto val="1"/>
        <c:lblAlgn val="ctr"/>
        <c:lblOffset val="100"/>
        <c:noMultiLvlLbl val="0"/>
      </c:catAx>
      <c:valAx>
        <c:axId val="600157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9821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0000"/>
            </a:solidFill>
          </c:spPr>
          <c:invertIfNegative val="0"/>
          <c:val>
            <c:numRef>
              <c:f>'SigmaR&amp;L'!$E$2:$E$6</c:f>
              <c:numCache>
                <c:formatCode>General</c:formatCode>
                <c:ptCount val="5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D-4F29-B6BA-D6493B892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0158256"/>
        <c:axId val="600158648"/>
      </c:barChart>
      <c:catAx>
        <c:axId val="60015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600158648"/>
        <c:crosses val="autoZero"/>
        <c:auto val="1"/>
        <c:lblAlgn val="ctr"/>
        <c:lblOffset val="100"/>
        <c:noMultiLvlLbl val="0"/>
      </c:catAx>
      <c:valAx>
        <c:axId val="600158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60015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CentralLimit!$D$2:$D$1001</c:f>
              <c:numCache>
                <c:formatCode>0</c:formatCode>
                <c:ptCount val="1000"/>
                <c:pt idx="0">
                  <c:v>-7177.2671636712466</c:v>
                </c:pt>
                <c:pt idx="1">
                  <c:v>-3181.3069779442594</c:v>
                </c:pt>
                <c:pt idx="2">
                  <c:v>2237.2625601603495</c:v>
                </c:pt>
                <c:pt idx="3">
                  <c:v>4144.8200063316262</c:v>
                </c:pt>
                <c:pt idx="4">
                  <c:v>-5267.5836768412373</c:v>
                </c:pt>
                <c:pt idx="5">
                  <c:v>4306.0212401180488</c:v>
                </c:pt>
                <c:pt idx="6">
                  <c:v>-2541.0813106980527</c:v>
                </c:pt>
                <c:pt idx="7">
                  <c:v>5815.5744295130517</c:v>
                </c:pt>
                <c:pt idx="8">
                  <c:v>7617.1943851932601</c:v>
                </c:pt>
                <c:pt idx="9">
                  <c:v>-9626.7540826457116</c:v>
                </c:pt>
                <c:pt idx="10">
                  <c:v>6620.1181948193662</c:v>
                </c:pt>
                <c:pt idx="11">
                  <c:v>3969.7421718714209</c:v>
                </c:pt>
                <c:pt idx="12">
                  <c:v>16638.225089433414</c:v>
                </c:pt>
                <c:pt idx="13">
                  <c:v>-5992.4086559578445</c:v>
                </c:pt>
                <c:pt idx="14">
                  <c:v>3038.4690977848181</c:v>
                </c:pt>
                <c:pt idx="15">
                  <c:v>9703.7279849383758</c:v>
                </c:pt>
                <c:pt idx="16">
                  <c:v>6535.4065562051201</c:v>
                </c:pt>
                <c:pt idx="17">
                  <c:v>11403.367631059882</c:v>
                </c:pt>
                <c:pt idx="18">
                  <c:v>17609.870273474167</c:v>
                </c:pt>
                <c:pt idx="19">
                  <c:v>12042.004839909356</c:v>
                </c:pt>
                <c:pt idx="20">
                  <c:v>14815.682830952048</c:v>
                </c:pt>
                <c:pt idx="21">
                  <c:v>-3158.6923022169103</c:v>
                </c:pt>
                <c:pt idx="22">
                  <c:v>-2541.5310306955275</c:v>
                </c:pt>
                <c:pt idx="23">
                  <c:v>8239.495130714</c:v>
                </c:pt>
                <c:pt idx="24">
                  <c:v>1694.4527976625129</c:v>
                </c:pt>
                <c:pt idx="25">
                  <c:v>18972.39565449654</c:v>
                </c:pt>
                <c:pt idx="26">
                  <c:v>-6623.6701028057896</c:v>
                </c:pt>
                <c:pt idx="27">
                  <c:v>-9772.609648297368</c:v>
                </c:pt>
                <c:pt idx="28">
                  <c:v>6035.6191220856645</c:v>
                </c:pt>
                <c:pt idx="29">
                  <c:v>10881.44423479507</c:v>
                </c:pt>
                <c:pt idx="30">
                  <c:v>-7155.0389463831425</c:v>
                </c:pt>
                <c:pt idx="31">
                  <c:v>19356.527685839395</c:v>
                </c:pt>
                <c:pt idx="32">
                  <c:v>18823.058480751566</c:v>
                </c:pt>
                <c:pt idx="33">
                  <c:v>-5151.0460373627629</c:v>
                </c:pt>
                <c:pt idx="34">
                  <c:v>-1917.1327481364769</c:v>
                </c:pt>
                <c:pt idx="35">
                  <c:v>-8415.641306623671</c:v>
                </c:pt>
                <c:pt idx="36">
                  <c:v>15931.871493949642</c:v>
                </c:pt>
                <c:pt idx="37">
                  <c:v>3643.4659603327841</c:v>
                </c:pt>
                <c:pt idx="38">
                  <c:v>297.12027856045734</c:v>
                </c:pt>
                <c:pt idx="39">
                  <c:v>-3171.5158086521033</c:v>
                </c:pt>
                <c:pt idx="40">
                  <c:v>1597.2071323727937</c:v>
                </c:pt>
                <c:pt idx="41">
                  <c:v>16455.749581641092</c:v>
                </c:pt>
                <c:pt idx="42">
                  <c:v>-428.95563676400991</c:v>
                </c:pt>
                <c:pt idx="43">
                  <c:v>11553.325995393734</c:v>
                </c:pt>
                <c:pt idx="44">
                  <c:v>-9722.7866862385945</c:v>
                </c:pt>
                <c:pt idx="45">
                  <c:v>6581.5524812948361</c:v>
                </c:pt>
                <c:pt idx="46">
                  <c:v>13312.672285362118</c:v>
                </c:pt>
                <c:pt idx="47">
                  <c:v>14223.465157263094</c:v>
                </c:pt>
                <c:pt idx="48">
                  <c:v>2364.4308627147279</c:v>
                </c:pt>
                <c:pt idx="49">
                  <c:v>-9048.064385994172</c:v>
                </c:pt>
                <c:pt idx="50">
                  <c:v>-2561.9859819196663</c:v>
                </c:pt>
                <c:pt idx="51">
                  <c:v>15294.178761606794</c:v>
                </c:pt>
                <c:pt idx="52">
                  <c:v>-4207.5437862191857</c:v>
                </c:pt>
                <c:pt idx="53">
                  <c:v>-9594.0193626555974</c:v>
                </c:pt>
                <c:pt idx="54">
                  <c:v>5503.7509370007674</c:v>
                </c:pt>
                <c:pt idx="55">
                  <c:v>8636.1606253985228</c:v>
                </c:pt>
                <c:pt idx="56">
                  <c:v>-9640.2479371573354</c:v>
                </c:pt>
                <c:pt idx="57">
                  <c:v>11743.18412035644</c:v>
                </c:pt>
                <c:pt idx="58">
                  <c:v>17188.96991247579</c:v>
                </c:pt>
                <c:pt idx="59">
                  <c:v>1276.1116409907306</c:v>
                </c:pt>
                <c:pt idx="60">
                  <c:v>2251.6652561847109</c:v>
                </c:pt>
                <c:pt idx="61">
                  <c:v>3633.5747758669877</c:v>
                </c:pt>
                <c:pt idx="62">
                  <c:v>-8654.4451285757241</c:v>
                </c:pt>
                <c:pt idx="63">
                  <c:v>6322.946111282401</c:v>
                </c:pt>
                <c:pt idx="64">
                  <c:v>3943.9077084621854</c:v>
                </c:pt>
                <c:pt idx="65">
                  <c:v>4436.2176484628253</c:v>
                </c:pt>
                <c:pt idx="66">
                  <c:v>-6710.9158361850787</c:v>
                </c:pt>
                <c:pt idx="67">
                  <c:v>3245.8249381897731</c:v>
                </c:pt>
                <c:pt idx="68">
                  <c:v>-122.55329750121973</c:v>
                </c:pt>
                <c:pt idx="69">
                  <c:v>16994.458376803032</c:v>
                </c:pt>
                <c:pt idx="70">
                  <c:v>2732.1376810125448</c:v>
                </c:pt>
                <c:pt idx="71">
                  <c:v>17459.130840901023</c:v>
                </c:pt>
                <c:pt idx="72">
                  <c:v>-6562.2475643854732</c:v>
                </c:pt>
                <c:pt idx="73">
                  <c:v>2768.33921736927</c:v>
                </c:pt>
                <c:pt idx="74">
                  <c:v>641.45334429886873</c:v>
                </c:pt>
                <c:pt idx="75">
                  <c:v>7526.5796811445653</c:v>
                </c:pt>
                <c:pt idx="76">
                  <c:v>-4265.4864928668167</c:v>
                </c:pt>
                <c:pt idx="77">
                  <c:v>9423.7730466182311</c:v>
                </c:pt>
                <c:pt idx="78">
                  <c:v>-3357.3505794761872</c:v>
                </c:pt>
                <c:pt idx="79">
                  <c:v>1200.1578267139519</c:v>
                </c:pt>
                <c:pt idx="80">
                  <c:v>18585.072510062804</c:v>
                </c:pt>
                <c:pt idx="81">
                  <c:v>1506.2766720057421</c:v>
                </c:pt>
                <c:pt idx="82">
                  <c:v>-2324.7836018366775</c:v>
                </c:pt>
                <c:pt idx="83">
                  <c:v>12666.579182756706</c:v>
                </c:pt>
                <c:pt idx="84">
                  <c:v>-3405.6677867813314</c:v>
                </c:pt>
                <c:pt idx="85">
                  <c:v>-3562.8184324470026</c:v>
                </c:pt>
                <c:pt idx="86">
                  <c:v>18885.034996983068</c:v>
                </c:pt>
                <c:pt idx="87">
                  <c:v>12962.12541336206</c:v>
                </c:pt>
                <c:pt idx="88">
                  <c:v>-2208.33492374045</c:v>
                </c:pt>
                <c:pt idx="89">
                  <c:v>13480.090628267557</c:v>
                </c:pt>
                <c:pt idx="90">
                  <c:v>-7887.6937680478168</c:v>
                </c:pt>
                <c:pt idx="91">
                  <c:v>-350.75242582354588</c:v>
                </c:pt>
                <c:pt idx="92">
                  <c:v>5819.4446711166502</c:v>
                </c:pt>
                <c:pt idx="93">
                  <c:v>-6298.4714391671523</c:v>
                </c:pt>
                <c:pt idx="94">
                  <c:v>18054.152828181399</c:v>
                </c:pt>
                <c:pt idx="95">
                  <c:v>13194.885845848155</c:v>
                </c:pt>
                <c:pt idx="96">
                  <c:v>12509.711304065677</c:v>
                </c:pt>
                <c:pt idx="97">
                  <c:v>15495.023386918763</c:v>
                </c:pt>
                <c:pt idx="98">
                  <c:v>-352.05361291021364</c:v>
                </c:pt>
                <c:pt idx="99">
                  <c:v>5234.8877878122703</c:v>
                </c:pt>
                <c:pt idx="100">
                  <c:v>-3096.6885466841691</c:v>
                </c:pt>
                <c:pt idx="101">
                  <c:v>7435.5135232383354</c:v>
                </c:pt>
                <c:pt idx="102">
                  <c:v>2350.6685825940276</c:v>
                </c:pt>
                <c:pt idx="103">
                  <c:v>10736.536258502896</c:v>
                </c:pt>
                <c:pt idx="104">
                  <c:v>12128.381346984706</c:v>
                </c:pt>
                <c:pt idx="105">
                  <c:v>15629.866616019619</c:v>
                </c:pt>
                <c:pt idx="106">
                  <c:v>5271.3537453352246</c:v>
                </c:pt>
                <c:pt idx="107">
                  <c:v>17240.203245805515</c:v>
                </c:pt>
                <c:pt idx="108">
                  <c:v>-5299.8734324785009</c:v>
                </c:pt>
                <c:pt idx="109">
                  <c:v>2901.3959892168955</c:v>
                </c:pt>
                <c:pt idx="110">
                  <c:v>13313.640294725823</c:v>
                </c:pt>
                <c:pt idx="111">
                  <c:v>8134.4022048192301</c:v>
                </c:pt>
                <c:pt idx="112">
                  <c:v>11217.842225890614</c:v>
                </c:pt>
                <c:pt idx="113">
                  <c:v>5402.5291722704069</c:v>
                </c:pt>
                <c:pt idx="114">
                  <c:v>-3511.146115830953</c:v>
                </c:pt>
                <c:pt idx="115">
                  <c:v>7347.5076255216372</c:v>
                </c:pt>
                <c:pt idx="116">
                  <c:v>13076.517086220838</c:v>
                </c:pt>
                <c:pt idx="117">
                  <c:v>17832.835434764536</c:v>
                </c:pt>
                <c:pt idx="118">
                  <c:v>8795.7088202943269</c:v>
                </c:pt>
                <c:pt idx="119">
                  <c:v>14525.818499796715</c:v>
                </c:pt>
                <c:pt idx="120">
                  <c:v>-2376.8446568281602</c:v>
                </c:pt>
                <c:pt idx="121">
                  <c:v>206.88732981806874</c:v>
                </c:pt>
                <c:pt idx="122">
                  <c:v>10083.841401439548</c:v>
                </c:pt>
                <c:pt idx="123">
                  <c:v>-4418.0715068440677</c:v>
                </c:pt>
                <c:pt idx="124">
                  <c:v>-3960.0238516720865</c:v>
                </c:pt>
                <c:pt idx="125">
                  <c:v>6176.4860786117006</c:v>
                </c:pt>
                <c:pt idx="126">
                  <c:v>10175.028399866007</c:v>
                </c:pt>
                <c:pt idx="127">
                  <c:v>15993.715799861709</c:v>
                </c:pt>
                <c:pt idx="128">
                  <c:v>4812.4552458821581</c:v>
                </c:pt>
                <c:pt idx="129">
                  <c:v>10249.787113497678</c:v>
                </c:pt>
                <c:pt idx="130">
                  <c:v>17104.434694279393</c:v>
                </c:pt>
                <c:pt idx="131">
                  <c:v>11230.484724044878</c:v>
                </c:pt>
                <c:pt idx="132">
                  <c:v>19610.641412800924</c:v>
                </c:pt>
                <c:pt idx="133">
                  <c:v>19768.533234085236</c:v>
                </c:pt>
                <c:pt idx="134">
                  <c:v>17766.412368571557</c:v>
                </c:pt>
                <c:pt idx="135">
                  <c:v>7538.4138079566728</c:v>
                </c:pt>
                <c:pt idx="136">
                  <c:v>-9123.0007973200136</c:v>
                </c:pt>
                <c:pt idx="137">
                  <c:v>13514.076611387833</c:v>
                </c:pt>
                <c:pt idx="138">
                  <c:v>8232.0566022035528</c:v>
                </c:pt>
                <c:pt idx="139">
                  <c:v>13547.975556210393</c:v>
                </c:pt>
                <c:pt idx="140">
                  <c:v>12917.757405773496</c:v>
                </c:pt>
                <c:pt idx="141">
                  <c:v>5576.7696012367942</c:v>
                </c:pt>
                <c:pt idx="142">
                  <c:v>19652.944956077768</c:v>
                </c:pt>
                <c:pt idx="143">
                  <c:v>3049.2322786812324</c:v>
                </c:pt>
                <c:pt idx="144">
                  <c:v>5471.3344832551302</c:v>
                </c:pt>
                <c:pt idx="145">
                  <c:v>12324.918796882859</c:v>
                </c:pt>
                <c:pt idx="146">
                  <c:v>12160.053930580763</c:v>
                </c:pt>
                <c:pt idx="147">
                  <c:v>14381.343248965004</c:v>
                </c:pt>
                <c:pt idx="148">
                  <c:v>8344.8002909133738</c:v>
                </c:pt>
                <c:pt idx="149">
                  <c:v>13425.057889002475</c:v>
                </c:pt>
                <c:pt idx="150">
                  <c:v>-5417.6258712513272</c:v>
                </c:pt>
                <c:pt idx="151">
                  <c:v>-4731.5582241737457</c:v>
                </c:pt>
                <c:pt idx="152">
                  <c:v>16300.742600366078</c:v>
                </c:pt>
                <c:pt idx="153">
                  <c:v>5053.1973642995363</c:v>
                </c:pt>
                <c:pt idx="154">
                  <c:v>7124.3967323490588</c:v>
                </c:pt>
                <c:pt idx="155">
                  <c:v>-469.96319359551563</c:v>
                </c:pt>
                <c:pt idx="156">
                  <c:v>-5133.7998570678456</c:v>
                </c:pt>
                <c:pt idx="157">
                  <c:v>2559.8858998197861</c:v>
                </c:pt>
                <c:pt idx="158">
                  <c:v>11002.996017905578</c:v>
                </c:pt>
                <c:pt idx="159">
                  <c:v>9365.3587046052508</c:v>
                </c:pt>
                <c:pt idx="160">
                  <c:v>9601.3928920104609</c:v>
                </c:pt>
                <c:pt idx="161">
                  <c:v>16158.24726169566</c:v>
                </c:pt>
                <c:pt idx="162">
                  <c:v>-8627.2748400989967</c:v>
                </c:pt>
                <c:pt idx="163">
                  <c:v>-5070.6058729488013</c:v>
                </c:pt>
                <c:pt idx="164">
                  <c:v>14493.719980148204</c:v>
                </c:pt>
                <c:pt idx="165">
                  <c:v>18436.32965913953</c:v>
                </c:pt>
                <c:pt idx="166">
                  <c:v>-655.0699938270302</c:v>
                </c:pt>
                <c:pt idx="167">
                  <c:v>8351.8712533458347</c:v>
                </c:pt>
                <c:pt idx="168">
                  <c:v>5948.3164599411357</c:v>
                </c:pt>
                <c:pt idx="169">
                  <c:v>1561.4633571686645</c:v>
                </c:pt>
                <c:pt idx="170">
                  <c:v>-9113.7483252111888</c:v>
                </c:pt>
                <c:pt idx="171">
                  <c:v>-9545.7736136041021</c:v>
                </c:pt>
                <c:pt idx="172">
                  <c:v>2576.6456635684749</c:v>
                </c:pt>
                <c:pt idx="173">
                  <c:v>11898.874897987998</c:v>
                </c:pt>
                <c:pt idx="174">
                  <c:v>2250.9751726534023</c:v>
                </c:pt>
                <c:pt idx="175">
                  <c:v>-9689.3699779138933</c:v>
                </c:pt>
                <c:pt idx="176">
                  <c:v>10809.139529988579</c:v>
                </c:pt>
                <c:pt idx="177">
                  <c:v>1503.6328590601763</c:v>
                </c:pt>
                <c:pt idx="178">
                  <c:v>2205.4977848744993</c:v>
                </c:pt>
                <c:pt idx="179">
                  <c:v>3801.6377951715363</c:v>
                </c:pt>
                <c:pt idx="180">
                  <c:v>5410.8477199139579</c:v>
                </c:pt>
                <c:pt idx="181">
                  <c:v>952.65663137285571</c:v>
                </c:pt>
                <c:pt idx="182">
                  <c:v>-9694.1972112890126</c:v>
                </c:pt>
                <c:pt idx="183">
                  <c:v>6709.4925189389423</c:v>
                </c:pt>
                <c:pt idx="184">
                  <c:v>6804.7520096816224</c:v>
                </c:pt>
                <c:pt idx="185">
                  <c:v>3343.5745707489027</c:v>
                </c:pt>
                <c:pt idx="186">
                  <c:v>-3363.9102092139606</c:v>
                </c:pt>
                <c:pt idx="187">
                  <c:v>11259.788123188708</c:v>
                </c:pt>
                <c:pt idx="188">
                  <c:v>5167.4257208935678</c:v>
                </c:pt>
                <c:pt idx="189">
                  <c:v>13336.668082972095</c:v>
                </c:pt>
                <c:pt idx="190">
                  <c:v>-5557.4735071601308</c:v>
                </c:pt>
                <c:pt idx="191">
                  <c:v>416.97913279079569</c:v>
                </c:pt>
                <c:pt idx="192">
                  <c:v>9383.0867909532244</c:v>
                </c:pt>
                <c:pt idx="193">
                  <c:v>11156.755355459733</c:v>
                </c:pt>
                <c:pt idx="194">
                  <c:v>7425.9699864289069</c:v>
                </c:pt>
                <c:pt idx="195">
                  <c:v>16171.170872019422</c:v>
                </c:pt>
                <c:pt idx="196">
                  <c:v>17173.23900479895</c:v>
                </c:pt>
                <c:pt idx="197">
                  <c:v>-1423.1757353100686</c:v>
                </c:pt>
                <c:pt idx="198">
                  <c:v>18791.123186434379</c:v>
                </c:pt>
                <c:pt idx="199">
                  <c:v>-2589.9810550009438</c:v>
                </c:pt>
                <c:pt idx="200">
                  <c:v>-6264.9685943268387</c:v>
                </c:pt>
                <c:pt idx="201">
                  <c:v>4193.2923080845867</c:v>
                </c:pt>
                <c:pt idx="202">
                  <c:v>18505.415321683831</c:v>
                </c:pt>
                <c:pt idx="203">
                  <c:v>2091.8376576079563</c:v>
                </c:pt>
                <c:pt idx="204">
                  <c:v>-2621.5573221789828</c:v>
                </c:pt>
                <c:pt idx="205">
                  <c:v>-1908.2017452567491</c:v>
                </c:pt>
                <c:pt idx="206">
                  <c:v>12880.836848177782</c:v>
                </c:pt>
                <c:pt idx="207">
                  <c:v>-7047.2994332094595</c:v>
                </c:pt>
                <c:pt idx="208">
                  <c:v>-9112.0023658512509</c:v>
                </c:pt>
                <c:pt idx="209">
                  <c:v>16573.422931983649</c:v>
                </c:pt>
                <c:pt idx="210">
                  <c:v>16511.581519054194</c:v>
                </c:pt>
                <c:pt idx="211">
                  <c:v>11206.412370443777</c:v>
                </c:pt>
                <c:pt idx="212">
                  <c:v>2105.2407306078685</c:v>
                </c:pt>
                <c:pt idx="213">
                  <c:v>12233.176561258117</c:v>
                </c:pt>
                <c:pt idx="214">
                  <c:v>-7608.694593995634</c:v>
                </c:pt>
                <c:pt idx="215">
                  <c:v>-920.68673189009689</c:v>
                </c:pt>
                <c:pt idx="216">
                  <c:v>-8867.2003094231441</c:v>
                </c:pt>
                <c:pt idx="217">
                  <c:v>-4095.6806180469657</c:v>
                </c:pt>
                <c:pt idx="218">
                  <c:v>3375.2042396754</c:v>
                </c:pt>
                <c:pt idx="219">
                  <c:v>-5403.754449872612</c:v>
                </c:pt>
                <c:pt idx="220">
                  <c:v>16300.410671914908</c:v>
                </c:pt>
                <c:pt idx="221">
                  <c:v>13119.528755969148</c:v>
                </c:pt>
                <c:pt idx="222">
                  <c:v>13918.907176492115</c:v>
                </c:pt>
                <c:pt idx="223">
                  <c:v>-8413.4158102295096</c:v>
                </c:pt>
                <c:pt idx="224">
                  <c:v>11279.36728226388</c:v>
                </c:pt>
                <c:pt idx="225">
                  <c:v>-5258.6384071197108</c:v>
                </c:pt>
                <c:pt idx="226">
                  <c:v>11488.576953087537</c:v>
                </c:pt>
                <c:pt idx="227">
                  <c:v>-7981.8690403063529</c:v>
                </c:pt>
                <c:pt idx="228">
                  <c:v>17999.993258760212</c:v>
                </c:pt>
                <c:pt idx="229">
                  <c:v>15573.4678470579</c:v>
                </c:pt>
                <c:pt idx="230">
                  <c:v>-5362.7543795323791</c:v>
                </c:pt>
                <c:pt idx="231">
                  <c:v>7814.9910899358911</c:v>
                </c:pt>
                <c:pt idx="232">
                  <c:v>9575.5886590041882</c:v>
                </c:pt>
                <c:pt idx="233">
                  <c:v>12897.764597901712</c:v>
                </c:pt>
                <c:pt idx="234">
                  <c:v>15388.814721356994</c:v>
                </c:pt>
                <c:pt idx="235">
                  <c:v>16660.101175933021</c:v>
                </c:pt>
                <c:pt idx="236">
                  <c:v>9186.0956521819717</c:v>
                </c:pt>
                <c:pt idx="237">
                  <c:v>-9855.5042452119487</c:v>
                </c:pt>
                <c:pt idx="238">
                  <c:v>16042.879384804295</c:v>
                </c:pt>
                <c:pt idx="239">
                  <c:v>-4368.9656354414083</c:v>
                </c:pt>
                <c:pt idx="240">
                  <c:v>1537.3846535303367</c:v>
                </c:pt>
                <c:pt idx="241">
                  <c:v>10628.81983292503</c:v>
                </c:pt>
                <c:pt idx="242">
                  <c:v>-222.39823316839573</c:v>
                </c:pt>
                <c:pt idx="243">
                  <c:v>-9390.3852333274062</c:v>
                </c:pt>
                <c:pt idx="244">
                  <c:v>-9850.2785879463027</c:v>
                </c:pt>
                <c:pt idx="245">
                  <c:v>5449.0340671973972</c:v>
                </c:pt>
                <c:pt idx="246">
                  <c:v>-3571.5876099681186</c:v>
                </c:pt>
                <c:pt idx="247">
                  <c:v>1511.5602152224267</c:v>
                </c:pt>
                <c:pt idx="248">
                  <c:v>-6177.3565210354418</c:v>
                </c:pt>
                <c:pt idx="249">
                  <c:v>-2907.8849696871025</c:v>
                </c:pt>
                <c:pt idx="250">
                  <c:v>13321.17322159654</c:v>
                </c:pt>
                <c:pt idx="251">
                  <c:v>15629.699978124858</c:v>
                </c:pt>
                <c:pt idx="252">
                  <c:v>9444.0957890064346</c:v>
                </c:pt>
                <c:pt idx="253">
                  <c:v>15481.53693181842</c:v>
                </c:pt>
                <c:pt idx="254">
                  <c:v>15559.853424458273</c:v>
                </c:pt>
                <c:pt idx="255">
                  <c:v>7507.3999040812187</c:v>
                </c:pt>
                <c:pt idx="256">
                  <c:v>8733.0119622793809</c:v>
                </c:pt>
                <c:pt idx="257">
                  <c:v>9882.4795585747361</c:v>
                </c:pt>
                <c:pt idx="258">
                  <c:v>-4849.0330975203287</c:v>
                </c:pt>
                <c:pt idx="259">
                  <c:v>10219.015632796214</c:v>
                </c:pt>
                <c:pt idx="260">
                  <c:v>17336.008118112142</c:v>
                </c:pt>
                <c:pt idx="261">
                  <c:v>-5758.4245662110488</c:v>
                </c:pt>
                <c:pt idx="262">
                  <c:v>14349.34371985685</c:v>
                </c:pt>
                <c:pt idx="263">
                  <c:v>15100.097342244675</c:v>
                </c:pt>
                <c:pt idx="264">
                  <c:v>2039.9287771524375</c:v>
                </c:pt>
                <c:pt idx="265">
                  <c:v>-4559.6373176245006</c:v>
                </c:pt>
                <c:pt idx="266">
                  <c:v>-8349.2515481433911</c:v>
                </c:pt>
                <c:pt idx="267">
                  <c:v>6406.569448003821</c:v>
                </c:pt>
                <c:pt idx="268">
                  <c:v>1642.1684559149523</c:v>
                </c:pt>
                <c:pt idx="269">
                  <c:v>8990.9395570193501</c:v>
                </c:pt>
                <c:pt idx="270">
                  <c:v>13679.61315537985</c:v>
                </c:pt>
                <c:pt idx="271">
                  <c:v>5411.0759789749636</c:v>
                </c:pt>
                <c:pt idx="272">
                  <c:v>12490.067252260558</c:v>
                </c:pt>
                <c:pt idx="273">
                  <c:v>15829.886732441792</c:v>
                </c:pt>
                <c:pt idx="274">
                  <c:v>10991.634995946966</c:v>
                </c:pt>
                <c:pt idx="275">
                  <c:v>-6360.4972464748234</c:v>
                </c:pt>
                <c:pt idx="276">
                  <c:v>-3175.7872346579634</c:v>
                </c:pt>
                <c:pt idx="277">
                  <c:v>-2774.561576247464</c:v>
                </c:pt>
                <c:pt idx="278">
                  <c:v>-8858.0871224798775</c:v>
                </c:pt>
                <c:pt idx="279">
                  <c:v>3718.0219811531911</c:v>
                </c:pt>
                <c:pt idx="280">
                  <c:v>17455.301551483797</c:v>
                </c:pt>
                <c:pt idx="281">
                  <c:v>7113.7282244938624</c:v>
                </c:pt>
                <c:pt idx="282">
                  <c:v>13503.977455265895</c:v>
                </c:pt>
                <c:pt idx="283">
                  <c:v>-5395.8629756665214</c:v>
                </c:pt>
                <c:pt idx="284">
                  <c:v>-9149.9772630620319</c:v>
                </c:pt>
                <c:pt idx="285">
                  <c:v>-6774.4848075712207</c:v>
                </c:pt>
                <c:pt idx="286">
                  <c:v>-44.205057436987047</c:v>
                </c:pt>
                <c:pt idx="287">
                  <c:v>3822.0172401447398</c:v>
                </c:pt>
                <c:pt idx="288">
                  <c:v>909.07250410925542</c:v>
                </c:pt>
                <c:pt idx="289">
                  <c:v>-1272.6582081671643</c:v>
                </c:pt>
                <c:pt idx="290">
                  <c:v>-79.256399108711122</c:v>
                </c:pt>
                <c:pt idx="291">
                  <c:v>-3321.612016438824</c:v>
                </c:pt>
                <c:pt idx="292">
                  <c:v>13713.430254632622</c:v>
                </c:pt>
                <c:pt idx="293">
                  <c:v>10170.067638101013</c:v>
                </c:pt>
                <c:pt idx="294">
                  <c:v>12169.057101867878</c:v>
                </c:pt>
                <c:pt idx="295">
                  <c:v>10716.812794697367</c:v>
                </c:pt>
                <c:pt idx="296">
                  <c:v>8182.748280123772</c:v>
                </c:pt>
                <c:pt idx="297">
                  <c:v>-2786.0999793115238</c:v>
                </c:pt>
                <c:pt idx="298">
                  <c:v>19332.841385600921</c:v>
                </c:pt>
                <c:pt idx="299">
                  <c:v>2332.8384886253275</c:v>
                </c:pt>
                <c:pt idx="300">
                  <c:v>8283.8707852923417</c:v>
                </c:pt>
                <c:pt idx="301">
                  <c:v>7555.3996397479423</c:v>
                </c:pt>
                <c:pt idx="302">
                  <c:v>9224.1994566364974</c:v>
                </c:pt>
                <c:pt idx="303">
                  <c:v>-566.00027109807297</c:v>
                </c:pt>
                <c:pt idx="304">
                  <c:v>16321.07032151535</c:v>
                </c:pt>
                <c:pt idx="305">
                  <c:v>16301.576318130075</c:v>
                </c:pt>
                <c:pt idx="306">
                  <c:v>645.91895555468625</c:v>
                </c:pt>
                <c:pt idx="307">
                  <c:v>18394.673560275456</c:v>
                </c:pt>
                <c:pt idx="308">
                  <c:v>18587.624041503772</c:v>
                </c:pt>
                <c:pt idx="309">
                  <c:v>17293.604132029235</c:v>
                </c:pt>
                <c:pt idx="310">
                  <c:v>-4430.0549734315437</c:v>
                </c:pt>
                <c:pt idx="311">
                  <c:v>9456.4345814848239</c:v>
                </c:pt>
                <c:pt idx="312">
                  <c:v>-6083.6977292051042</c:v>
                </c:pt>
                <c:pt idx="313">
                  <c:v>-6521.5569792876486</c:v>
                </c:pt>
                <c:pt idx="314">
                  <c:v>2347.0706400509093</c:v>
                </c:pt>
                <c:pt idx="315">
                  <c:v>19140.635597625824</c:v>
                </c:pt>
                <c:pt idx="316">
                  <c:v>3870.1872063076653</c:v>
                </c:pt>
                <c:pt idx="317">
                  <c:v>15846.901279569989</c:v>
                </c:pt>
                <c:pt idx="318">
                  <c:v>4542.5262230432554</c:v>
                </c:pt>
                <c:pt idx="319">
                  <c:v>-5475.0645424941013</c:v>
                </c:pt>
                <c:pt idx="320">
                  <c:v>-6068.1688159485939</c:v>
                </c:pt>
                <c:pt idx="321">
                  <c:v>1822.4971097708751</c:v>
                </c:pt>
                <c:pt idx="322">
                  <c:v>-5568.9221483367955</c:v>
                </c:pt>
                <c:pt idx="323">
                  <c:v>8283.3873936261825</c:v>
                </c:pt>
                <c:pt idx="324">
                  <c:v>-9589.359678847215</c:v>
                </c:pt>
                <c:pt idx="325">
                  <c:v>11836.722468727781</c:v>
                </c:pt>
                <c:pt idx="326">
                  <c:v>-5000.0201117393717</c:v>
                </c:pt>
                <c:pt idx="327">
                  <c:v>11382.586471853265</c:v>
                </c:pt>
                <c:pt idx="328">
                  <c:v>-896.33886603834594</c:v>
                </c:pt>
                <c:pt idx="329">
                  <c:v>734.19825732573418</c:v>
                </c:pt>
                <c:pt idx="330">
                  <c:v>15916.696894873203</c:v>
                </c:pt>
                <c:pt idx="331">
                  <c:v>-8119.1330457109325</c:v>
                </c:pt>
                <c:pt idx="332">
                  <c:v>-2215.8854520640148</c:v>
                </c:pt>
                <c:pt idx="333">
                  <c:v>-4232.2681407001755</c:v>
                </c:pt>
                <c:pt idx="334">
                  <c:v>10597.983237145318</c:v>
                </c:pt>
                <c:pt idx="335">
                  <c:v>14450.15399104419</c:v>
                </c:pt>
                <c:pt idx="336">
                  <c:v>2382.723796432279</c:v>
                </c:pt>
                <c:pt idx="337">
                  <c:v>11510.11907922534</c:v>
                </c:pt>
                <c:pt idx="338">
                  <c:v>18833.300733830009</c:v>
                </c:pt>
                <c:pt idx="339">
                  <c:v>5846.8707332538279</c:v>
                </c:pt>
                <c:pt idx="340">
                  <c:v>2838.1466669940683</c:v>
                </c:pt>
                <c:pt idx="341">
                  <c:v>13588.424029127427</c:v>
                </c:pt>
                <c:pt idx="342">
                  <c:v>15178.168341450129</c:v>
                </c:pt>
                <c:pt idx="343">
                  <c:v>1068.8222902387677</c:v>
                </c:pt>
                <c:pt idx="344">
                  <c:v>4234.2918678590995</c:v>
                </c:pt>
                <c:pt idx="345">
                  <c:v>2631.9625092863284</c:v>
                </c:pt>
                <c:pt idx="346">
                  <c:v>7656.345445722096</c:v>
                </c:pt>
                <c:pt idx="347">
                  <c:v>11097.873066086151</c:v>
                </c:pt>
                <c:pt idx="348">
                  <c:v>-9749.4434840778904</c:v>
                </c:pt>
                <c:pt idx="349">
                  <c:v>13727.151407156582</c:v>
                </c:pt>
                <c:pt idx="350">
                  <c:v>10080.622598740785</c:v>
                </c:pt>
                <c:pt idx="351">
                  <c:v>-2778.3429521613389</c:v>
                </c:pt>
                <c:pt idx="352">
                  <c:v>-8680.5671164236937</c:v>
                </c:pt>
                <c:pt idx="353">
                  <c:v>-8993.4276330821904</c:v>
                </c:pt>
                <c:pt idx="354">
                  <c:v>-8440.1549547167233</c:v>
                </c:pt>
                <c:pt idx="355">
                  <c:v>10865.409623956599</c:v>
                </c:pt>
                <c:pt idx="356">
                  <c:v>-4737.4487002547112</c:v>
                </c:pt>
                <c:pt idx="357">
                  <c:v>3863.8565862311598</c:v>
                </c:pt>
                <c:pt idx="358">
                  <c:v>-5168.7324098981917</c:v>
                </c:pt>
                <c:pt idx="359">
                  <c:v>5489.9290816383673</c:v>
                </c:pt>
                <c:pt idx="360">
                  <c:v>2721.4116396315076</c:v>
                </c:pt>
                <c:pt idx="361">
                  <c:v>413.87655879355361</c:v>
                </c:pt>
                <c:pt idx="362">
                  <c:v>6415.8876281365683</c:v>
                </c:pt>
                <c:pt idx="363">
                  <c:v>1592.8250034614039</c:v>
                </c:pt>
                <c:pt idx="364">
                  <c:v>-7331.0684160279943</c:v>
                </c:pt>
                <c:pt idx="365">
                  <c:v>-484.26530245737479</c:v>
                </c:pt>
                <c:pt idx="366">
                  <c:v>-7676.6093663385809</c:v>
                </c:pt>
                <c:pt idx="367">
                  <c:v>11926.268028108067</c:v>
                </c:pt>
                <c:pt idx="368">
                  <c:v>-4712.7425502913848</c:v>
                </c:pt>
                <c:pt idx="369">
                  <c:v>-1595.911108709884</c:v>
                </c:pt>
                <c:pt idx="370">
                  <c:v>15453.004741103512</c:v>
                </c:pt>
                <c:pt idx="371">
                  <c:v>7305.402662807287</c:v>
                </c:pt>
                <c:pt idx="372">
                  <c:v>-1545.975704272365</c:v>
                </c:pt>
                <c:pt idx="373">
                  <c:v>-1587.9907086825351</c:v>
                </c:pt>
                <c:pt idx="374">
                  <c:v>18173.51378651402</c:v>
                </c:pt>
                <c:pt idx="375">
                  <c:v>14564.355159473307</c:v>
                </c:pt>
                <c:pt idx="376">
                  <c:v>12925.395239268115</c:v>
                </c:pt>
                <c:pt idx="377">
                  <c:v>13560.140120259364</c:v>
                </c:pt>
                <c:pt idx="378">
                  <c:v>7743.1575652210067</c:v>
                </c:pt>
                <c:pt idx="379">
                  <c:v>17793.003870514822</c:v>
                </c:pt>
                <c:pt idx="380">
                  <c:v>16292.961241836787</c:v>
                </c:pt>
                <c:pt idx="381">
                  <c:v>12675.561631612161</c:v>
                </c:pt>
                <c:pt idx="382">
                  <c:v>11551.725776469626</c:v>
                </c:pt>
                <c:pt idx="383">
                  <c:v>632.11164260283806</c:v>
                </c:pt>
                <c:pt idx="384">
                  <c:v>-1402.256309662235</c:v>
                </c:pt>
                <c:pt idx="385">
                  <c:v>19850.0744329111</c:v>
                </c:pt>
                <c:pt idx="386">
                  <c:v>12204.071096952939</c:v>
                </c:pt>
                <c:pt idx="387">
                  <c:v>-680.42488172104231</c:v>
                </c:pt>
                <c:pt idx="388">
                  <c:v>-157.43988123076841</c:v>
                </c:pt>
                <c:pt idx="389">
                  <c:v>9176.5740338277064</c:v>
                </c:pt>
                <c:pt idx="390">
                  <c:v>2099.3079064924632</c:v>
                </c:pt>
                <c:pt idx="391">
                  <c:v>5369.6791729241331</c:v>
                </c:pt>
                <c:pt idx="392">
                  <c:v>-6748.4202981638109</c:v>
                </c:pt>
                <c:pt idx="393">
                  <c:v>5804.3849055909895</c:v>
                </c:pt>
                <c:pt idx="394">
                  <c:v>15204.072327387521</c:v>
                </c:pt>
                <c:pt idx="395">
                  <c:v>7771.5267910223265</c:v>
                </c:pt>
                <c:pt idx="396">
                  <c:v>-269.73096034908076</c:v>
                </c:pt>
                <c:pt idx="397">
                  <c:v>-7657.8932396742448</c:v>
                </c:pt>
                <c:pt idx="398">
                  <c:v>-1180.2300320489373</c:v>
                </c:pt>
                <c:pt idx="399">
                  <c:v>-9311.7444999704876</c:v>
                </c:pt>
                <c:pt idx="400">
                  <c:v>17606.252692675203</c:v>
                </c:pt>
                <c:pt idx="401">
                  <c:v>8071.7843871409041</c:v>
                </c:pt>
                <c:pt idx="402">
                  <c:v>15403.650632649493</c:v>
                </c:pt>
                <c:pt idx="403">
                  <c:v>-829.34203513559396</c:v>
                </c:pt>
                <c:pt idx="404">
                  <c:v>19400.959231570421</c:v>
                </c:pt>
                <c:pt idx="405">
                  <c:v>17760.188829947241</c:v>
                </c:pt>
                <c:pt idx="406">
                  <c:v>-8551.8075974028761</c:v>
                </c:pt>
                <c:pt idx="407">
                  <c:v>-6375.1768025130259</c:v>
                </c:pt>
                <c:pt idx="408">
                  <c:v>-118.21321373752386</c:v>
                </c:pt>
                <c:pt idx="409">
                  <c:v>9228.6975885826632</c:v>
                </c:pt>
                <c:pt idx="410">
                  <c:v>4350.6701817304729</c:v>
                </c:pt>
                <c:pt idx="411">
                  <c:v>-9828.322801349088</c:v>
                </c:pt>
                <c:pt idx="412">
                  <c:v>-553.06744290244956</c:v>
                </c:pt>
                <c:pt idx="413">
                  <c:v>-4642.4063901661693</c:v>
                </c:pt>
                <c:pt idx="414">
                  <c:v>5640.5327789083522</c:v>
                </c:pt>
                <c:pt idx="415">
                  <c:v>-693.2977419002159</c:v>
                </c:pt>
                <c:pt idx="416">
                  <c:v>4473.4708353964843</c:v>
                </c:pt>
                <c:pt idx="417">
                  <c:v>-1529.2813264348379</c:v>
                </c:pt>
                <c:pt idx="418">
                  <c:v>4572.8537091721701</c:v>
                </c:pt>
                <c:pt idx="419">
                  <c:v>13157.833141182002</c:v>
                </c:pt>
                <c:pt idx="420">
                  <c:v>894.62339342810537</c:v>
                </c:pt>
                <c:pt idx="421">
                  <c:v>19359.380600681881</c:v>
                </c:pt>
                <c:pt idx="422">
                  <c:v>263.77486100598173</c:v>
                </c:pt>
                <c:pt idx="423">
                  <c:v>19699.395335573219</c:v>
                </c:pt>
                <c:pt idx="424">
                  <c:v>10067.8266931607</c:v>
                </c:pt>
                <c:pt idx="425">
                  <c:v>-7907.2326075131787</c:v>
                </c:pt>
                <c:pt idx="426">
                  <c:v>-8287.1104079619654</c:v>
                </c:pt>
                <c:pt idx="427">
                  <c:v>7021.1519960354217</c:v>
                </c:pt>
                <c:pt idx="428">
                  <c:v>-4267.0895061231349</c:v>
                </c:pt>
                <c:pt idx="429">
                  <c:v>18825.641035541877</c:v>
                </c:pt>
                <c:pt idx="430">
                  <c:v>-9399.2058898225077</c:v>
                </c:pt>
                <c:pt idx="431">
                  <c:v>9037.6243654940954</c:v>
                </c:pt>
                <c:pt idx="432">
                  <c:v>15446.940470419382</c:v>
                </c:pt>
                <c:pt idx="433">
                  <c:v>6818.4042393767468</c:v>
                </c:pt>
                <c:pt idx="434">
                  <c:v>590.70796043506346</c:v>
                </c:pt>
                <c:pt idx="435">
                  <c:v>15738.184849268586</c:v>
                </c:pt>
                <c:pt idx="436">
                  <c:v>5468.8725778129719</c:v>
                </c:pt>
                <c:pt idx="437">
                  <c:v>-6864.1751078030529</c:v>
                </c:pt>
                <c:pt idx="438">
                  <c:v>-2133.049252528192</c:v>
                </c:pt>
                <c:pt idx="439">
                  <c:v>13215.967039501378</c:v>
                </c:pt>
                <c:pt idx="440">
                  <c:v>9289.0667908511332</c:v>
                </c:pt>
                <c:pt idx="441">
                  <c:v>-9295.7182944866163</c:v>
                </c:pt>
                <c:pt idx="442">
                  <c:v>13808.662193057953</c:v>
                </c:pt>
                <c:pt idx="443">
                  <c:v>1449.5205151576581</c:v>
                </c:pt>
                <c:pt idx="444">
                  <c:v>-9418.7865746807092</c:v>
                </c:pt>
                <c:pt idx="445">
                  <c:v>16441.909207328539</c:v>
                </c:pt>
                <c:pt idx="446">
                  <c:v>7328.4190123139579</c:v>
                </c:pt>
                <c:pt idx="447">
                  <c:v>9592.5509390682928</c:v>
                </c:pt>
                <c:pt idx="448">
                  <c:v>-3694.3973768119213</c:v>
                </c:pt>
                <c:pt idx="449">
                  <c:v>7060.3039186186434</c:v>
                </c:pt>
                <c:pt idx="450">
                  <c:v>-8976.3076343483226</c:v>
                </c:pt>
                <c:pt idx="451">
                  <c:v>-448.63369725737374</c:v>
                </c:pt>
                <c:pt idx="452">
                  <c:v>-9788.0555284691927</c:v>
                </c:pt>
                <c:pt idx="453">
                  <c:v>13208.131101221776</c:v>
                </c:pt>
                <c:pt idx="454">
                  <c:v>-5267.3881324641407</c:v>
                </c:pt>
                <c:pt idx="455">
                  <c:v>-3540.3055356905493</c:v>
                </c:pt>
                <c:pt idx="456">
                  <c:v>6682.5307216068941</c:v>
                </c:pt>
                <c:pt idx="457">
                  <c:v>5477.4635245051104</c:v>
                </c:pt>
                <c:pt idx="458">
                  <c:v>18884.835216616331</c:v>
                </c:pt>
                <c:pt idx="459">
                  <c:v>5492.4239825359045</c:v>
                </c:pt>
                <c:pt idx="460">
                  <c:v>7399.0488575214704</c:v>
                </c:pt>
                <c:pt idx="461">
                  <c:v>-1477.6604862307961</c:v>
                </c:pt>
                <c:pt idx="462">
                  <c:v>2857.5349926967338</c:v>
                </c:pt>
                <c:pt idx="463">
                  <c:v>3509.612786410743</c:v>
                </c:pt>
                <c:pt idx="464">
                  <c:v>-1312.0372102496156</c:v>
                </c:pt>
                <c:pt idx="465">
                  <c:v>-3193.2704776766491</c:v>
                </c:pt>
                <c:pt idx="466">
                  <c:v>-5687.4317934532246</c:v>
                </c:pt>
                <c:pt idx="467">
                  <c:v>800.75337858356579</c:v>
                </c:pt>
                <c:pt idx="468">
                  <c:v>1714.5074497983512</c:v>
                </c:pt>
                <c:pt idx="469">
                  <c:v>-4018.5569151069899</c:v>
                </c:pt>
                <c:pt idx="470">
                  <c:v>4454.9690647512189</c:v>
                </c:pt>
                <c:pt idx="471">
                  <c:v>-6265.4534369367302</c:v>
                </c:pt>
                <c:pt idx="472">
                  <c:v>-549.64090748923081</c:v>
                </c:pt>
                <c:pt idx="473">
                  <c:v>5142.6101352946671</c:v>
                </c:pt>
                <c:pt idx="474">
                  <c:v>-1525.210590899595</c:v>
                </c:pt>
                <c:pt idx="475">
                  <c:v>5047.0494707679891</c:v>
                </c:pt>
                <c:pt idx="476">
                  <c:v>19526.335893933068</c:v>
                </c:pt>
                <c:pt idx="477">
                  <c:v>14067.636728556054</c:v>
                </c:pt>
                <c:pt idx="478">
                  <c:v>3809.6652313684531</c:v>
                </c:pt>
                <c:pt idx="479">
                  <c:v>12363.911397133672</c:v>
                </c:pt>
                <c:pt idx="480">
                  <c:v>12192.672355008388</c:v>
                </c:pt>
                <c:pt idx="481">
                  <c:v>3451.719738223785</c:v>
                </c:pt>
                <c:pt idx="482">
                  <c:v>-2360.9899745751145</c:v>
                </c:pt>
                <c:pt idx="483">
                  <c:v>-5691.0261084954973</c:v>
                </c:pt>
                <c:pt idx="484">
                  <c:v>-1361.7426128615523</c:v>
                </c:pt>
                <c:pt idx="485">
                  <c:v>19683.751059593647</c:v>
                </c:pt>
                <c:pt idx="486">
                  <c:v>8003.78456802443</c:v>
                </c:pt>
                <c:pt idx="487">
                  <c:v>15645.506925320327</c:v>
                </c:pt>
                <c:pt idx="488">
                  <c:v>5686.0146904579997</c:v>
                </c:pt>
                <c:pt idx="489">
                  <c:v>-6880.2334815536287</c:v>
                </c:pt>
                <c:pt idx="490">
                  <c:v>-9391.2305590403248</c:v>
                </c:pt>
                <c:pt idx="491">
                  <c:v>12454.105388977829</c:v>
                </c:pt>
                <c:pt idx="492">
                  <c:v>10542.119704324743</c:v>
                </c:pt>
                <c:pt idx="493">
                  <c:v>650.09156557078313</c:v>
                </c:pt>
                <c:pt idx="494">
                  <c:v>16920.951820840892</c:v>
                </c:pt>
                <c:pt idx="495">
                  <c:v>10799.256919014286</c:v>
                </c:pt>
                <c:pt idx="496">
                  <c:v>9275.1111005544863</c:v>
                </c:pt>
                <c:pt idx="497">
                  <c:v>16248.438531914164</c:v>
                </c:pt>
                <c:pt idx="498">
                  <c:v>5980.6987381302024</c:v>
                </c:pt>
                <c:pt idx="499">
                  <c:v>16224.04137396534</c:v>
                </c:pt>
                <c:pt idx="500">
                  <c:v>-4330.9837404868622</c:v>
                </c:pt>
                <c:pt idx="501">
                  <c:v>9713.4978244415834</c:v>
                </c:pt>
                <c:pt idx="502">
                  <c:v>8395.2838983185502</c:v>
                </c:pt>
                <c:pt idx="503">
                  <c:v>7378.5168103053384</c:v>
                </c:pt>
                <c:pt idx="504">
                  <c:v>-8558.2690280661936</c:v>
                </c:pt>
                <c:pt idx="505">
                  <c:v>15943.168726584941</c:v>
                </c:pt>
                <c:pt idx="506">
                  <c:v>-4968.3008584960571</c:v>
                </c:pt>
                <c:pt idx="507">
                  <c:v>15253.207016168255</c:v>
                </c:pt>
                <c:pt idx="508">
                  <c:v>-5763.7376872673049</c:v>
                </c:pt>
                <c:pt idx="509">
                  <c:v>11887.900719404626</c:v>
                </c:pt>
                <c:pt idx="510">
                  <c:v>7573.9926726697795</c:v>
                </c:pt>
                <c:pt idx="511">
                  <c:v>16155.464727862953</c:v>
                </c:pt>
                <c:pt idx="512">
                  <c:v>-8256.6160283144363</c:v>
                </c:pt>
                <c:pt idx="513">
                  <c:v>-409.76122292475384</c:v>
                </c:pt>
                <c:pt idx="514">
                  <c:v>18934.190203520826</c:v>
                </c:pt>
                <c:pt idx="515">
                  <c:v>-8374.2298679046107</c:v>
                </c:pt>
                <c:pt idx="516">
                  <c:v>-1739.9327161331857</c:v>
                </c:pt>
                <c:pt idx="517">
                  <c:v>9159.3350790003606</c:v>
                </c:pt>
                <c:pt idx="518">
                  <c:v>19261.247949885106</c:v>
                </c:pt>
                <c:pt idx="519">
                  <c:v>-4184.5912091614809</c:v>
                </c:pt>
                <c:pt idx="520">
                  <c:v>13655.780807742876</c:v>
                </c:pt>
                <c:pt idx="521">
                  <c:v>11564.826048204057</c:v>
                </c:pt>
                <c:pt idx="522">
                  <c:v>8978.462497840741</c:v>
                </c:pt>
                <c:pt idx="523">
                  <c:v>-985.8421909620788</c:v>
                </c:pt>
                <c:pt idx="524">
                  <c:v>-4135.5852565699297</c:v>
                </c:pt>
                <c:pt idx="525">
                  <c:v>-9962.5659756612222</c:v>
                </c:pt>
                <c:pt idx="526">
                  <c:v>19212.950114122857</c:v>
                </c:pt>
                <c:pt idx="527">
                  <c:v>2622.7648335820254</c:v>
                </c:pt>
                <c:pt idx="528">
                  <c:v>11639.53378395969</c:v>
                </c:pt>
                <c:pt idx="529">
                  <c:v>5286.308952317323</c:v>
                </c:pt>
                <c:pt idx="530">
                  <c:v>7663.6109317796909</c:v>
                </c:pt>
                <c:pt idx="531">
                  <c:v>6101.7968882448395</c:v>
                </c:pt>
                <c:pt idx="532">
                  <c:v>3936.151343789737</c:v>
                </c:pt>
                <c:pt idx="533">
                  <c:v>13486.058221340985</c:v>
                </c:pt>
                <c:pt idx="534">
                  <c:v>19863.196414982907</c:v>
                </c:pt>
                <c:pt idx="535">
                  <c:v>-9457.0891406844312</c:v>
                </c:pt>
                <c:pt idx="536">
                  <c:v>-8685.0922170127415</c:v>
                </c:pt>
                <c:pt idx="537">
                  <c:v>-9562.1067268576662</c:v>
                </c:pt>
                <c:pt idx="538">
                  <c:v>2971.3162600822238</c:v>
                </c:pt>
                <c:pt idx="539">
                  <c:v>19867.633905330455</c:v>
                </c:pt>
                <c:pt idx="540">
                  <c:v>16734.845006394902</c:v>
                </c:pt>
                <c:pt idx="541">
                  <c:v>732.96159066995881</c:v>
                </c:pt>
                <c:pt idx="542">
                  <c:v>-4149.0140368291968</c:v>
                </c:pt>
                <c:pt idx="543">
                  <c:v>-265.44525615896515</c:v>
                </c:pt>
                <c:pt idx="544">
                  <c:v>5421.5763796942847</c:v>
                </c:pt>
                <c:pt idx="545">
                  <c:v>-9784.4965905297449</c:v>
                </c:pt>
                <c:pt idx="546">
                  <c:v>15179.216849119417</c:v>
                </c:pt>
                <c:pt idx="547">
                  <c:v>3852.0423867969362</c:v>
                </c:pt>
                <c:pt idx="548">
                  <c:v>8275.9729045005206</c:v>
                </c:pt>
                <c:pt idx="549">
                  <c:v>3340.803758778005</c:v>
                </c:pt>
                <c:pt idx="550">
                  <c:v>-4112.6745325928568</c:v>
                </c:pt>
                <c:pt idx="551">
                  <c:v>19398.368540805801</c:v>
                </c:pt>
                <c:pt idx="552">
                  <c:v>6530.3432808684638</c:v>
                </c:pt>
                <c:pt idx="553">
                  <c:v>11405.292037961926</c:v>
                </c:pt>
                <c:pt idx="554">
                  <c:v>-5307.6431398287004</c:v>
                </c:pt>
                <c:pt idx="555">
                  <c:v>7419.5151001671902</c:v>
                </c:pt>
                <c:pt idx="556">
                  <c:v>-1612.7334428299375</c:v>
                </c:pt>
                <c:pt idx="557">
                  <c:v>9349.3861346483991</c:v>
                </c:pt>
                <c:pt idx="558">
                  <c:v>-5367.3914681969563</c:v>
                </c:pt>
                <c:pt idx="559">
                  <c:v>5675.719744980076</c:v>
                </c:pt>
                <c:pt idx="560">
                  <c:v>13915.663952517878</c:v>
                </c:pt>
                <c:pt idx="561">
                  <c:v>-2401.6848679190002</c:v>
                </c:pt>
                <c:pt idx="562">
                  <c:v>8428.1598751099446</c:v>
                </c:pt>
                <c:pt idx="563">
                  <c:v>-788.80014884834395</c:v>
                </c:pt>
                <c:pt idx="564">
                  <c:v>4006.1811554893134</c:v>
                </c:pt>
                <c:pt idx="565">
                  <c:v>-2205.711701218298</c:v>
                </c:pt>
                <c:pt idx="566">
                  <c:v>14922.589159597221</c:v>
                </c:pt>
                <c:pt idx="567">
                  <c:v>-5362.7071878624974</c:v>
                </c:pt>
                <c:pt idx="568">
                  <c:v>-1924.1026300893527</c:v>
                </c:pt>
                <c:pt idx="569">
                  <c:v>-5024.7246604541888</c:v>
                </c:pt>
                <c:pt idx="570">
                  <c:v>-9925.6349640503613</c:v>
                </c:pt>
                <c:pt idx="571">
                  <c:v>8266.8321107719457</c:v>
                </c:pt>
                <c:pt idx="572">
                  <c:v>8257.7797733952357</c:v>
                </c:pt>
                <c:pt idx="573">
                  <c:v>6814.4866508142031</c:v>
                </c:pt>
                <c:pt idx="574">
                  <c:v>8876.3782900093738</c:v>
                </c:pt>
                <c:pt idx="575">
                  <c:v>-5066.7111772938288</c:v>
                </c:pt>
                <c:pt idx="576">
                  <c:v>3255.4803027080111</c:v>
                </c:pt>
                <c:pt idx="577">
                  <c:v>538.27011813793035</c:v>
                </c:pt>
                <c:pt idx="578">
                  <c:v>12339.37031243015</c:v>
                </c:pt>
                <c:pt idx="579">
                  <c:v>-6244.6204736754898</c:v>
                </c:pt>
                <c:pt idx="580">
                  <c:v>510.5610678135447</c:v>
                </c:pt>
                <c:pt idx="581">
                  <c:v>-9156.3081197969968</c:v>
                </c:pt>
                <c:pt idx="582">
                  <c:v>8509.9203262422816</c:v>
                </c:pt>
                <c:pt idx="583">
                  <c:v>12871.606017888604</c:v>
                </c:pt>
                <c:pt idx="584">
                  <c:v>838.90574147250379</c:v>
                </c:pt>
                <c:pt idx="585">
                  <c:v>1186.7709126987397</c:v>
                </c:pt>
                <c:pt idx="586">
                  <c:v>18780.901054176444</c:v>
                </c:pt>
                <c:pt idx="587">
                  <c:v>17238.746401231627</c:v>
                </c:pt>
                <c:pt idx="588">
                  <c:v>-6761.7260836660616</c:v>
                </c:pt>
                <c:pt idx="589">
                  <c:v>11226.825238243338</c:v>
                </c:pt>
                <c:pt idx="590">
                  <c:v>19672.694952079459</c:v>
                </c:pt>
                <c:pt idx="591">
                  <c:v>-298.55620347277454</c:v>
                </c:pt>
                <c:pt idx="592">
                  <c:v>18926.570910264621</c:v>
                </c:pt>
                <c:pt idx="593">
                  <c:v>-249.58876934191716</c:v>
                </c:pt>
                <c:pt idx="594">
                  <c:v>-9547.9446155635069</c:v>
                </c:pt>
                <c:pt idx="595">
                  <c:v>7654.1027335292056</c:v>
                </c:pt>
                <c:pt idx="596">
                  <c:v>-9079.3330715612938</c:v>
                </c:pt>
                <c:pt idx="597">
                  <c:v>-6278.051377124345</c:v>
                </c:pt>
                <c:pt idx="598">
                  <c:v>2919.4429801757542</c:v>
                </c:pt>
                <c:pt idx="599">
                  <c:v>2982.0093349586018</c:v>
                </c:pt>
                <c:pt idx="600">
                  <c:v>-7032.3815533718216</c:v>
                </c:pt>
                <c:pt idx="601">
                  <c:v>3170.0395745287101</c:v>
                </c:pt>
                <c:pt idx="602">
                  <c:v>7328.0765710890209</c:v>
                </c:pt>
                <c:pt idx="603">
                  <c:v>13277.608403860106</c:v>
                </c:pt>
                <c:pt idx="604">
                  <c:v>-8649.5369464691266</c:v>
                </c:pt>
                <c:pt idx="605">
                  <c:v>-9151.3963875307563</c:v>
                </c:pt>
                <c:pt idx="606">
                  <c:v>-4618.9722000304164</c:v>
                </c:pt>
                <c:pt idx="607">
                  <c:v>7160.814886235431</c:v>
                </c:pt>
                <c:pt idx="608">
                  <c:v>-1790.4632812692223</c:v>
                </c:pt>
                <c:pt idx="609">
                  <c:v>-9004.4372361599562</c:v>
                </c:pt>
                <c:pt idx="610">
                  <c:v>1828.1782408732488</c:v>
                </c:pt>
                <c:pt idx="611">
                  <c:v>19959.82247482003</c:v>
                </c:pt>
                <c:pt idx="612">
                  <c:v>11012.767591476744</c:v>
                </c:pt>
                <c:pt idx="613">
                  <c:v>921.13728989035724</c:v>
                </c:pt>
                <c:pt idx="614">
                  <c:v>9171.9652458731034</c:v>
                </c:pt>
                <c:pt idx="615">
                  <c:v>-6208.8134464957529</c:v>
                </c:pt>
                <c:pt idx="616">
                  <c:v>-1697.8023935851502</c:v>
                </c:pt>
                <c:pt idx="617">
                  <c:v>13856.039924988623</c:v>
                </c:pt>
                <c:pt idx="618">
                  <c:v>-1314.5313462428046</c:v>
                </c:pt>
                <c:pt idx="619">
                  <c:v>13496.628684307758</c:v>
                </c:pt>
                <c:pt idx="620">
                  <c:v>11837.226369376238</c:v>
                </c:pt>
                <c:pt idx="621">
                  <c:v>-7078.2856367742816</c:v>
                </c:pt>
                <c:pt idx="622">
                  <c:v>2162.0764239251826</c:v>
                </c:pt>
                <c:pt idx="623">
                  <c:v>18269.802742294243</c:v>
                </c:pt>
                <c:pt idx="624">
                  <c:v>5848.858038555185</c:v>
                </c:pt>
                <c:pt idx="625">
                  <c:v>5057.8751833958077</c:v>
                </c:pt>
                <c:pt idx="626">
                  <c:v>13550.442907095952</c:v>
                </c:pt>
                <c:pt idx="627">
                  <c:v>-6264.0450568242204</c:v>
                </c:pt>
                <c:pt idx="628">
                  <c:v>4192.625194207827</c:v>
                </c:pt>
                <c:pt idx="629">
                  <c:v>-2154.5337795305331</c:v>
                </c:pt>
                <c:pt idx="630">
                  <c:v>2788.2303398142294</c:v>
                </c:pt>
                <c:pt idx="631">
                  <c:v>17999.354829019583</c:v>
                </c:pt>
                <c:pt idx="632">
                  <c:v>11104.231016167134</c:v>
                </c:pt>
                <c:pt idx="633">
                  <c:v>-3677.1431859623103</c:v>
                </c:pt>
                <c:pt idx="634">
                  <c:v>18201.77285445885</c:v>
                </c:pt>
                <c:pt idx="635">
                  <c:v>19335.347748571407</c:v>
                </c:pt>
                <c:pt idx="636">
                  <c:v>4273.297249377134</c:v>
                </c:pt>
                <c:pt idx="637">
                  <c:v>-7557.4007911242052</c:v>
                </c:pt>
                <c:pt idx="638">
                  <c:v>-7396.8613778943427</c:v>
                </c:pt>
                <c:pt idx="639">
                  <c:v>5658.1240759051498</c:v>
                </c:pt>
                <c:pt idx="640">
                  <c:v>1781.5155450941616</c:v>
                </c:pt>
                <c:pt idx="641">
                  <c:v>-448.03600939386513</c:v>
                </c:pt>
                <c:pt idx="642">
                  <c:v>14370.079620795073</c:v>
                </c:pt>
                <c:pt idx="643">
                  <c:v>12767.4628008216</c:v>
                </c:pt>
                <c:pt idx="644">
                  <c:v>14699.437184070635</c:v>
                </c:pt>
                <c:pt idx="645">
                  <c:v>-4460.0948764888526</c:v>
                </c:pt>
                <c:pt idx="646">
                  <c:v>343.10597158162119</c:v>
                </c:pt>
                <c:pt idx="647">
                  <c:v>4344.4731265608025</c:v>
                </c:pt>
                <c:pt idx="648">
                  <c:v>1456.3341322764752</c:v>
                </c:pt>
                <c:pt idx="649">
                  <c:v>17179.690033643295</c:v>
                </c:pt>
                <c:pt idx="650">
                  <c:v>10334.779041143702</c:v>
                </c:pt>
                <c:pt idx="651">
                  <c:v>13230.922973344108</c:v>
                </c:pt>
                <c:pt idx="652">
                  <c:v>-3016.335888026575</c:v>
                </c:pt>
                <c:pt idx="653">
                  <c:v>6398.7804900353021</c:v>
                </c:pt>
                <c:pt idx="654">
                  <c:v>-4773.3960943758411</c:v>
                </c:pt>
                <c:pt idx="655">
                  <c:v>1943.6422030222554</c:v>
                </c:pt>
                <c:pt idx="656">
                  <c:v>13640.223422760138</c:v>
                </c:pt>
                <c:pt idx="657">
                  <c:v>10423.352114592873</c:v>
                </c:pt>
                <c:pt idx="658">
                  <c:v>15480.24527256158</c:v>
                </c:pt>
                <c:pt idx="659">
                  <c:v>1613.7671190222359</c:v>
                </c:pt>
                <c:pt idx="660">
                  <c:v>2582.7792545953689</c:v>
                </c:pt>
                <c:pt idx="661">
                  <c:v>-1141.3795860895525</c:v>
                </c:pt>
                <c:pt idx="662">
                  <c:v>15923.06820193368</c:v>
                </c:pt>
                <c:pt idx="663">
                  <c:v>10904.933049823198</c:v>
                </c:pt>
                <c:pt idx="664">
                  <c:v>-1541.2612024716402</c:v>
                </c:pt>
                <c:pt idx="665">
                  <c:v>-8141.9158386887875</c:v>
                </c:pt>
                <c:pt idx="666">
                  <c:v>-6456.1161465447558</c:v>
                </c:pt>
                <c:pt idx="667">
                  <c:v>-5136.2345671050825</c:v>
                </c:pt>
                <c:pt idx="668">
                  <c:v>13359.713040007484</c:v>
                </c:pt>
                <c:pt idx="669">
                  <c:v>-6237.6369657092091</c:v>
                </c:pt>
                <c:pt idx="670">
                  <c:v>14314.901066173436</c:v>
                </c:pt>
                <c:pt idx="671">
                  <c:v>4210.4356611396133</c:v>
                </c:pt>
                <c:pt idx="672">
                  <c:v>-6818.6812381390182</c:v>
                </c:pt>
                <c:pt idx="673">
                  <c:v>-7372.3805196828889</c:v>
                </c:pt>
                <c:pt idx="674">
                  <c:v>-795.6146429044436</c:v>
                </c:pt>
                <c:pt idx="675">
                  <c:v>8465.300300459603</c:v>
                </c:pt>
                <c:pt idx="676">
                  <c:v>6754.7839333294087</c:v>
                </c:pt>
                <c:pt idx="677">
                  <c:v>-2976.5047394214553</c:v>
                </c:pt>
                <c:pt idx="678">
                  <c:v>11256.50973721005</c:v>
                </c:pt>
                <c:pt idx="679">
                  <c:v>-3274.7878550083669</c:v>
                </c:pt>
                <c:pt idx="680">
                  <c:v>4442.519822194371</c:v>
                </c:pt>
                <c:pt idx="681">
                  <c:v>-3989.1662720458671</c:v>
                </c:pt>
                <c:pt idx="682">
                  <c:v>-5724.9152474945904</c:v>
                </c:pt>
                <c:pt idx="683">
                  <c:v>-2287.4389443470823</c:v>
                </c:pt>
                <c:pt idx="684">
                  <c:v>-1063.4626592722309</c:v>
                </c:pt>
                <c:pt idx="685">
                  <c:v>19949.804197655081</c:v>
                </c:pt>
                <c:pt idx="686">
                  <c:v>-4596.8310809778259</c:v>
                </c:pt>
                <c:pt idx="687">
                  <c:v>-4351.0322479815704</c:v>
                </c:pt>
                <c:pt idx="688">
                  <c:v>-9964.9652771301771</c:v>
                </c:pt>
                <c:pt idx="689">
                  <c:v>19032.06239977228</c:v>
                </c:pt>
                <c:pt idx="690">
                  <c:v>12147.544573845851</c:v>
                </c:pt>
                <c:pt idx="691">
                  <c:v>-4241.962892065133</c:v>
                </c:pt>
                <c:pt idx="692">
                  <c:v>6252.6123432687573</c:v>
                </c:pt>
                <c:pt idx="693">
                  <c:v>-1390.6600486109921</c:v>
                </c:pt>
                <c:pt idx="694">
                  <c:v>-9142.3661446927963</c:v>
                </c:pt>
                <c:pt idx="695">
                  <c:v>4902.335155185111</c:v>
                </c:pt>
                <c:pt idx="696">
                  <c:v>2745.2299903816311</c:v>
                </c:pt>
                <c:pt idx="697">
                  <c:v>7583.0526884081264</c:v>
                </c:pt>
                <c:pt idx="698">
                  <c:v>-5502.2140904774451</c:v>
                </c:pt>
                <c:pt idx="699">
                  <c:v>3167.6098566271153</c:v>
                </c:pt>
                <c:pt idx="700">
                  <c:v>-2439.2776511013526</c:v>
                </c:pt>
                <c:pt idx="701">
                  <c:v>2420.2999432229353</c:v>
                </c:pt>
                <c:pt idx="702">
                  <c:v>-6153.5679073580177</c:v>
                </c:pt>
                <c:pt idx="703">
                  <c:v>11299.829422278184</c:v>
                </c:pt>
                <c:pt idx="704">
                  <c:v>-9220.1538117124292</c:v>
                </c:pt>
                <c:pt idx="705">
                  <c:v>7772.7782800327213</c:v>
                </c:pt>
                <c:pt idx="706">
                  <c:v>-4964.7799651818186</c:v>
                </c:pt>
                <c:pt idx="707">
                  <c:v>-859.32670666245963</c:v>
                </c:pt>
                <c:pt idx="708">
                  <c:v>12025.041713933493</c:v>
                </c:pt>
                <c:pt idx="709">
                  <c:v>16381.435046498651</c:v>
                </c:pt>
                <c:pt idx="710">
                  <c:v>-2063.523328427118</c:v>
                </c:pt>
                <c:pt idx="711">
                  <c:v>8692.8484777838075</c:v>
                </c:pt>
                <c:pt idx="712">
                  <c:v>6773.5823332141454</c:v>
                </c:pt>
                <c:pt idx="713">
                  <c:v>-8166.2663912907119</c:v>
                </c:pt>
                <c:pt idx="714">
                  <c:v>-8975.2283620675662</c:v>
                </c:pt>
                <c:pt idx="715">
                  <c:v>13475.337892627362</c:v>
                </c:pt>
                <c:pt idx="716">
                  <c:v>16993.942540061882</c:v>
                </c:pt>
                <c:pt idx="717">
                  <c:v>-3578.8386366576096</c:v>
                </c:pt>
                <c:pt idx="718">
                  <c:v>2445.574198259319</c:v>
                </c:pt>
                <c:pt idx="719">
                  <c:v>-6916.4660978851116</c:v>
                </c:pt>
                <c:pt idx="720">
                  <c:v>-2591.9649381832096</c:v>
                </c:pt>
                <c:pt idx="721">
                  <c:v>10915.919566581006</c:v>
                </c:pt>
                <c:pt idx="722">
                  <c:v>8454.3227359287212</c:v>
                </c:pt>
                <c:pt idx="723">
                  <c:v>-2038.3666003575343</c:v>
                </c:pt>
                <c:pt idx="724">
                  <c:v>-3908.8491920792135</c:v>
                </c:pt>
                <c:pt idx="725">
                  <c:v>14972.45849477983</c:v>
                </c:pt>
                <c:pt idx="726">
                  <c:v>13687.960733886497</c:v>
                </c:pt>
                <c:pt idx="727">
                  <c:v>5575.8286943867361</c:v>
                </c:pt>
                <c:pt idx="728">
                  <c:v>5375.4384297264032</c:v>
                </c:pt>
                <c:pt idx="729">
                  <c:v>-1787.7264408535723</c:v>
                </c:pt>
                <c:pt idx="730">
                  <c:v>18526.259635086426</c:v>
                </c:pt>
                <c:pt idx="731">
                  <c:v>18508.204948874572</c:v>
                </c:pt>
                <c:pt idx="732">
                  <c:v>16716.190752672319</c:v>
                </c:pt>
                <c:pt idx="733">
                  <c:v>-2566.8082631952248</c:v>
                </c:pt>
                <c:pt idx="734">
                  <c:v>2686.4369100370768</c:v>
                </c:pt>
                <c:pt idx="735">
                  <c:v>10272.762105421316</c:v>
                </c:pt>
                <c:pt idx="736">
                  <c:v>3618.5562008593242</c:v>
                </c:pt>
                <c:pt idx="737">
                  <c:v>-6599.1692375440434</c:v>
                </c:pt>
                <c:pt idx="738">
                  <c:v>7992.4242831712681</c:v>
                </c:pt>
                <c:pt idx="739">
                  <c:v>10537.175363523835</c:v>
                </c:pt>
                <c:pt idx="740">
                  <c:v>6356.6566507199132</c:v>
                </c:pt>
                <c:pt idx="741">
                  <c:v>-5955.8192246502858</c:v>
                </c:pt>
                <c:pt idx="742">
                  <c:v>6697.0536199241678</c:v>
                </c:pt>
                <c:pt idx="743">
                  <c:v>14273.21289529549</c:v>
                </c:pt>
                <c:pt idx="744">
                  <c:v>17056.326479773874</c:v>
                </c:pt>
                <c:pt idx="745">
                  <c:v>6414.3996066802993</c:v>
                </c:pt>
                <c:pt idx="746">
                  <c:v>-8148.6831886778718</c:v>
                </c:pt>
                <c:pt idx="747">
                  <c:v>-1628.1964722148934</c:v>
                </c:pt>
                <c:pt idx="748">
                  <c:v>291.27257535928044</c:v>
                </c:pt>
                <c:pt idx="749">
                  <c:v>12649.429428575648</c:v>
                </c:pt>
                <c:pt idx="750">
                  <c:v>10450.458088588315</c:v>
                </c:pt>
                <c:pt idx="751">
                  <c:v>9190.1059200973141</c:v>
                </c:pt>
                <c:pt idx="752">
                  <c:v>15980.540587349942</c:v>
                </c:pt>
                <c:pt idx="753">
                  <c:v>-3520.5672720529783</c:v>
                </c:pt>
                <c:pt idx="754">
                  <c:v>6747.8282797618167</c:v>
                </c:pt>
                <c:pt idx="755">
                  <c:v>2006.4537816182963</c:v>
                </c:pt>
                <c:pt idx="756">
                  <c:v>-8963.3696317626091</c:v>
                </c:pt>
                <c:pt idx="757">
                  <c:v>-2730.3629913135214</c:v>
                </c:pt>
                <c:pt idx="758">
                  <c:v>-8168.8025674791443</c:v>
                </c:pt>
                <c:pt idx="759">
                  <c:v>-3519.0120025834408</c:v>
                </c:pt>
                <c:pt idx="760">
                  <c:v>11560.091631617897</c:v>
                </c:pt>
                <c:pt idx="761">
                  <c:v>8355.1032985577222</c:v>
                </c:pt>
                <c:pt idx="762">
                  <c:v>19191.575845403004</c:v>
                </c:pt>
                <c:pt idx="763">
                  <c:v>-8572.3771871413064</c:v>
                </c:pt>
                <c:pt idx="764">
                  <c:v>-2713.5184790584494</c:v>
                </c:pt>
                <c:pt idx="765">
                  <c:v>-3536.7244516209776</c:v>
                </c:pt>
                <c:pt idx="766">
                  <c:v>13999.780428241984</c:v>
                </c:pt>
                <c:pt idx="767">
                  <c:v>-3992.8828426552627</c:v>
                </c:pt>
                <c:pt idx="768">
                  <c:v>3296.2680330761109</c:v>
                </c:pt>
                <c:pt idx="769">
                  <c:v>5551.562022994638</c:v>
                </c:pt>
                <c:pt idx="770">
                  <c:v>-5454.5854625144593</c:v>
                </c:pt>
                <c:pt idx="771">
                  <c:v>-2029.6531230470539</c:v>
                </c:pt>
                <c:pt idx="772">
                  <c:v>18346.484199891092</c:v>
                </c:pt>
                <c:pt idx="773">
                  <c:v>7150.6476162565723</c:v>
                </c:pt>
                <c:pt idx="774">
                  <c:v>18369.806120465935</c:v>
                </c:pt>
                <c:pt idx="775">
                  <c:v>4886.3473721614755</c:v>
                </c:pt>
                <c:pt idx="776">
                  <c:v>7764.7104519203949</c:v>
                </c:pt>
                <c:pt idx="777">
                  <c:v>-8993.9085340271777</c:v>
                </c:pt>
                <c:pt idx="778">
                  <c:v>12336.915628453538</c:v>
                </c:pt>
                <c:pt idx="779">
                  <c:v>5128.9962465314975</c:v>
                </c:pt>
                <c:pt idx="780">
                  <c:v>7368.8771764731655</c:v>
                </c:pt>
                <c:pt idx="781">
                  <c:v>-9464.6425968891363</c:v>
                </c:pt>
                <c:pt idx="782">
                  <c:v>678.51428963451588</c:v>
                </c:pt>
                <c:pt idx="783">
                  <c:v>7819.8871793353273</c:v>
                </c:pt>
                <c:pt idx="784">
                  <c:v>-5970.4017994388914</c:v>
                </c:pt>
                <c:pt idx="785">
                  <c:v>15313.378780431489</c:v>
                </c:pt>
                <c:pt idx="786">
                  <c:v>1227.9740966080824</c:v>
                </c:pt>
                <c:pt idx="787">
                  <c:v>5981.577757994186</c:v>
                </c:pt>
                <c:pt idx="788">
                  <c:v>-7571.2792225292524</c:v>
                </c:pt>
                <c:pt idx="789">
                  <c:v>8485.5004109781839</c:v>
                </c:pt>
                <c:pt idx="790">
                  <c:v>5332.9433101977329</c:v>
                </c:pt>
                <c:pt idx="791">
                  <c:v>-5307.5759820415087</c:v>
                </c:pt>
                <c:pt idx="792">
                  <c:v>-9592.9474135252676</c:v>
                </c:pt>
                <c:pt idx="793">
                  <c:v>19900.557300774322</c:v>
                </c:pt>
                <c:pt idx="794">
                  <c:v>18330.671915377781</c:v>
                </c:pt>
                <c:pt idx="795">
                  <c:v>-4024.2255803698558</c:v>
                </c:pt>
                <c:pt idx="796">
                  <c:v>-862.43806845473364</c:v>
                </c:pt>
                <c:pt idx="797">
                  <c:v>-5442.0944536064089</c:v>
                </c:pt>
                <c:pt idx="798">
                  <c:v>4884.0856076222099</c:v>
                </c:pt>
                <c:pt idx="799">
                  <c:v>-1816.1842327315617</c:v>
                </c:pt>
                <c:pt idx="800">
                  <c:v>15467.164571094203</c:v>
                </c:pt>
                <c:pt idx="801">
                  <c:v>18892.443497662996</c:v>
                </c:pt>
                <c:pt idx="802">
                  <c:v>9700.5060622846195</c:v>
                </c:pt>
                <c:pt idx="803">
                  <c:v>5037.7706038160886</c:v>
                </c:pt>
                <c:pt idx="804">
                  <c:v>-2435.6829899973122</c:v>
                </c:pt>
                <c:pt idx="805">
                  <c:v>4584.6669766348523</c:v>
                </c:pt>
                <c:pt idx="806">
                  <c:v>-97.366208099532173</c:v>
                </c:pt>
                <c:pt idx="807">
                  <c:v>18853.590295723596</c:v>
                </c:pt>
                <c:pt idx="808">
                  <c:v>13502.953152064203</c:v>
                </c:pt>
                <c:pt idx="809">
                  <c:v>-6167.6667613667487</c:v>
                </c:pt>
                <c:pt idx="810">
                  <c:v>-9759.5733426873103</c:v>
                </c:pt>
                <c:pt idx="811">
                  <c:v>8192.7910104338189</c:v>
                </c:pt>
                <c:pt idx="812">
                  <c:v>-7934.2913937084368</c:v>
                </c:pt>
                <c:pt idx="813">
                  <c:v>13671.934627537215</c:v>
                </c:pt>
                <c:pt idx="814">
                  <c:v>-8723.0663178193954</c:v>
                </c:pt>
                <c:pt idx="815">
                  <c:v>15239.664825740143</c:v>
                </c:pt>
                <c:pt idx="816">
                  <c:v>1366.7642918057415</c:v>
                </c:pt>
                <c:pt idx="817">
                  <c:v>-83.903439111676633</c:v>
                </c:pt>
                <c:pt idx="818">
                  <c:v>9814.6150486057431</c:v>
                </c:pt>
                <c:pt idx="819">
                  <c:v>3786.480364697145</c:v>
                </c:pt>
                <c:pt idx="820">
                  <c:v>13744.183913684474</c:v>
                </c:pt>
                <c:pt idx="821">
                  <c:v>4939.3139385652066</c:v>
                </c:pt>
                <c:pt idx="822">
                  <c:v>18008.69904169974</c:v>
                </c:pt>
                <c:pt idx="823">
                  <c:v>-4180.9765879731103</c:v>
                </c:pt>
                <c:pt idx="824">
                  <c:v>-7951.0389781016847</c:v>
                </c:pt>
                <c:pt idx="825">
                  <c:v>19474.749824528466</c:v>
                </c:pt>
                <c:pt idx="826">
                  <c:v>13952.233170750114</c:v>
                </c:pt>
                <c:pt idx="827">
                  <c:v>7871.0933333070752</c:v>
                </c:pt>
                <c:pt idx="828">
                  <c:v>19538.891491173697</c:v>
                </c:pt>
                <c:pt idx="829">
                  <c:v>9887.2926602386997</c:v>
                </c:pt>
                <c:pt idx="830">
                  <c:v>-384.67619378853846</c:v>
                </c:pt>
                <c:pt idx="831">
                  <c:v>-4654.9776551542018</c:v>
                </c:pt>
                <c:pt idx="832">
                  <c:v>-7930.1432378675263</c:v>
                </c:pt>
                <c:pt idx="833">
                  <c:v>8618.7927233093214</c:v>
                </c:pt>
                <c:pt idx="834">
                  <c:v>-5044.4055690558189</c:v>
                </c:pt>
                <c:pt idx="835">
                  <c:v>16962.756957668269</c:v>
                </c:pt>
                <c:pt idx="836">
                  <c:v>6066.2489853016004</c:v>
                </c:pt>
                <c:pt idx="837">
                  <c:v>2958.1455345844556</c:v>
                </c:pt>
                <c:pt idx="838">
                  <c:v>-9642.5736300182089</c:v>
                </c:pt>
                <c:pt idx="839">
                  <c:v>9378.0441875796787</c:v>
                </c:pt>
                <c:pt idx="840">
                  <c:v>-7639.153632548323</c:v>
                </c:pt>
                <c:pt idx="841">
                  <c:v>15648.613170700633</c:v>
                </c:pt>
                <c:pt idx="842">
                  <c:v>4237.6078912343855</c:v>
                </c:pt>
                <c:pt idx="843">
                  <c:v>-1380.2548876709286</c:v>
                </c:pt>
                <c:pt idx="844">
                  <c:v>-5057.6525836966957</c:v>
                </c:pt>
                <c:pt idx="845">
                  <c:v>-1557.7398809344793</c:v>
                </c:pt>
                <c:pt idx="846">
                  <c:v>-6267.821557775902</c:v>
                </c:pt>
                <c:pt idx="847">
                  <c:v>1380.7976932720969</c:v>
                </c:pt>
                <c:pt idx="848">
                  <c:v>-198.50759108258202</c:v>
                </c:pt>
                <c:pt idx="849">
                  <c:v>15262.42698017126</c:v>
                </c:pt>
                <c:pt idx="850">
                  <c:v>-7226.0849580212671</c:v>
                </c:pt>
                <c:pt idx="851">
                  <c:v>6368.0016089900846</c:v>
                </c:pt>
                <c:pt idx="852">
                  <c:v>-9150.2737196062481</c:v>
                </c:pt>
                <c:pt idx="853">
                  <c:v>1648.777422706381</c:v>
                </c:pt>
                <c:pt idx="854">
                  <c:v>16244.068659039465</c:v>
                </c:pt>
                <c:pt idx="855">
                  <c:v>-229.95372625812109</c:v>
                </c:pt>
                <c:pt idx="856">
                  <c:v>13619.71848605531</c:v>
                </c:pt>
                <c:pt idx="857">
                  <c:v>7707.6311888788887</c:v>
                </c:pt>
                <c:pt idx="858">
                  <c:v>6143.54951642376</c:v>
                </c:pt>
                <c:pt idx="859">
                  <c:v>-6620.558574269714</c:v>
                </c:pt>
                <c:pt idx="860">
                  <c:v>7300.1000219973021</c:v>
                </c:pt>
                <c:pt idx="861">
                  <c:v>15832.5749382794</c:v>
                </c:pt>
                <c:pt idx="862">
                  <c:v>-7763.0897041118151</c:v>
                </c:pt>
                <c:pt idx="863">
                  <c:v>2726.9146050765635</c:v>
                </c:pt>
                <c:pt idx="864">
                  <c:v>7479.8495802957304</c:v>
                </c:pt>
                <c:pt idx="865">
                  <c:v>13633.109202501617</c:v>
                </c:pt>
                <c:pt idx="866">
                  <c:v>-2045.4745803675373</c:v>
                </c:pt>
                <c:pt idx="867">
                  <c:v>-4620.6304895465673</c:v>
                </c:pt>
                <c:pt idx="868">
                  <c:v>-5136.4657511052792</c:v>
                </c:pt>
                <c:pt idx="869">
                  <c:v>10021.834368070842</c:v>
                </c:pt>
                <c:pt idx="870">
                  <c:v>6686.8536676561062</c:v>
                </c:pt>
                <c:pt idx="871">
                  <c:v>8221.9365069301766</c:v>
                </c:pt>
                <c:pt idx="872">
                  <c:v>-5401.1641804101337</c:v>
                </c:pt>
                <c:pt idx="873">
                  <c:v>15938.084187647375</c:v>
                </c:pt>
                <c:pt idx="874">
                  <c:v>17489.580208793879</c:v>
                </c:pt>
                <c:pt idx="875">
                  <c:v>1559.8810338264241</c:v>
                </c:pt>
                <c:pt idx="876">
                  <c:v>-1403.6280849597681</c:v>
                </c:pt>
                <c:pt idx="877">
                  <c:v>69.579718903099717</c:v>
                </c:pt>
                <c:pt idx="878">
                  <c:v>2791.7096823769862</c:v>
                </c:pt>
                <c:pt idx="879">
                  <c:v>9318.8070286643378</c:v>
                </c:pt>
                <c:pt idx="880">
                  <c:v>-1121.0444734421899</c:v>
                </c:pt>
                <c:pt idx="881">
                  <c:v>16357.037240600745</c:v>
                </c:pt>
                <c:pt idx="882">
                  <c:v>16691.989123637733</c:v>
                </c:pt>
                <c:pt idx="883">
                  <c:v>1107.306412231658</c:v>
                </c:pt>
                <c:pt idx="884">
                  <c:v>12223.995094623027</c:v>
                </c:pt>
                <c:pt idx="885">
                  <c:v>7631.5963810093308</c:v>
                </c:pt>
                <c:pt idx="886">
                  <c:v>-1172.0806063176658</c:v>
                </c:pt>
                <c:pt idx="887">
                  <c:v>-9642.5085083096128</c:v>
                </c:pt>
                <c:pt idx="888">
                  <c:v>-9734.5847143571955</c:v>
                </c:pt>
                <c:pt idx="889">
                  <c:v>10946.549254614854</c:v>
                </c:pt>
                <c:pt idx="890">
                  <c:v>14317.63363861395</c:v>
                </c:pt>
                <c:pt idx="891">
                  <c:v>-301.29541607152032</c:v>
                </c:pt>
                <c:pt idx="892">
                  <c:v>8894.0283273702353</c:v>
                </c:pt>
                <c:pt idx="893">
                  <c:v>-9129.663694272811</c:v>
                </c:pt>
                <c:pt idx="894">
                  <c:v>3501.6942114629719</c:v>
                </c:pt>
                <c:pt idx="895">
                  <c:v>4808.713300523892</c:v>
                </c:pt>
                <c:pt idx="896">
                  <c:v>487.02475181810757</c:v>
                </c:pt>
                <c:pt idx="897">
                  <c:v>12830.656204002209</c:v>
                </c:pt>
                <c:pt idx="898">
                  <c:v>-3468.2149137248098</c:v>
                </c:pt>
                <c:pt idx="899">
                  <c:v>3444.2762455244997</c:v>
                </c:pt>
                <c:pt idx="900">
                  <c:v>-2882.8303375463479</c:v>
                </c:pt>
                <c:pt idx="901">
                  <c:v>19783.686969918337</c:v>
                </c:pt>
                <c:pt idx="902">
                  <c:v>9690.7923431934723</c:v>
                </c:pt>
                <c:pt idx="903">
                  <c:v>2480.1883307664111</c:v>
                </c:pt>
                <c:pt idx="904">
                  <c:v>13951.997970615001</c:v>
                </c:pt>
                <c:pt idx="905">
                  <c:v>-5073.4863727719603</c:v>
                </c:pt>
                <c:pt idx="906">
                  <c:v>14825.048223559539</c:v>
                </c:pt>
                <c:pt idx="907">
                  <c:v>11070.296765782603</c:v>
                </c:pt>
                <c:pt idx="908">
                  <c:v>-6211.7218790817151</c:v>
                </c:pt>
                <c:pt idx="909">
                  <c:v>11034.592116267771</c:v>
                </c:pt>
                <c:pt idx="910">
                  <c:v>14342.123401005627</c:v>
                </c:pt>
                <c:pt idx="911">
                  <c:v>6736.7794675341902</c:v>
                </c:pt>
                <c:pt idx="912">
                  <c:v>447.27102217334976</c:v>
                </c:pt>
                <c:pt idx="913">
                  <c:v>16463.185858454446</c:v>
                </c:pt>
                <c:pt idx="914">
                  <c:v>7750.098198028285</c:v>
                </c:pt>
                <c:pt idx="915">
                  <c:v>-3975.3104288679147</c:v>
                </c:pt>
                <c:pt idx="916">
                  <c:v>16970.908946997461</c:v>
                </c:pt>
                <c:pt idx="917">
                  <c:v>7655.9494962308518</c:v>
                </c:pt>
                <c:pt idx="918">
                  <c:v>-741.85386531385734</c:v>
                </c:pt>
                <c:pt idx="919">
                  <c:v>11546.119169139791</c:v>
                </c:pt>
                <c:pt idx="920">
                  <c:v>-5532.1105969473128</c:v>
                </c:pt>
                <c:pt idx="921">
                  <c:v>7310.2868459328283</c:v>
                </c:pt>
                <c:pt idx="922">
                  <c:v>3068.3789756372094</c:v>
                </c:pt>
                <c:pt idx="923">
                  <c:v>18085.218388934056</c:v>
                </c:pt>
                <c:pt idx="924">
                  <c:v>1252.1228748380381</c:v>
                </c:pt>
                <c:pt idx="925">
                  <c:v>19024.528960450716</c:v>
                </c:pt>
                <c:pt idx="926">
                  <c:v>8731.2172602951796</c:v>
                </c:pt>
                <c:pt idx="927">
                  <c:v>-6977.065036467664</c:v>
                </c:pt>
                <c:pt idx="928">
                  <c:v>14298.77610487204</c:v>
                </c:pt>
                <c:pt idx="929">
                  <c:v>5773.4148570612015</c:v>
                </c:pt>
                <c:pt idx="930">
                  <c:v>7894.9639099243632</c:v>
                </c:pt>
                <c:pt idx="931">
                  <c:v>7459.2656308478445</c:v>
                </c:pt>
                <c:pt idx="932">
                  <c:v>4206.7276926954582</c:v>
                </c:pt>
                <c:pt idx="933">
                  <c:v>689.46929985445047</c:v>
                </c:pt>
                <c:pt idx="934">
                  <c:v>5832.885502336374</c:v>
                </c:pt>
                <c:pt idx="935">
                  <c:v>5335.1693654606179</c:v>
                </c:pt>
                <c:pt idx="936">
                  <c:v>15721.449182384586</c:v>
                </c:pt>
                <c:pt idx="937">
                  <c:v>15251.502364217731</c:v>
                </c:pt>
                <c:pt idx="938">
                  <c:v>8517.1948614800403</c:v>
                </c:pt>
                <c:pt idx="939">
                  <c:v>-2411.9456296435219</c:v>
                </c:pt>
                <c:pt idx="940">
                  <c:v>18540.459127899536</c:v>
                </c:pt>
                <c:pt idx="941">
                  <c:v>-1999.8876290448275</c:v>
                </c:pt>
                <c:pt idx="942">
                  <c:v>9949.2976563967059</c:v>
                </c:pt>
                <c:pt idx="943">
                  <c:v>18863.902225374903</c:v>
                </c:pt>
                <c:pt idx="944">
                  <c:v>-1493.0521841498776</c:v>
                </c:pt>
                <c:pt idx="945">
                  <c:v>870.23792643283196</c:v>
                </c:pt>
                <c:pt idx="946">
                  <c:v>-721.24758350071011</c:v>
                </c:pt>
                <c:pt idx="947">
                  <c:v>18795.31452795459</c:v>
                </c:pt>
                <c:pt idx="948">
                  <c:v>-5385.2466018824989</c:v>
                </c:pt>
                <c:pt idx="949">
                  <c:v>13432.269741694146</c:v>
                </c:pt>
                <c:pt idx="950">
                  <c:v>6301.8379558404531</c:v>
                </c:pt>
                <c:pt idx="951">
                  <c:v>1551.2257867115256</c:v>
                </c:pt>
                <c:pt idx="952">
                  <c:v>4397.0024565065605</c:v>
                </c:pt>
                <c:pt idx="953">
                  <c:v>15728.79966343301</c:v>
                </c:pt>
                <c:pt idx="954">
                  <c:v>-2077.8240831580129</c:v>
                </c:pt>
                <c:pt idx="955">
                  <c:v>13397.934122883651</c:v>
                </c:pt>
                <c:pt idx="956">
                  <c:v>7600.6943045600874</c:v>
                </c:pt>
                <c:pt idx="957">
                  <c:v>5497.984680078619</c:v>
                </c:pt>
                <c:pt idx="958">
                  <c:v>8061.4778152793806</c:v>
                </c:pt>
                <c:pt idx="959">
                  <c:v>-6100.1113366867366</c:v>
                </c:pt>
                <c:pt idx="960">
                  <c:v>-859.29405285925941</c:v>
                </c:pt>
                <c:pt idx="961">
                  <c:v>-5252.0953183416259</c:v>
                </c:pt>
                <c:pt idx="962">
                  <c:v>12868.601669229798</c:v>
                </c:pt>
                <c:pt idx="963">
                  <c:v>19597.823240305115</c:v>
                </c:pt>
                <c:pt idx="964">
                  <c:v>-7162.9231927967985</c:v>
                </c:pt>
                <c:pt idx="965">
                  <c:v>-8474.8847713544528</c:v>
                </c:pt>
                <c:pt idx="966">
                  <c:v>-2354.8533129617731</c:v>
                </c:pt>
                <c:pt idx="967">
                  <c:v>19333.510569100523</c:v>
                </c:pt>
                <c:pt idx="968">
                  <c:v>-9877.5401182878722</c:v>
                </c:pt>
                <c:pt idx="969">
                  <c:v>-9633.1227115447127</c:v>
                </c:pt>
                <c:pt idx="970">
                  <c:v>17053.726235089569</c:v>
                </c:pt>
                <c:pt idx="971">
                  <c:v>8788.7725884530082</c:v>
                </c:pt>
                <c:pt idx="972">
                  <c:v>3460.9640558759229</c:v>
                </c:pt>
                <c:pt idx="973">
                  <c:v>-133.16662787302286</c:v>
                </c:pt>
                <c:pt idx="974">
                  <c:v>-3736.4460422516872</c:v>
                </c:pt>
                <c:pt idx="975">
                  <c:v>17950.66912361217</c:v>
                </c:pt>
                <c:pt idx="976">
                  <c:v>-133.06220141429543</c:v>
                </c:pt>
                <c:pt idx="977">
                  <c:v>-1036.0736783404031</c:v>
                </c:pt>
                <c:pt idx="978">
                  <c:v>17272.674756743152</c:v>
                </c:pt>
                <c:pt idx="979">
                  <c:v>-7017.442563893338</c:v>
                </c:pt>
                <c:pt idx="980">
                  <c:v>-5438.1235408305183</c:v>
                </c:pt>
                <c:pt idx="981">
                  <c:v>-8833.1487644190165</c:v>
                </c:pt>
                <c:pt idx="982">
                  <c:v>1840.991821258739</c:v>
                </c:pt>
                <c:pt idx="983">
                  <c:v>-8105.0295792882453</c:v>
                </c:pt>
                <c:pt idx="984">
                  <c:v>41.66849121650246</c:v>
                </c:pt>
                <c:pt idx="985">
                  <c:v>19455.591888867839</c:v>
                </c:pt>
                <c:pt idx="986">
                  <c:v>6619.1369188260987</c:v>
                </c:pt>
                <c:pt idx="987">
                  <c:v>-4042.9464059687671</c:v>
                </c:pt>
                <c:pt idx="988">
                  <c:v>3865.0357887183018</c:v>
                </c:pt>
                <c:pt idx="989">
                  <c:v>4926.0946839534636</c:v>
                </c:pt>
                <c:pt idx="990">
                  <c:v>1891.0341390621907</c:v>
                </c:pt>
                <c:pt idx="991">
                  <c:v>13806.276755800289</c:v>
                </c:pt>
                <c:pt idx="992">
                  <c:v>16347.348802144499</c:v>
                </c:pt>
                <c:pt idx="993">
                  <c:v>4609.0930727310797</c:v>
                </c:pt>
                <c:pt idx="994">
                  <c:v>10106.791992419934</c:v>
                </c:pt>
                <c:pt idx="995">
                  <c:v>-6914.818601566938</c:v>
                </c:pt>
                <c:pt idx="996">
                  <c:v>8093.1784445090134</c:v>
                </c:pt>
                <c:pt idx="997">
                  <c:v>17363.074536998243</c:v>
                </c:pt>
                <c:pt idx="998">
                  <c:v>1028.2066835189548</c:v>
                </c:pt>
                <c:pt idx="999">
                  <c:v>-8603.0684563765244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3-48E0-8CF2-6DC6D0B758D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CentralLimit!$O$2:$O$1001</c:f>
              <c:numCache>
                <c:formatCode>0</c:formatCode>
                <c:ptCount val="1000"/>
                <c:pt idx="0">
                  <c:v>4575.7625939350792</c:v>
                </c:pt>
                <c:pt idx="1">
                  <c:v>7006.9916259441052</c:v>
                </c:pt>
                <c:pt idx="2">
                  <c:v>4167.9682409513971</c:v>
                </c:pt>
                <c:pt idx="3">
                  <c:v>3913.4024192078723</c:v>
                </c:pt>
                <c:pt idx="4">
                  <c:v>2790.0585906640381</c:v>
                </c:pt>
                <c:pt idx="5">
                  <c:v>9407.2238944900546</c:v>
                </c:pt>
                <c:pt idx="6">
                  <c:v>7955.6668693674274</c:v>
                </c:pt>
                <c:pt idx="7">
                  <c:v>3645.4332185383987</c:v>
                </c:pt>
                <c:pt idx="8">
                  <c:v>3121.8177678677775</c:v>
                </c:pt>
                <c:pt idx="9">
                  <c:v>2681.3605921634503</c:v>
                </c:pt>
                <c:pt idx="10">
                  <c:v>8089.5963496610148</c:v>
                </c:pt>
                <c:pt idx="11">
                  <c:v>3194.693086084465</c:v>
                </c:pt>
                <c:pt idx="12">
                  <c:v>1262.1534901428458</c:v>
                </c:pt>
                <c:pt idx="13">
                  <c:v>4736.8038525172569</c:v>
                </c:pt>
                <c:pt idx="14">
                  <c:v>3502.8769664252013</c:v>
                </c:pt>
                <c:pt idx="15">
                  <c:v>8477.0671679448806</c:v>
                </c:pt>
                <c:pt idx="16">
                  <c:v>6047.2090248616987</c:v>
                </c:pt>
                <c:pt idx="17">
                  <c:v>1253.0923178180824</c:v>
                </c:pt>
                <c:pt idx="18">
                  <c:v>4221.3918972533911</c:v>
                </c:pt>
                <c:pt idx="19">
                  <c:v>9616.0026482253597</c:v>
                </c:pt>
                <c:pt idx="20">
                  <c:v>9279.0232940408969</c:v>
                </c:pt>
                <c:pt idx="21">
                  <c:v>5463.4840423409096</c:v>
                </c:pt>
                <c:pt idx="22">
                  <c:v>6450.2283490908585</c:v>
                </c:pt>
                <c:pt idx="23">
                  <c:v>4552.3638089826554</c:v>
                </c:pt>
                <c:pt idx="24">
                  <c:v>4075.682570259657</c:v>
                </c:pt>
                <c:pt idx="25">
                  <c:v>3348.372624322777</c:v>
                </c:pt>
                <c:pt idx="26">
                  <c:v>9966.121029787706</c:v>
                </c:pt>
                <c:pt idx="27">
                  <c:v>7904.21256136591</c:v>
                </c:pt>
                <c:pt idx="28">
                  <c:v>7877.004750430584</c:v>
                </c:pt>
                <c:pt idx="29">
                  <c:v>3865.43824566681</c:v>
                </c:pt>
                <c:pt idx="30">
                  <c:v>8319.4498775032771</c:v>
                </c:pt>
                <c:pt idx="31">
                  <c:v>8248.6248527872558</c:v>
                </c:pt>
                <c:pt idx="32">
                  <c:v>1689.8778531228597</c:v>
                </c:pt>
                <c:pt idx="33">
                  <c:v>5719.761183995779</c:v>
                </c:pt>
                <c:pt idx="34">
                  <c:v>3134.7388466413431</c:v>
                </c:pt>
                <c:pt idx="35">
                  <c:v>8019.8285541209825</c:v>
                </c:pt>
                <c:pt idx="36">
                  <c:v>2997.8129428675174</c:v>
                </c:pt>
                <c:pt idx="37">
                  <c:v>3241.8579451834539</c:v>
                </c:pt>
                <c:pt idx="38">
                  <c:v>2993.3782279482321</c:v>
                </c:pt>
                <c:pt idx="39">
                  <c:v>6543.9289301023873</c:v>
                </c:pt>
                <c:pt idx="40">
                  <c:v>6443.5767723542012</c:v>
                </c:pt>
                <c:pt idx="41">
                  <c:v>6540.0667939604145</c:v>
                </c:pt>
                <c:pt idx="42">
                  <c:v>1631.3928225241214</c:v>
                </c:pt>
                <c:pt idx="43">
                  <c:v>6580.9570452263588</c:v>
                </c:pt>
                <c:pt idx="44">
                  <c:v>4332.915305796424</c:v>
                </c:pt>
                <c:pt idx="45">
                  <c:v>10801.218114916572</c:v>
                </c:pt>
                <c:pt idx="46">
                  <c:v>7142.0378446374116</c:v>
                </c:pt>
                <c:pt idx="47">
                  <c:v>6153.6179492902584</c:v>
                </c:pt>
                <c:pt idx="48">
                  <c:v>-206.50231867854049</c:v>
                </c:pt>
                <c:pt idx="49">
                  <c:v>5778.6594933153247</c:v>
                </c:pt>
                <c:pt idx="50">
                  <c:v>1511.9702644438776</c:v>
                </c:pt>
                <c:pt idx="51">
                  <c:v>4692.8820855004933</c:v>
                </c:pt>
                <c:pt idx="52">
                  <c:v>12771.064287184729</c:v>
                </c:pt>
                <c:pt idx="53">
                  <c:v>3116.1882528412243</c:v>
                </c:pt>
                <c:pt idx="54">
                  <c:v>1338.4502071703751</c:v>
                </c:pt>
                <c:pt idx="55">
                  <c:v>3901.7098552585521</c:v>
                </c:pt>
                <c:pt idx="56">
                  <c:v>5112.9624927672266</c:v>
                </c:pt>
                <c:pt idx="57">
                  <c:v>4592.2622360808282</c:v>
                </c:pt>
                <c:pt idx="58">
                  <c:v>6846.4875372385441</c:v>
                </c:pt>
                <c:pt idx="59">
                  <c:v>4659.365647024687</c:v>
                </c:pt>
                <c:pt idx="60">
                  <c:v>3108.47421115414</c:v>
                </c:pt>
                <c:pt idx="61">
                  <c:v>4939.0107913323745</c:v>
                </c:pt>
                <c:pt idx="62">
                  <c:v>6145.5882756232977</c:v>
                </c:pt>
                <c:pt idx="63">
                  <c:v>-1426.421123825719</c:v>
                </c:pt>
                <c:pt idx="64">
                  <c:v>7280.9430600720198</c:v>
                </c:pt>
                <c:pt idx="65">
                  <c:v>3397.1576846642279</c:v>
                </c:pt>
                <c:pt idx="66">
                  <c:v>10415.552738902918</c:v>
                </c:pt>
                <c:pt idx="67">
                  <c:v>4190.9548773805091</c:v>
                </c:pt>
                <c:pt idx="68">
                  <c:v>-2872.8915812138648</c:v>
                </c:pt>
                <c:pt idx="69">
                  <c:v>5428.2103236245193</c:v>
                </c:pt>
                <c:pt idx="70">
                  <c:v>6442.8271591627908</c:v>
                </c:pt>
                <c:pt idx="71">
                  <c:v>6250.2727852813823</c:v>
                </c:pt>
                <c:pt idx="72">
                  <c:v>7914.5946318548085</c:v>
                </c:pt>
                <c:pt idx="73">
                  <c:v>2150.2403985194737</c:v>
                </c:pt>
                <c:pt idx="74">
                  <c:v>3476.5071963114224</c:v>
                </c:pt>
                <c:pt idx="75">
                  <c:v>9095.6667002950835</c:v>
                </c:pt>
                <c:pt idx="76">
                  <c:v>2710.2463859430786</c:v>
                </c:pt>
                <c:pt idx="77">
                  <c:v>4485.5022120969425</c:v>
                </c:pt>
                <c:pt idx="78">
                  <c:v>6640.0020458158333</c:v>
                </c:pt>
                <c:pt idx="79">
                  <c:v>2037.7630188106477</c:v>
                </c:pt>
                <c:pt idx="80">
                  <c:v>5555.6700815056993</c:v>
                </c:pt>
                <c:pt idx="81">
                  <c:v>8344.8935281419563</c:v>
                </c:pt>
                <c:pt idx="82">
                  <c:v>3793.1564324457695</c:v>
                </c:pt>
                <c:pt idx="83">
                  <c:v>5916.228347823966</c:v>
                </c:pt>
                <c:pt idx="84">
                  <c:v>1581.9692369216175</c:v>
                </c:pt>
                <c:pt idx="85">
                  <c:v>4360.428737540381</c:v>
                </c:pt>
                <c:pt idx="86">
                  <c:v>3492.8136595856904</c:v>
                </c:pt>
                <c:pt idx="87">
                  <c:v>11641.336716754378</c:v>
                </c:pt>
                <c:pt idx="88">
                  <c:v>7107.1676231038773</c:v>
                </c:pt>
                <c:pt idx="89">
                  <c:v>4954.2965282962723</c:v>
                </c:pt>
                <c:pt idx="90">
                  <c:v>7873.4576915118587</c:v>
                </c:pt>
                <c:pt idx="91">
                  <c:v>7828.6547743039473</c:v>
                </c:pt>
                <c:pt idx="92">
                  <c:v>8277.9643604963294</c:v>
                </c:pt>
                <c:pt idx="93">
                  <c:v>5236.923122086735</c:v>
                </c:pt>
                <c:pt idx="94">
                  <c:v>3645.3743405037326</c:v>
                </c:pt>
                <c:pt idx="95">
                  <c:v>2197.05465618366</c:v>
                </c:pt>
                <c:pt idx="96">
                  <c:v>9027.0737666271561</c:v>
                </c:pt>
                <c:pt idx="97">
                  <c:v>6590.3832266716136</c:v>
                </c:pt>
                <c:pt idx="98">
                  <c:v>1562.2069772620057</c:v>
                </c:pt>
                <c:pt idx="99">
                  <c:v>6061.7516025409595</c:v>
                </c:pt>
                <c:pt idx="100">
                  <c:v>981.75214652607326</c:v>
                </c:pt>
                <c:pt idx="101">
                  <c:v>8048.9441677549939</c:v>
                </c:pt>
                <c:pt idx="102">
                  <c:v>8077.4692268911085</c:v>
                </c:pt>
                <c:pt idx="103">
                  <c:v>4925.3457741415459</c:v>
                </c:pt>
                <c:pt idx="104">
                  <c:v>4852.1766189148111</c:v>
                </c:pt>
                <c:pt idx="105">
                  <c:v>2769.3571580230596</c:v>
                </c:pt>
                <c:pt idx="106">
                  <c:v>3283.8423723942392</c:v>
                </c:pt>
                <c:pt idx="107">
                  <c:v>3470.9845705592243</c:v>
                </c:pt>
                <c:pt idx="108">
                  <c:v>2237.6465347660278</c:v>
                </c:pt>
                <c:pt idx="109">
                  <c:v>7959.3655105539128</c:v>
                </c:pt>
                <c:pt idx="110">
                  <c:v>-108.89806736924822</c:v>
                </c:pt>
                <c:pt idx="111">
                  <c:v>9625.1245846704023</c:v>
                </c:pt>
                <c:pt idx="112">
                  <c:v>8177.305664654159</c:v>
                </c:pt>
                <c:pt idx="113">
                  <c:v>6917.5905091321938</c:v>
                </c:pt>
                <c:pt idx="114">
                  <c:v>1587.1057808160358</c:v>
                </c:pt>
                <c:pt idx="115">
                  <c:v>7151.3364683206919</c:v>
                </c:pt>
                <c:pt idx="116">
                  <c:v>4533.5837337641278</c:v>
                </c:pt>
                <c:pt idx="117">
                  <c:v>4012.2848102787138</c:v>
                </c:pt>
                <c:pt idx="118">
                  <c:v>6181.911990151305</c:v>
                </c:pt>
                <c:pt idx="119">
                  <c:v>2692.8204788919475</c:v>
                </c:pt>
                <c:pt idx="120">
                  <c:v>3926.8767143939658</c:v>
                </c:pt>
                <c:pt idx="121">
                  <c:v>890.59058961237429</c:v>
                </c:pt>
                <c:pt idx="122">
                  <c:v>6568.8612044764468</c:v>
                </c:pt>
                <c:pt idx="123">
                  <c:v>3533.2065377206177</c:v>
                </c:pt>
                <c:pt idx="124">
                  <c:v>4249.3613968166828</c:v>
                </c:pt>
                <c:pt idx="125">
                  <c:v>7355.8555977040896</c:v>
                </c:pt>
                <c:pt idx="126">
                  <c:v>2110.4710238026614</c:v>
                </c:pt>
                <c:pt idx="127">
                  <c:v>4274.0476291350069</c:v>
                </c:pt>
                <c:pt idx="128">
                  <c:v>5460.6515416902012</c:v>
                </c:pt>
                <c:pt idx="129">
                  <c:v>2050.3497768279672</c:v>
                </c:pt>
                <c:pt idx="130">
                  <c:v>3442.4402500872593</c:v>
                </c:pt>
                <c:pt idx="131">
                  <c:v>-79.873939635927456</c:v>
                </c:pt>
                <c:pt idx="132">
                  <c:v>10109.356355588161</c:v>
                </c:pt>
                <c:pt idx="133">
                  <c:v>3200.7046549065872</c:v>
                </c:pt>
                <c:pt idx="134">
                  <c:v>4998.6791378394746</c:v>
                </c:pt>
                <c:pt idx="135">
                  <c:v>10203.321973020596</c:v>
                </c:pt>
                <c:pt idx="136">
                  <c:v>4923.1516356925731</c:v>
                </c:pt>
                <c:pt idx="137">
                  <c:v>-1586.0028664494107</c:v>
                </c:pt>
                <c:pt idx="138">
                  <c:v>4498.5594082489351</c:v>
                </c:pt>
                <c:pt idx="139">
                  <c:v>3074.9869729747847</c:v>
                </c:pt>
                <c:pt idx="140">
                  <c:v>2296.0302881756747</c:v>
                </c:pt>
                <c:pt idx="141">
                  <c:v>7833.1517361308033</c:v>
                </c:pt>
                <c:pt idx="142">
                  <c:v>5835.8307284490975</c:v>
                </c:pt>
                <c:pt idx="143">
                  <c:v>5845.7237700935748</c:v>
                </c:pt>
                <c:pt idx="144">
                  <c:v>6406.515821344894</c:v>
                </c:pt>
                <c:pt idx="145">
                  <c:v>2288.5567262359395</c:v>
                </c:pt>
                <c:pt idx="146">
                  <c:v>7488.872636492797</c:v>
                </c:pt>
                <c:pt idx="147">
                  <c:v>8271.6335481636161</c:v>
                </c:pt>
                <c:pt idx="148">
                  <c:v>7303.5348620281065</c:v>
                </c:pt>
                <c:pt idx="149">
                  <c:v>3769.7807068452071</c:v>
                </c:pt>
                <c:pt idx="150">
                  <c:v>5793.4431563957369</c:v>
                </c:pt>
                <c:pt idx="151">
                  <c:v>3886.4700334021663</c:v>
                </c:pt>
                <c:pt idx="152">
                  <c:v>1879.556170516325</c:v>
                </c:pt>
                <c:pt idx="153">
                  <c:v>893.55700923372297</c:v>
                </c:pt>
                <c:pt idx="154">
                  <c:v>2089.7730317832566</c:v>
                </c:pt>
                <c:pt idx="155">
                  <c:v>6879.9356788295718</c:v>
                </c:pt>
                <c:pt idx="156">
                  <c:v>7651.629522694845</c:v>
                </c:pt>
                <c:pt idx="157">
                  <c:v>4768.8232719263979</c:v>
                </c:pt>
                <c:pt idx="158">
                  <c:v>4161.9754524286718</c:v>
                </c:pt>
                <c:pt idx="159">
                  <c:v>4147.4759982040905</c:v>
                </c:pt>
                <c:pt idx="160">
                  <c:v>8183.9615328442387</c:v>
                </c:pt>
                <c:pt idx="161">
                  <c:v>365.54626283657927</c:v>
                </c:pt>
                <c:pt idx="162">
                  <c:v>2925.9092257712518</c:v>
                </c:pt>
                <c:pt idx="163">
                  <c:v>4185.9463220940634</c:v>
                </c:pt>
                <c:pt idx="164">
                  <c:v>4202.9654715091456</c:v>
                </c:pt>
                <c:pt idx="165">
                  <c:v>1790.4082955620054</c:v>
                </c:pt>
                <c:pt idx="166">
                  <c:v>4631.4570197171224</c:v>
                </c:pt>
                <c:pt idx="167">
                  <c:v>7771.6651678394601</c:v>
                </c:pt>
                <c:pt idx="168">
                  <c:v>3560.7774516874333</c:v>
                </c:pt>
                <c:pt idx="169">
                  <c:v>6310.0879962141844</c:v>
                </c:pt>
                <c:pt idx="170">
                  <c:v>5445.1849496217046</c:v>
                </c:pt>
                <c:pt idx="171">
                  <c:v>3483.4853438352884</c:v>
                </c:pt>
                <c:pt idx="172">
                  <c:v>4234.1220140367986</c:v>
                </c:pt>
                <c:pt idx="173">
                  <c:v>1418.9225504115398</c:v>
                </c:pt>
                <c:pt idx="174">
                  <c:v>7498.0928201792285</c:v>
                </c:pt>
                <c:pt idx="175">
                  <c:v>5342.3312798223906</c:v>
                </c:pt>
                <c:pt idx="176">
                  <c:v>7187.8074993908167</c:v>
                </c:pt>
                <c:pt idx="177">
                  <c:v>5839.8191794188624</c:v>
                </c:pt>
                <c:pt idx="178">
                  <c:v>2157.4233672488945</c:v>
                </c:pt>
                <c:pt idx="179">
                  <c:v>5974.1256179750908</c:v>
                </c:pt>
                <c:pt idx="180">
                  <c:v>5086.6204187172307</c:v>
                </c:pt>
                <c:pt idx="181">
                  <c:v>-259.82432223342238</c:v>
                </c:pt>
                <c:pt idx="182">
                  <c:v>3978.9533092172805</c:v>
                </c:pt>
                <c:pt idx="183">
                  <c:v>1715.9684274426886</c:v>
                </c:pt>
                <c:pt idx="184">
                  <c:v>6375.4154792721292</c:v>
                </c:pt>
                <c:pt idx="185">
                  <c:v>8556.3308246022552</c:v>
                </c:pt>
                <c:pt idx="186">
                  <c:v>4663.1041888897989</c:v>
                </c:pt>
                <c:pt idx="187">
                  <c:v>5624.4539394441599</c:v>
                </c:pt>
                <c:pt idx="188">
                  <c:v>10386.622795395007</c:v>
                </c:pt>
                <c:pt idx="189">
                  <c:v>7336.0627959509475</c:v>
                </c:pt>
                <c:pt idx="190">
                  <c:v>10707.205059259533</c:v>
                </c:pt>
                <c:pt idx="191">
                  <c:v>5361.5062261261082</c:v>
                </c:pt>
                <c:pt idx="192">
                  <c:v>5676.3119275864692</c:v>
                </c:pt>
                <c:pt idx="193">
                  <c:v>-829.41652033396929</c:v>
                </c:pt>
                <c:pt idx="194">
                  <c:v>3013.0437955701077</c:v>
                </c:pt>
                <c:pt idx="195">
                  <c:v>3522.8717592719167</c:v>
                </c:pt>
                <c:pt idx="196">
                  <c:v>8049.9875835758285</c:v>
                </c:pt>
                <c:pt idx="197">
                  <c:v>1001.8332703923495</c:v>
                </c:pt>
                <c:pt idx="198">
                  <c:v>5367.8825426615758</c:v>
                </c:pt>
                <c:pt idx="199">
                  <c:v>9078.1562312068636</c:v>
                </c:pt>
                <c:pt idx="200">
                  <c:v>5296.6935374620971</c:v>
                </c:pt>
                <c:pt idx="201">
                  <c:v>-309.97307709191057</c:v>
                </c:pt>
                <c:pt idx="202">
                  <c:v>2636.0029654085561</c:v>
                </c:pt>
                <c:pt idx="203">
                  <c:v>2545.6256057450346</c:v>
                </c:pt>
                <c:pt idx="204">
                  <c:v>-1722.3408209677464</c:v>
                </c:pt>
                <c:pt idx="205">
                  <c:v>3864.7258409855294</c:v>
                </c:pt>
                <c:pt idx="206">
                  <c:v>4497.6392475636676</c:v>
                </c:pt>
                <c:pt idx="207">
                  <c:v>7072.5564193394557</c:v>
                </c:pt>
                <c:pt idx="208">
                  <c:v>5138.4954886047608</c:v>
                </c:pt>
                <c:pt idx="209">
                  <c:v>9560.3465464738074</c:v>
                </c:pt>
                <c:pt idx="210">
                  <c:v>3184.9718761359841</c:v>
                </c:pt>
                <c:pt idx="211">
                  <c:v>3446.1917580724385</c:v>
                </c:pt>
                <c:pt idx="212">
                  <c:v>7341.3959125161946</c:v>
                </c:pt>
                <c:pt idx="213">
                  <c:v>4117.6967642434602</c:v>
                </c:pt>
                <c:pt idx="214">
                  <c:v>4488.0785167780332</c:v>
                </c:pt>
                <c:pt idx="215">
                  <c:v>6449.808856112978</c:v>
                </c:pt>
                <c:pt idx="216">
                  <c:v>2545.3213408858519</c:v>
                </c:pt>
                <c:pt idx="217">
                  <c:v>5369.9850859356047</c:v>
                </c:pt>
                <c:pt idx="218">
                  <c:v>3965.9979182517664</c:v>
                </c:pt>
                <c:pt idx="219">
                  <c:v>4568.8444606144167</c:v>
                </c:pt>
                <c:pt idx="220">
                  <c:v>3375.2028933851689</c:v>
                </c:pt>
                <c:pt idx="221">
                  <c:v>3438.3700388713719</c:v>
                </c:pt>
                <c:pt idx="222">
                  <c:v>1951.8496163885602</c:v>
                </c:pt>
                <c:pt idx="223">
                  <c:v>5262.4439907173828</c:v>
                </c:pt>
                <c:pt idx="224">
                  <c:v>3475.2273102848926</c:v>
                </c:pt>
                <c:pt idx="225">
                  <c:v>5263.603555202807</c:v>
                </c:pt>
                <c:pt idx="226">
                  <c:v>2597.5310503081419</c:v>
                </c:pt>
                <c:pt idx="227">
                  <c:v>7225.9474702414682</c:v>
                </c:pt>
                <c:pt idx="228">
                  <c:v>1264.1906130886632</c:v>
                </c:pt>
                <c:pt idx="229">
                  <c:v>2322.0175098376039</c:v>
                </c:pt>
                <c:pt idx="230">
                  <c:v>1955.5050106198896</c:v>
                </c:pt>
                <c:pt idx="231">
                  <c:v>5398.6445216467282</c:v>
                </c:pt>
                <c:pt idx="232">
                  <c:v>5009.2162794827291</c:v>
                </c:pt>
                <c:pt idx="233">
                  <c:v>6931.4910896291276</c:v>
                </c:pt>
                <c:pt idx="234">
                  <c:v>2861.7697475186769</c:v>
                </c:pt>
                <c:pt idx="235">
                  <c:v>1756.0642865944271</c:v>
                </c:pt>
                <c:pt idx="236">
                  <c:v>5911.3311987228999</c:v>
                </c:pt>
                <c:pt idx="237">
                  <c:v>-610.95179555113486</c:v>
                </c:pt>
                <c:pt idx="238">
                  <c:v>7944.5852000389505</c:v>
                </c:pt>
                <c:pt idx="239">
                  <c:v>3048.1775424759044</c:v>
                </c:pt>
                <c:pt idx="240">
                  <c:v>5949.0052135246151</c:v>
                </c:pt>
                <c:pt idx="241">
                  <c:v>5902.2752169013456</c:v>
                </c:pt>
                <c:pt idx="242">
                  <c:v>2872.2184102045926</c:v>
                </c:pt>
                <c:pt idx="243">
                  <c:v>3071.6876154946794</c:v>
                </c:pt>
                <c:pt idx="244">
                  <c:v>9999.1581269355302</c:v>
                </c:pt>
                <c:pt idx="245">
                  <c:v>6640.0762818054645</c:v>
                </c:pt>
                <c:pt idx="246">
                  <c:v>1523.156326161177</c:v>
                </c:pt>
                <c:pt idx="247">
                  <c:v>7122.8726503993385</c:v>
                </c:pt>
                <c:pt idx="248">
                  <c:v>3523.3826114899516</c:v>
                </c:pt>
                <c:pt idx="249">
                  <c:v>2822.0122589072671</c:v>
                </c:pt>
                <c:pt idx="250">
                  <c:v>1376.4790918145331</c:v>
                </c:pt>
                <c:pt idx="251">
                  <c:v>3671.2434157453645</c:v>
                </c:pt>
                <c:pt idx="252">
                  <c:v>4047.4227553651563</c:v>
                </c:pt>
                <c:pt idx="253">
                  <c:v>6601.3914448087571</c:v>
                </c:pt>
                <c:pt idx="254">
                  <c:v>7314.8243909887233</c:v>
                </c:pt>
                <c:pt idx="255">
                  <c:v>1281.4613051234685</c:v>
                </c:pt>
                <c:pt idx="256">
                  <c:v>6403.5674390309759</c:v>
                </c:pt>
                <c:pt idx="257">
                  <c:v>4242.3102909098534</c:v>
                </c:pt>
                <c:pt idx="258">
                  <c:v>4944.7329783350642</c:v>
                </c:pt>
                <c:pt idx="259">
                  <c:v>2120.5098042901382</c:v>
                </c:pt>
                <c:pt idx="260">
                  <c:v>2998.6346380590699</c:v>
                </c:pt>
                <c:pt idx="261">
                  <c:v>2493.6210290697281</c:v>
                </c:pt>
                <c:pt idx="262">
                  <c:v>10000.232850561521</c:v>
                </c:pt>
                <c:pt idx="263">
                  <c:v>-1397.7177154725848</c:v>
                </c:pt>
                <c:pt idx="264">
                  <c:v>2703.9614765264587</c:v>
                </c:pt>
                <c:pt idx="265">
                  <c:v>1357.4893022736901</c:v>
                </c:pt>
                <c:pt idx="266">
                  <c:v>2695.8139300966159</c:v>
                </c:pt>
                <c:pt idx="267">
                  <c:v>4056.8372634466241</c:v>
                </c:pt>
                <c:pt idx="268">
                  <c:v>5305.6066678120978</c:v>
                </c:pt>
                <c:pt idx="269">
                  <c:v>7238.3543796001613</c:v>
                </c:pt>
                <c:pt idx="270">
                  <c:v>-680.30718892367327</c:v>
                </c:pt>
                <c:pt idx="271">
                  <c:v>4732.2246794505281</c:v>
                </c:pt>
                <c:pt idx="272">
                  <c:v>6738.1979299264949</c:v>
                </c:pt>
                <c:pt idx="273">
                  <c:v>3521.2999747074387</c:v>
                </c:pt>
                <c:pt idx="274">
                  <c:v>550.67828026027735</c:v>
                </c:pt>
                <c:pt idx="275">
                  <c:v>3467.7591122043077</c:v>
                </c:pt>
                <c:pt idx="276">
                  <c:v>3836.3119594940458</c:v>
                </c:pt>
                <c:pt idx="277">
                  <c:v>4211.1461087263178</c:v>
                </c:pt>
                <c:pt idx="278">
                  <c:v>10290.688039498258</c:v>
                </c:pt>
                <c:pt idx="279">
                  <c:v>4596.214037793181</c:v>
                </c:pt>
                <c:pt idx="280">
                  <c:v>7530.2919167358568</c:v>
                </c:pt>
                <c:pt idx="281">
                  <c:v>5451.0082503193289</c:v>
                </c:pt>
                <c:pt idx="282">
                  <c:v>5200.8565997918304</c:v>
                </c:pt>
                <c:pt idx="283">
                  <c:v>6994.3083379716609</c:v>
                </c:pt>
                <c:pt idx="284">
                  <c:v>5067.2184737740099</c:v>
                </c:pt>
                <c:pt idx="285">
                  <c:v>6770.9412682230068</c:v>
                </c:pt>
                <c:pt idx="286">
                  <c:v>3151.5888250987418</c:v>
                </c:pt>
                <c:pt idx="287">
                  <c:v>5676.7030018036985</c:v>
                </c:pt>
                <c:pt idx="288">
                  <c:v>3581.3401875748168</c:v>
                </c:pt>
                <c:pt idx="289">
                  <c:v>-1325.9429489648792</c:v>
                </c:pt>
                <c:pt idx="290">
                  <c:v>2913.0885732844017</c:v>
                </c:pt>
                <c:pt idx="291">
                  <c:v>6403.8225294859476</c:v>
                </c:pt>
                <c:pt idx="292">
                  <c:v>-141.97296758076493</c:v>
                </c:pt>
                <c:pt idx="293">
                  <c:v>640.63297502501746</c:v>
                </c:pt>
                <c:pt idx="294">
                  <c:v>5835.7112847804083</c:v>
                </c:pt>
                <c:pt idx="295">
                  <c:v>6994.178429118766</c:v>
                </c:pt>
                <c:pt idx="296">
                  <c:v>4063.7096275814638</c:v>
                </c:pt>
                <c:pt idx="297">
                  <c:v>7646.2475699998804</c:v>
                </c:pt>
                <c:pt idx="298">
                  <c:v>5331.9327630560065</c:v>
                </c:pt>
                <c:pt idx="299">
                  <c:v>4181.5602409040139</c:v>
                </c:pt>
                <c:pt idx="300">
                  <c:v>7833.2694409333999</c:v>
                </c:pt>
                <c:pt idx="301">
                  <c:v>3175.957895032052</c:v>
                </c:pt>
                <c:pt idx="302">
                  <c:v>4494.8383618648659</c:v>
                </c:pt>
                <c:pt idx="303">
                  <c:v>-710.65431928425573</c:v>
                </c:pt>
                <c:pt idx="304">
                  <c:v>2484.485837520152</c:v>
                </c:pt>
                <c:pt idx="305">
                  <c:v>3200.1551803014877</c:v>
                </c:pt>
                <c:pt idx="306">
                  <c:v>317.98202753661872</c:v>
                </c:pt>
                <c:pt idx="307">
                  <c:v>7137.8460133577782</c:v>
                </c:pt>
                <c:pt idx="308">
                  <c:v>3651.6078234736651</c:v>
                </c:pt>
                <c:pt idx="309">
                  <c:v>7576.713438958217</c:v>
                </c:pt>
                <c:pt idx="310">
                  <c:v>1611.3494051237112</c:v>
                </c:pt>
                <c:pt idx="311">
                  <c:v>3412.0343838115336</c:v>
                </c:pt>
                <c:pt idx="312">
                  <c:v>3038.3740354622323</c:v>
                </c:pt>
                <c:pt idx="313">
                  <c:v>8451.9029951340599</c:v>
                </c:pt>
                <c:pt idx="314">
                  <c:v>3441.4786353171658</c:v>
                </c:pt>
                <c:pt idx="315">
                  <c:v>2152.5020441102442</c:v>
                </c:pt>
                <c:pt idx="316">
                  <c:v>2846.4029757295457</c:v>
                </c:pt>
                <c:pt idx="317">
                  <c:v>11237.275094787701</c:v>
                </c:pt>
                <c:pt idx="318">
                  <c:v>4820.685788359855</c:v>
                </c:pt>
                <c:pt idx="319">
                  <c:v>7183.5616808775467</c:v>
                </c:pt>
                <c:pt idx="320">
                  <c:v>7673.5709498600136</c:v>
                </c:pt>
                <c:pt idx="321">
                  <c:v>2700.8468016988318</c:v>
                </c:pt>
                <c:pt idx="322">
                  <c:v>1094.2859663868146</c:v>
                </c:pt>
                <c:pt idx="323">
                  <c:v>4169.9263006545398</c:v>
                </c:pt>
                <c:pt idx="324">
                  <c:v>1134.0805608129795</c:v>
                </c:pt>
                <c:pt idx="325">
                  <c:v>7736.0488687223615</c:v>
                </c:pt>
                <c:pt idx="326">
                  <c:v>10566.598113097925</c:v>
                </c:pt>
                <c:pt idx="327">
                  <c:v>8096.2377079166617</c:v>
                </c:pt>
                <c:pt idx="328">
                  <c:v>3874.2692321740087</c:v>
                </c:pt>
                <c:pt idx="329">
                  <c:v>3037.8414976094791</c:v>
                </c:pt>
                <c:pt idx="330">
                  <c:v>11593.185180656923</c:v>
                </c:pt>
                <c:pt idx="331">
                  <c:v>903.50299590327586</c:v>
                </c:pt>
                <c:pt idx="332">
                  <c:v>7036.8449058627484</c:v>
                </c:pt>
                <c:pt idx="333">
                  <c:v>1566.8994952085452</c:v>
                </c:pt>
                <c:pt idx="334">
                  <c:v>7472.8469200261052</c:v>
                </c:pt>
                <c:pt idx="335">
                  <c:v>3207.2892962122751</c:v>
                </c:pt>
                <c:pt idx="336">
                  <c:v>7575.617802024497</c:v>
                </c:pt>
                <c:pt idx="337">
                  <c:v>5558.3271653600868</c:v>
                </c:pt>
                <c:pt idx="338">
                  <c:v>478.11111351195257</c:v>
                </c:pt>
                <c:pt idx="339">
                  <c:v>4323.7518373053717</c:v>
                </c:pt>
                <c:pt idx="340">
                  <c:v>6678.6600479745566</c:v>
                </c:pt>
                <c:pt idx="341">
                  <c:v>4620.8637926601305</c:v>
                </c:pt>
                <c:pt idx="342">
                  <c:v>3743.4568894299464</c:v>
                </c:pt>
                <c:pt idx="343">
                  <c:v>803.31040765117564</c:v>
                </c:pt>
                <c:pt idx="344">
                  <c:v>4492.732343157485</c:v>
                </c:pt>
                <c:pt idx="345">
                  <c:v>2049.7905031416822</c:v>
                </c:pt>
                <c:pt idx="346">
                  <c:v>7537.5681059881463</c:v>
                </c:pt>
                <c:pt idx="347">
                  <c:v>578.59974268636654</c:v>
                </c:pt>
                <c:pt idx="348">
                  <c:v>8314.1692371051322</c:v>
                </c:pt>
                <c:pt idx="349">
                  <c:v>-784.15531889086924</c:v>
                </c:pt>
                <c:pt idx="350">
                  <c:v>3600.4371413649219</c:v>
                </c:pt>
                <c:pt idx="351">
                  <c:v>4668.5197457863387</c:v>
                </c:pt>
                <c:pt idx="352">
                  <c:v>5173.8238157379992</c:v>
                </c:pt>
                <c:pt idx="353">
                  <c:v>7166.589177558445</c:v>
                </c:pt>
                <c:pt idx="354">
                  <c:v>7666.3798907726268</c:v>
                </c:pt>
                <c:pt idx="355">
                  <c:v>6977.3357954445864</c:v>
                </c:pt>
                <c:pt idx="356">
                  <c:v>4250.2576500320756</c:v>
                </c:pt>
                <c:pt idx="357">
                  <c:v>7764.196815028823</c:v>
                </c:pt>
                <c:pt idx="358">
                  <c:v>8049.386341605129</c:v>
                </c:pt>
                <c:pt idx="359">
                  <c:v>3691.9420292669897</c:v>
                </c:pt>
                <c:pt idx="360">
                  <c:v>6672.8466445235572</c:v>
                </c:pt>
                <c:pt idx="361">
                  <c:v>6416.5771857575646</c:v>
                </c:pt>
                <c:pt idx="362">
                  <c:v>2123.5621395413109</c:v>
                </c:pt>
                <c:pt idx="363">
                  <c:v>6001.3439255335124</c:v>
                </c:pt>
                <c:pt idx="364">
                  <c:v>5731.7968311687455</c:v>
                </c:pt>
                <c:pt idx="365">
                  <c:v>4200.6491929330659</c:v>
                </c:pt>
                <c:pt idx="366">
                  <c:v>4244.8170699253742</c:v>
                </c:pt>
                <c:pt idx="367">
                  <c:v>3441.834254626719</c:v>
                </c:pt>
                <c:pt idx="368">
                  <c:v>6415.9607845240553</c:v>
                </c:pt>
                <c:pt idx="369">
                  <c:v>8486.331278222231</c:v>
                </c:pt>
                <c:pt idx="370">
                  <c:v>3151.4282311003785</c:v>
                </c:pt>
                <c:pt idx="371">
                  <c:v>4738.7873786653108</c:v>
                </c:pt>
                <c:pt idx="372">
                  <c:v>4693.9660253522179</c:v>
                </c:pt>
                <c:pt idx="373">
                  <c:v>10493.834323090563</c:v>
                </c:pt>
                <c:pt idx="374">
                  <c:v>10592.036202899573</c:v>
                </c:pt>
                <c:pt idx="375">
                  <c:v>5367.1123411307708</c:v>
                </c:pt>
                <c:pt idx="376">
                  <c:v>5861.8372518272572</c:v>
                </c:pt>
                <c:pt idx="377">
                  <c:v>6953.1510926837336</c:v>
                </c:pt>
                <c:pt idx="378">
                  <c:v>1669.8791477484733</c:v>
                </c:pt>
                <c:pt idx="379">
                  <c:v>2787.9230934380776</c:v>
                </c:pt>
                <c:pt idx="380">
                  <c:v>5619.9906219367158</c:v>
                </c:pt>
                <c:pt idx="381">
                  <c:v>7509.1461960525476</c:v>
                </c:pt>
                <c:pt idx="382">
                  <c:v>5259.8721389151733</c:v>
                </c:pt>
                <c:pt idx="383">
                  <c:v>7767.4537948303669</c:v>
                </c:pt>
                <c:pt idx="384">
                  <c:v>4469.1578340174001</c:v>
                </c:pt>
                <c:pt idx="385">
                  <c:v>6973.7391107354988</c:v>
                </c:pt>
                <c:pt idx="386">
                  <c:v>3507.2708430350863</c:v>
                </c:pt>
                <c:pt idx="387">
                  <c:v>3966.4926293130948</c:v>
                </c:pt>
                <c:pt idx="388">
                  <c:v>8858.0498774435637</c:v>
                </c:pt>
                <c:pt idx="389">
                  <c:v>6102.3043894742095</c:v>
                </c:pt>
                <c:pt idx="390">
                  <c:v>4233.8550770241218</c:v>
                </c:pt>
                <c:pt idx="391">
                  <c:v>5376.0338966341615</c:v>
                </c:pt>
                <c:pt idx="392">
                  <c:v>4516.7137707656948</c:v>
                </c:pt>
                <c:pt idx="393">
                  <c:v>3375.3467586656984</c:v>
                </c:pt>
                <c:pt idx="394">
                  <c:v>774.84327183328924</c:v>
                </c:pt>
                <c:pt idx="395">
                  <c:v>4551.4369299309401</c:v>
                </c:pt>
                <c:pt idx="396">
                  <c:v>1562.8494327707749</c:v>
                </c:pt>
                <c:pt idx="397">
                  <c:v>1586.1608804490816</c:v>
                </c:pt>
                <c:pt idx="398">
                  <c:v>4182.5442928580424</c:v>
                </c:pt>
                <c:pt idx="399">
                  <c:v>7203.4915067029151</c:v>
                </c:pt>
                <c:pt idx="400">
                  <c:v>399.46241372749432</c:v>
                </c:pt>
                <c:pt idx="401">
                  <c:v>1814.1332395940599</c:v>
                </c:pt>
                <c:pt idx="402">
                  <c:v>5104.4260904387984</c:v>
                </c:pt>
                <c:pt idx="403">
                  <c:v>7058.1949050503636</c:v>
                </c:pt>
                <c:pt idx="404">
                  <c:v>6473.5395021854838</c:v>
                </c:pt>
                <c:pt idx="405">
                  <c:v>4890.1357047923257</c:v>
                </c:pt>
                <c:pt idx="406">
                  <c:v>6140.3712823025317</c:v>
                </c:pt>
                <c:pt idx="407">
                  <c:v>9205.8254827222154</c:v>
                </c:pt>
                <c:pt idx="408">
                  <c:v>7437.969783438848</c:v>
                </c:pt>
                <c:pt idx="409">
                  <c:v>1693.1432317037422</c:v>
                </c:pt>
                <c:pt idx="410">
                  <c:v>3769.3858590312193</c:v>
                </c:pt>
                <c:pt idx="411">
                  <c:v>9198.8124819547575</c:v>
                </c:pt>
                <c:pt idx="412">
                  <c:v>886.27418427419116</c:v>
                </c:pt>
                <c:pt idx="413">
                  <c:v>3792.2544125827048</c:v>
                </c:pt>
                <c:pt idx="414">
                  <c:v>5378.2928758545095</c:v>
                </c:pt>
                <c:pt idx="415">
                  <c:v>5921.1920363189911</c:v>
                </c:pt>
                <c:pt idx="416">
                  <c:v>6929.7529139933804</c:v>
                </c:pt>
                <c:pt idx="417">
                  <c:v>1677.5935548839843</c:v>
                </c:pt>
                <c:pt idx="418">
                  <c:v>2468.7469956917685</c:v>
                </c:pt>
                <c:pt idx="419">
                  <c:v>5938.7331310229183</c:v>
                </c:pt>
                <c:pt idx="420">
                  <c:v>4963.656985015059</c:v>
                </c:pt>
                <c:pt idx="421">
                  <c:v>12542.121018121768</c:v>
                </c:pt>
                <c:pt idx="422">
                  <c:v>2877.7417244530479</c:v>
                </c:pt>
                <c:pt idx="423">
                  <c:v>9924.9106630378319</c:v>
                </c:pt>
                <c:pt idx="424">
                  <c:v>9949.6989199613508</c:v>
                </c:pt>
                <c:pt idx="425">
                  <c:v>4229.280392557388</c:v>
                </c:pt>
                <c:pt idx="426">
                  <c:v>6749.61514507421</c:v>
                </c:pt>
                <c:pt idx="427">
                  <c:v>3105.012606260002</c:v>
                </c:pt>
                <c:pt idx="428">
                  <c:v>4161.524177914318</c:v>
                </c:pt>
                <c:pt idx="429">
                  <c:v>9338.4708124895806</c:v>
                </c:pt>
                <c:pt idx="430">
                  <c:v>-266.75799550050402</c:v>
                </c:pt>
                <c:pt idx="431">
                  <c:v>4120.3404538477043</c:v>
                </c:pt>
                <c:pt idx="432">
                  <c:v>5795.7839819950168</c:v>
                </c:pt>
                <c:pt idx="433">
                  <c:v>-453.04421590760387</c:v>
                </c:pt>
                <c:pt idx="434">
                  <c:v>5713.1333925967556</c:v>
                </c:pt>
                <c:pt idx="435">
                  <c:v>2611.6274160680073</c:v>
                </c:pt>
                <c:pt idx="436">
                  <c:v>691.84673085327779</c:v>
                </c:pt>
                <c:pt idx="437">
                  <c:v>3113.8500210400143</c:v>
                </c:pt>
                <c:pt idx="438">
                  <c:v>5901.1473026968297</c:v>
                </c:pt>
                <c:pt idx="439">
                  <c:v>8063.1848589642268</c:v>
                </c:pt>
                <c:pt idx="440">
                  <c:v>5768.1239122299994</c:v>
                </c:pt>
                <c:pt idx="441">
                  <c:v>8718.6409596937574</c:v>
                </c:pt>
                <c:pt idx="442">
                  <c:v>1015.5549750309049</c:v>
                </c:pt>
                <c:pt idx="443">
                  <c:v>8410.566457977915</c:v>
                </c:pt>
                <c:pt idx="444">
                  <c:v>7517.6165274294653</c:v>
                </c:pt>
                <c:pt idx="445">
                  <c:v>-378.24026630446986</c:v>
                </c:pt>
                <c:pt idx="446">
                  <c:v>7076.6087581157071</c:v>
                </c:pt>
                <c:pt idx="447">
                  <c:v>5055.6328999606112</c:v>
                </c:pt>
                <c:pt idx="448">
                  <c:v>6516.6243456177699</c:v>
                </c:pt>
                <c:pt idx="449">
                  <c:v>3058.4491365133854</c:v>
                </c:pt>
                <c:pt idx="450">
                  <c:v>6837.2847270830498</c:v>
                </c:pt>
                <c:pt idx="451">
                  <c:v>12941.990390536363</c:v>
                </c:pt>
                <c:pt idx="452">
                  <c:v>8154.5217610513146</c:v>
                </c:pt>
                <c:pt idx="453">
                  <c:v>4083.6595798052849</c:v>
                </c:pt>
                <c:pt idx="454">
                  <c:v>8706.2493293602056</c:v>
                </c:pt>
                <c:pt idx="455">
                  <c:v>5514.918861200912</c:v>
                </c:pt>
                <c:pt idx="456">
                  <c:v>7176.1113576508533</c:v>
                </c:pt>
                <c:pt idx="457">
                  <c:v>5922.5534604012773</c:v>
                </c:pt>
                <c:pt idx="458">
                  <c:v>3435.0828261632259</c:v>
                </c:pt>
                <c:pt idx="459">
                  <c:v>6947.3563147511995</c:v>
                </c:pt>
                <c:pt idx="460">
                  <c:v>1682.1979285045331</c:v>
                </c:pt>
                <c:pt idx="461">
                  <c:v>3531.1832095904542</c:v>
                </c:pt>
                <c:pt idx="462">
                  <c:v>7412.8882153638251</c:v>
                </c:pt>
                <c:pt idx="463">
                  <c:v>1537.2815592675433</c:v>
                </c:pt>
                <c:pt idx="464">
                  <c:v>2368.6022856906898</c:v>
                </c:pt>
                <c:pt idx="465">
                  <c:v>5834.1404706767007</c:v>
                </c:pt>
                <c:pt idx="466">
                  <c:v>580.8056239046299</c:v>
                </c:pt>
                <c:pt idx="467">
                  <c:v>2084.9468821742976</c:v>
                </c:pt>
                <c:pt idx="468">
                  <c:v>7844.1081221811055</c:v>
                </c:pt>
                <c:pt idx="469">
                  <c:v>5268.4378967401954</c:v>
                </c:pt>
                <c:pt idx="470">
                  <c:v>2588.7699444977961</c:v>
                </c:pt>
                <c:pt idx="471">
                  <c:v>6041.9673566564506</c:v>
                </c:pt>
                <c:pt idx="472">
                  <c:v>7468.9710389381362</c:v>
                </c:pt>
                <c:pt idx="473">
                  <c:v>4441.1702661754853</c:v>
                </c:pt>
                <c:pt idx="474">
                  <c:v>10336.55770836183</c:v>
                </c:pt>
                <c:pt idx="475">
                  <c:v>3765.3679479210946</c:v>
                </c:pt>
                <c:pt idx="476">
                  <c:v>6470.9646029360611</c:v>
                </c:pt>
                <c:pt idx="477">
                  <c:v>1109.6440124924152</c:v>
                </c:pt>
                <c:pt idx="478">
                  <c:v>9455.8714297601018</c:v>
                </c:pt>
                <c:pt idx="479">
                  <c:v>-511.36326430009859</c:v>
                </c:pt>
                <c:pt idx="480">
                  <c:v>5113.380955247655</c:v>
                </c:pt>
                <c:pt idx="481">
                  <c:v>1919.210074403039</c:v>
                </c:pt>
                <c:pt idx="482">
                  <c:v>6720.4503062832737</c:v>
                </c:pt>
                <c:pt idx="483">
                  <c:v>5743.9060980102277</c:v>
                </c:pt>
                <c:pt idx="484">
                  <c:v>3760.3167461287007</c:v>
                </c:pt>
                <c:pt idx="485">
                  <c:v>6116.0433665656992</c:v>
                </c:pt>
                <c:pt idx="486">
                  <c:v>3686.2086281654356</c:v>
                </c:pt>
                <c:pt idx="487">
                  <c:v>3547.8949622634295</c:v>
                </c:pt>
                <c:pt idx="488">
                  <c:v>5878.5083481725724</c:v>
                </c:pt>
                <c:pt idx="489">
                  <c:v>5552.3724238544073</c:v>
                </c:pt>
                <c:pt idx="490">
                  <c:v>7147.0617504548336</c:v>
                </c:pt>
                <c:pt idx="491">
                  <c:v>4091.8607376199307</c:v>
                </c:pt>
                <c:pt idx="492">
                  <c:v>6651.2736281262705</c:v>
                </c:pt>
                <c:pt idx="493">
                  <c:v>6715.641635337327</c:v>
                </c:pt>
                <c:pt idx="494">
                  <c:v>6600.3451161948005</c:v>
                </c:pt>
                <c:pt idx="495">
                  <c:v>2960.0342068305508</c:v>
                </c:pt>
                <c:pt idx="496">
                  <c:v>2658.402717214698</c:v>
                </c:pt>
                <c:pt idx="497">
                  <c:v>4891.1115884386054</c:v>
                </c:pt>
                <c:pt idx="498">
                  <c:v>5687.3482812078755</c:v>
                </c:pt>
                <c:pt idx="499">
                  <c:v>4583.1665143330738</c:v>
                </c:pt>
                <c:pt idx="500">
                  <c:v>4557.6715027281025</c:v>
                </c:pt>
                <c:pt idx="501">
                  <c:v>7184.0082365418739</c:v>
                </c:pt>
                <c:pt idx="502">
                  <c:v>3159.7814550571993</c:v>
                </c:pt>
                <c:pt idx="503">
                  <c:v>4035.7858138784195</c:v>
                </c:pt>
                <c:pt idx="504">
                  <c:v>9208.1137457743862</c:v>
                </c:pt>
                <c:pt idx="505">
                  <c:v>4760.1513531262317</c:v>
                </c:pt>
                <c:pt idx="506">
                  <c:v>-112.66619260172075</c:v>
                </c:pt>
                <c:pt idx="507">
                  <c:v>5797.7191869142189</c:v>
                </c:pt>
                <c:pt idx="508">
                  <c:v>4027.7526284826877</c:v>
                </c:pt>
                <c:pt idx="509">
                  <c:v>2598.6978865106635</c:v>
                </c:pt>
                <c:pt idx="510">
                  <c:v>2968.0751283795094</c:v>
                </c:pt>
                <c:pt idx="511">
                  <c:v>7885.5764636090862</c:v>
                </c:pt>
                <c:pt idx="512">
                  <c:v>5056.3366195291455</c:v>
                </c:pt>
                <c:pt idx="513">
                  <c:v>5269.6388565383731</c:v>
                </c:pt>
                <c:pt idx="514">
                  <c:v>9178.6803324044613</c:v>
                </c:pt>
                <c:pt idx="515">
                  <c:v>5941.4082185578854</c:v>
                </c:pt>
                <c:pt idx="516">
                  <c:v>422.19907602673777</c:v>
                </c:pt>
                <c:pt idx="517">
                  <c:v>9695.9677730073163</c:v>
                </c:pt>
                <c:pt idx="518">
                  <c:v>-568.98385419394094</c:v>
                </c:pt>
                <c:pt idx="519">
                  <c:v>3084.4835487710079</c:v>
                </c:pt>
                <c:pt idx="520">
                  <c:v>5624.3189911199988</c:v>
                </c:pt>
                <c:pt idx="521">
                  <c:v>800.68393489395226</c:v>
                </c:pt>
                <c:pt idx="522">
                  <c:v>6646.9269776422543</c:v>
                </c:pt>
                <c:pt idx="523">
                  <c:v>5860.1248327819676</c:v>
                </c:pt>
                <c:pt idx="524">
                  <c:v>8641.4538842994971</c:v>
                </c:pt>
                <c:pt idx="525">
                  <c:v>4027.7085620433609</c:v>
                </c:pt>
                <c:pt idx="526">
                  <c:v>8129.2063895117262</c:v>
                </c:pt>
                <c:pt idx="527">
                  <c:v>10398.277576828175</c:v>
                </c:pt>
                <c:pt idx="528">
                  <c:v>5073.0752746970729</c:v>
                </c:pt>
                <c:pt idx="529">
                  <c:v>4418.5010184049725</c:v>
                </c:pt>
                <c:pt idx="530">
                  <c:v>3861.3208203948161</c:v>
                </c:pt>
                <c:pt idx="531">
                  <c:v>3882.5914298033222</c:v>
                </c:pt>
                <c:pt idx="532">
                  <c:v>5854.1991690937866</c:v>
                </c:pt>
                <c:pt idx="533">
                  <c:v>1997.0227967404885</c:v>
                </c:pt>
                <c:pt idx="534">
                  <c:v>7933.8390854102618</c:v>
                </c:pt>
                <c:pt idx="535">
                  <c:v>3337.9890642345117</c:v>
                </c:pt>
                <c:pt idx="536">
                  <c:v>4838.8237630996455</c:v>
                </c:pt>
                <c:pt idx="537">
                  <c:v>4443.7873142856151</c:v>
                </c:pt>
                <c:pt idx="538">
                  <c:v>6164.7376451878699</c:v>
                </c:pt>
                <c:pt idx="539">
                  <c:v>6112.2543977742771</c:v>
                </c:pt>
                <c:pt idx="540">
                  <c:v>6106.4944929066451</c:v>
                </c:pt>
                <c:pt idx="541">
                  <c:v>6298.6940514917314</c:v>
                </c:pt>
                <c:pt idx="542">
                  <c:v>3173.2845355038498</c:v>
                </c:pt>
                <c:pt idx="543">
                  <c:v>7510.7637837073626</c:v>
                </c:pt>
                <c:pt idx="544">
                  <c:v>10196.933008079995</c:v>
                </c:pt>
                <c:pt idx="545">
                  <c:v>3495.46853842881</c:v>
                </c:pt>
                <c:pt idx="546">
                  <c:v>973.2014619085038</c:v>
                </c:pt>
                <c:pt idx="547">
                  <c:v>6331.573383537454</c:v>
                </c:pt>
                <c:pt idx="548">
                  <c:v>2350.4069922323733</c:v>
                </c:pt>
                <c:pt idx="549">
                  <c:v>10411.003772068438</c:v>
                </c:pt>
                <c:pt idx="550">
                  <c:v>6167.8651398701986</c:v>
                </c:pt>
                <c:pt idx="551">
                  <c:v>4519.0184037614545</c:v>
                </c:pt>
                <c:pt idx="552">
                  <c:v>2939.295005707243</c:v>
                </c:pt>
                <c:pt idx="553">
                  <c:v>8517.1549241454923</c:v>
                </c:pt>
                <c:pt idx="554">
                  <c:v>4130.7647605444472</c:v>
                </c:pt>
                <c:pt idx="555">
                  <c:v>-788.31826560621971</c:v>
                </c:pt>
                <c:pt idx="556">
                  <c:v>7413.5208572025631</c:v>
                </c:pt>
                <c:pt idx="557">
                  <c:v>4498.6764976192617</c:v>
                </c:pt>
                <c:pt idx="558">
                  <c:v>4434.7359853398293</c:v>
                </c:pt>
                <c:pt idx="559">
                  <c:v>5346.215530541529</c:v>
                </c:pt>
                <c:pt idx="560">
                  <c:v>8138.2902272695283</c:v>
                </c:pt>
                <c:pt idx="561">
                  <c:v>3591.0677016983932</c:v>
                </c:pt>
                <c:pt idx="562">
                  <c:v>2470.2915307964513</c:v>
                </c:pt>
                <c:pt idx="563">
                  <c:v>853.05251143773262</c:v>
                </c:pt>
                <c:pt idx="564">
                  <c:v>3927.2476931396236</c:v>
                </c:pt>
                <c:pt idx="565">
                  <c:v>1042.2880148093313</c:v>
                </c:pt>
                <c:pt idx="566">
                  <c:v>1905.4296351670885</c:v>
                </c:pt>
                <c:pt idx="567">
                  <c:v>2549.091484406033</c:v>
                </c:pt>
                <c:pt idx="568">
                  <c:v>824.43452096531155</c:v>
                </c:pt>
                <c:pt idx="569">
                  <c:v>5716.180450079798</c:v>
                </c:pt>
                <c:pt idx="570">
                  <c:v>2888.5522682942492</c:v>
                </c:pt>
                <c:pt idx="571">
                  <c:v>2737.8190977457716</c:v>
                </c:pt>
                <c:pt idx="572">
                  <c:v>-19.988635846413672</c:v>
                </c:pt>
                <c:pt idx="573">
                  <c:v>3251.9777970347636</c:v>
                </c:pt>
                <c:pt idx="574">
                  <c:v>4747.3868596001448</c:v>
                </c:pt>
                <c:pt idx="575">
                  <c:v>1852.7000219497327</c:v>
                </c:pt>
                <c:pt idx="576">
                  <c:v>4886.9317163977221</c:v>
                </c:pt>
                <c:pt idx="577">
                  <c:v>5352.8394338014314</c:v>
                </c:pt>
                <c:pt idx="578">
                  <c:v>9446.3404310357473</c:v>
                </c:pt>
                <c:pt idx="579">
                  <c:v>4013.1776362685141</c:v>
                </c:pt>
                <c:pt idx="580">
                  <c:v>2363.3813630158475</c:v>
                </c:pt>
                <c:pt idx="581">
                  <c:v>1657.6553738403122</c:v>
                </c:pt>
                <c:pt idx="582">
                  <c:v>4371.3352579509901</c:v>
                </c:pt>
                <c:pt idx="583">
                  <c:v>5814.8194450406454</c:v>
                </c:pt>
                <c:pt idx="584">
                  <c:v>1586.5163942976849</c:v>
                </c:pt>
                <c:pt idx="585">
                  <c:v>316.2156385901867</c:v>
                </c:pt>
                <c:pt idx="586">
                  <c:v>3806.2373590597949</c:v>
                </c:pt>
                <c:pt idx="587">
                  <c:v>5090.4338343515101</c:v>
                </c:pt>
                <c:pt idx="588">
                  <c:v>1815.8352989438945</c:v>
                </c:pt>
                <c:pt idx="589">
                  <c:v>3087.5486784952873</c:v>
                </c:pt>
                <c:pt idx="590">
                  <c:v>5834.0678407298747</c:v>
                </c:pt>
                <c:pt idx="591">
                  <c:v>4913.5533332160021</c:v>
                </c:pt>
                <c:pt idx="592">
                  <c:v>5480.8922717968289</c:v>
                </c:pt>
                <c:pt idx="593">
                  <c:v>7691.759723887455</c:v>
                </c:pt>
                <c:pt idx="594">
                  <c:v>8183.9944865875577</c:v>
                </c:pt>
                <c:pt idx="595">
                  <c:v>2751.5437059783244</c:v>
                </c:pt>
                <c:pt idx="596">
                  <c:v>6389.9828056893602</c:v>
                </c:pt>
                <c:pt idx="597">
                  <c:v>1991.4428368939587</c:v>
                </c:pt>
                <c:pt idx="598">
                  <c:v>10654.032014458666</c:v>
                </c:pt>
                <c:pt idx="599">
                  <c:v>6732.597252466453</c:v>
                </c:pt>
                <c:pt idx="600">
                  <c:v>7903.7559175310626</c:v>
                </c:pt>
                <c:pt idx="601">
                  <c:v>4426.0251733432615</c:v>
                </c:pt>
                <c:pt idx="602">
                  <c:v>8176.1081548776237</c:v>
                </c:pt>
                <c:pt idx="603">
                  <c:v>4247.094750044349</c:v>
                </c:pt>
                <c:pt idx="604">
                  <c:v>7227.2896910517784</c:v>
                </c:pt>
                <c:pt idx="605">
                  <c:v>7022.6191496847287</c:v>
                </c:pt>
                <c:pt idx="606">
                  <c:v>4005.1055087785544</c:v>
                </c:pt>
                <c:pt idx="607">
                  <c:v>6436.2098699300177</c:v>
                </c:pt>
                <c:pt idx="608">
                  <c:v>4041.344012498344</c:v>
                </c:pt>
                <c:pt idx="609">
                  <c:v>8847.9426012711556</c:v>
                </c:pt>
                <c:pt idx="610">
                  <c:v>1812.1934844561615</c:v>
                </c:pt>
                <c:pt idx="611">
                  <c:v>4906.6265665064093</c:v>
                </c:pt>
                <c:pt idx="612">
                  <c:v>4850.8890103639951</c:v>
                </c:pt>
                <c:pt idx="613">
                  <c:v>5292.8882345268175</c:v>
                </c:pt>
                <c:pt idx="614">
                  <c:v>3702.4590208704662</c:v>
                </c:pt>
                <c:pt idx="615">
                  <c:v>3719.1362874164265</c:v>
                </c:pt>
                <c:pt idx="616">
                  <c:v>6678.6349098304372</c:v>
                </c:pt>
                <c:pt idx="617">
                  <c:v>8067.9886671082868</c:v>
                </c:pt>
                <c:pt idx="618">
                  <c:v>8010.6967166902432</c:v>
                </c:pt>
                <c:pt idx="619">
                  <c:v>3266.5037952447301</c:v>
                </c:pt>
                <c:pt idx="620">
                  <c:v>1849.9426220423602</c:v>
                </c:pt>
                <c:pt idx="621">
                  <c:v>8139.8063216460478</c:v>
                </c:pt>
                <c:pt idx="622">
                  <c:v>3262.5392462091704</c:v>
                </c:pt>
                <c:pt idx="623">
                  <c:v>1346.1337576079204</c:v>
                </c:pt>
                <c:pt idx="624">
                  <c:v>2857.1129901020786</c:v>
                </c:pt>
                <c:pt idx="625">
                  <c:v>8320.7709373658108</c:v>
                </c:pt>
                <c:pt idx="626">
                  <c:v>4723.4441416101754</c:v>
                </c:pt>
                <c:pt idx="627">
                  <c:v>5585.3299485992402</c:v>
                </c:pt>
                <c:pt idx="628">
                  <c:v>1199.952566814022</c:v>
                </c:pt>
                <c:pt idx="629">
                  <c:v>3526.3148381130914</c:v>
                </c:pt>
                <c:pt idx="630">
                  <c:v>7173.1531324660409</c:v>
                </c:pt>
                <c:pt idx="631">
                  <c:v>174.69148482889801</c:v>
                </c:pt>
                <c:pt idx="632">
                  <c:v>6385.1438256225938</c:v>
                </c:pt>
                <c:pt idx="633">
                  <c:v>5612.6801140478055</c:v>
                </c:pt>
                <c:pt idx="634">
                  <c:v>6581.8774840559854</c:v>
                </c:pt>
                <c:pt idx="635">
                  <c:v>5412.0402445503814</c:v>
                </c:pt>
                <c:pt idx="636">
                  <c:v>5839.2851636297582</c:v>
                </c:pt>
                <c:pt idx="637">
                  <c:v>3293.6781772698801</c:v>
                </c:pt>
                <c:pt idx="638">
                  <c:v>5305.9606599518083</c:v>
                </c:pt>
                <c:pt idx="639">
                  <c:v>5109.3467268288477</c:v>
                </c:pt>
                <c:pt idx="640">
                  <c:v>6684.9246326180519</c:v>
                </c:pt>
                <c:pt idx="641">
                  <c:v>5650.4899953111008</c:v>
                </c:pt>
                <c:pt idx="642">
                  <c:v>6655.1260992803673</c:v>
                </c:pt>
                <c:pt idx="643">
                  <c:v>5107.6643243101134</c:v>
                </c:pt>
                <c:pt idx="644">
                  <c:v>5449.0599474405317</c:v>
                </c:pt>
                <c:pt idx="645">
                  <c:v>3554.9848017374311</c:v>
                </c:pt>
                <c:pt idx="646">
                  <c:v>3376.2163914978946</c:v>
                </c:pt>
                <c:pt idx="647">
                  <c:v>5622.9155958950632</c:v>
                </c:pt>
                <c:pt idx="648">
                  <c:v>4904.4296540722071</c:v>
                </c:pt>
                <c:pt idx="649">
                  <c:v>3350.0995915285721</c:v>
                </c:pt>
                <c:pt idx="650">
                  <c:v>5046.0154625704308</c:v>
                </c:pt>
                <c:pt idx="651">
                  <c:v>9114.5787312028315</c:v>
                </c:pt>
                <c:pt idx="652">
                  <c:v>935.71031973935067</c:v>
                </c:pt>
                <c:pt idx="653">
                  <c:v>4721.2627625275609</c:v>
                </c:pt>
                <c:pt idx="654">
                  <c:v>7957.9686282720413</c:v>
                </c:pt>
                <c:pt idx="655">
                  <c:v>3780.7512433260572</c:v>
                </c:pt>
                <c:pt idx="656">
                  <c:v>8281.1198456361253</c:v>
                </c:pt>
                <c:pt idx="657">
                  <c:v>7371.0086744488081</c:v>
                </c:pt>
                <c:pt idx="658">
                  <c:v>3486.915837646432</c:v>
                </c:pt>
                <c:pt idx="659">
                  <c:v>9654.5055800053415</c:v>
                </c:pt>
                <c:pt idx="660">
                  <c:v>8819.2364200558623</c:v>
                </c:pt>
                <c:pt idx="661">
                  <c:v>1472.8984043092255</c:v>
                </c:pt>
                <c:pt idx="662">
                  <c:v>7211.8637928706394</c:v>
                </c:pt>
                <c:pt idx="663">
                  <c:v>4179.1788716108658</c:v>
                </c:pt>
                <c:pt idx="664">
                  <c:v>8295.5503708816013</c:v>
                </c:pt>
                <c:pt idx="665">
                  <c:v>3915.1631430779676</c:v>
                </c:pt>
                <c:pt idx="666">
                  <c:v>3069.9409507530918</c:v>
                </c:pt>
                <c:pt idx="667">
                  <c:v>9733.4466262327187</c:v>
                </c:pt>
                <c:pt idx="668">
                  <c:v>6116.0624968127486</c:v>
                </c:pt>
                <c:pt idx="669">
                  <c:v>1406.440189941859</c:v>
                </c:pt>
                <c:pt idx="670">
                  <c:v>3987.2973243856377</c:v>
                </c:pt>
                <c:pt idx="671">
                  <c:v>700.20709400405235</c:v>
                </c:pt>
                <c:pt idx="672">
                  <c:v>2888.1222528021681</c:v>
                </c:pt>
                <c:pt idx="673">
                  <c:v>5436.3369791758614</c:v>
                </c:pt>
                <c:pt idx="674">
                  <c:v>955.89158924257765</c:v>
                </c:pt>
                <c:pt idx="675">
                  <c:v>4253.1665186774098</c:v>
                </c:pt>
                <c:pt idx="676">
                  <c:v>1907.9614596203648</c:v>
                </c:pt>
                <c:pt idx="677">
                  <c:v>4849.0271583210188</c:v>
                </c:pt>
                <c:pt idx="678">
                  <c:v>13171.178239138761</c:v>
                </c:pt>
                <c:pt idx="679">
                  <c:v>6060.8475128388445</c:v>
                </c:pt>
                <c:pt idx="680">
                  <c:v>79.468240243139519</c:v>
                </c:pt>
                <c:pt idx="681">
                  <c:v>4185.0187712632642</c:v>
                </c:pt>
                <c:pt idx="682">
                  <c:v>2717.1132869346779</c:v>
                </c:pt>
                <c:pt idx="683">
                  <c:v>9086.7498004520057</c:v>
                </c:pt>
                <c:pt idx="684">
                  <c:v>6741.2652994839609</c:v>
                </c:pt>
                <c:pt idx="685">
                  <c:v>7010.0840490824812</c:v>
                </c:pt>
                <c:pt idx="686">
                  <c:v>2107.4617261204576</c:v>
                </c:pt>
                <c:pt idx="687">
                  <c:v>-870.12040266697466</c:v>
                </c:pt>
                <c:pt idx="688">
                  <c:v>6802.3993825977004</c:v>
                </c:pt>
                <c:pt idx="689">
                  <c:v>7380.6282318281883</c:v>
                </c:pt>
                <c:pt idx="690">
                  <c:v>3295.5786426222512</c:v>
                </c:pt>
                <c:pt idx="691">
                  <c:v>4989.529392155483</c:v>
                </c:pt>
                <c:pt idx="692">
                  <c:v>7874.1337627738076</c:v>
                </c:pt>
                <c:pt idx="693">
                  <c:v>6459.7375423655403</c:v>
                </c:pt>
                <c:pt idx="694">
                  <c:v>8778.5993401190754</c:v>
                </c:pt>
                <c:pt idx="695">
                  <c:v>5560.9727920104124</c:v>
                </c:pt>
                <c:pt idx="696">
                  <c:v>6320.8927174690207</c:v>
                </c:pt>
                <c:pt idx="697">
                  <c:v>5235.7551245630002</c:v>
                </c:pt>
                <c:pt idx="698">
                  <c:v>6107.0450963460544</c:v>
                </c:pt>
                <c:pt idx="699">
                  <c:v>2749.9820255571472</c:v>
                </c:pt>
                <c:pt idx="700">
                  <c:v>4568.7746522945599</c:v>
                </c:pt>
                <c:pt idx="701">
                  <c:v>6447.9460816561586</c:v>
                </c:pt>
                <c:pt idx="702">
                  <c:v>3545.3985193759381</c:v>
                </c:pt>
                <c:pt idx="703">
                  <c:v>12522.112844886051</c:v>
                </c:pt>
                <c:pt idx="704">
                  <c:v>4051.6455789218976</c:v>
                </c:pt>
                <c:pt idx="705">
                  <c:v>941.0638308421253</c:v>
                </c:pt>
                <c:pt idx="706">
                  <c:v>6301.48459915896</c:v>
                </c:pt>
                <c:pt idx="707">
                  <c:v>4095.5784747960256</c:v>
                </c:pt>
                <c:pt idx="708">
                  <c:v>8144.3370554261401</c:v>
                </c:pt>
                <c:pt idx="709">
                  <c:v>7052.9659708258614</c:v>
                </c:pt>
                <c:pt idx="710">
                  <c:v>6496.5402406987523</c:v>
                </c:pt>
                <c:pt idx="711">
                  <c:v>4895.1059130720769</c:v>
                </c:pt>
                <c:pt idx="712">
                  <c:v>3832.7808297646179</c:v>
                </c:pt>
                <c:pt idx="713">
                  <c:v>4577.8560595268782</c:v>
                </c:pt>
                <c:pt idx="714">
                  <c:v>8843.6522302326066</c:v>
                </c:pt>
                <c:pt idx="715">
                  <c:v>2836.0583931816423</c:v>
                </c:pt>
                <c:pt idx="716">
                  <c:v>6282.1537347049798</c:v>
                </c:pt>
                <c:pt idx="717">
                  <c:v>3469.2586137280341</c:v>
                </c:pt>
                <c:pt idx="718">
                  <c:v>1451.1465127816957</c:v>
                </c:pt>
                <c:pt idx="719">
                  <c:v>4614.1853059518644</c:v>
                </c:pt>
                <c:pt idx="720">
                  <c:v>2768.7495667130515</c:v>
                </c:pt>
                <c:pt idx="721">
                  <c:v>9591.3475755218824</c:v>
                </c:pt>
                <c:pt idx="722">
                  <c:v>2187.9946864863559</c:v>
                </c:pt>
                <c:pt idx="723">
                  <c:v>6819.1255896163366</c:v>
                </c:pt>
                <c:pt idx="724">
                  <c:v>5086.4707234418765</c:v>
                </c:pt>
                <c:pt idx="725">
                  <c:v>1840.5765577131006</c:v>
                </c:pt>
                <c:pt idx="726">
                  <c:v>3620.452017190732</c:v>
                </c:pt>
                <c:pt idx="727">
                  <c:v>6900.5681505670364</c:v>
                </c:pt>
                <c:pt idx="728">
                  <c:v>9011.6417725470583</c:v>
                </c:pt>
                <c:pt idx="729">
                  <c:v>7320.3393357293971</c:v>
                </c:pt>
                <c:pt idx="730">
                  <c:v>3723.6772664818095</c:v>
                </c:pt>
                <c:pt idx="731">
                  <c:v>2562.0842042138388</c:v>
                </c:pt>
                <c:pt idx="732">
                  <c:v>9688.8641949705834</c:v>
                </c:pt>
                <c:pt idx="733">
                  <c:v>14391.401377871383</c:v>
                </c:pt>
                <c:pt idx="734">
                  <c:v>5644.7786409078699</c:v>
                </c:pt>
                <c:pt idx="735">
                  <c:v>3565.2954410751008</c:v>
                </c:pt>
                <c:pt idx="736">
                  <c:v>2186.259445718063</c:v>
                </c:pt>
                <c:pt idx="737">
                  <c:v>6906.047893991733</c:v>
                </c:pt>
                <c:pt idx="738">
                  <c:v>2647.8210167996353</c:v>
                </c:pt>
                <c:pt idx="739">
                  <c:v>6728.5037036330723</c:v>
                </c:pt>
                <c:pt idx="740">
                  <c:v>5123.9794425381588</c:v>
                </c:pt>
                <c:pt idx="741">
                  <c:v>2000.4645090722809</c:v>
                </c:pt>
                <c:pt idx="742">
                  <c:v>4450.7048098278738</c:v>
                </c:pt>
                <c:pt idx="743">
                  <c:v>3327.1791217408027</c:v>
                </c:pt>
                <c:pt idx="744">
                  <c:v>5447.3569940773305</c:v>
                </c:pt>
                <c:pt idx="745">
                  <c:v>5706.6959979546218</c:v>
                </c:pt>
                <c:pt idx="746">
                  <c:v>9603.5189777495816</c:v>
                </c:pt>
                <c:pt idx="747">
                  <c:v>3199.5176431367572</c:v>
                </c:pt>
                <c:pt idx="748">
                  <c:v>5006.052290807721</c:v>
                </c:pt>
                <c:pt idx="749">
                  <c:v>5348.0326892929343</c:v>
                </c:pt>
                <c:pt idx="750">
                  <c:v>8452.3470878431981</c:v>
                </c:pt>
                <c:pt idx="751">
                  <c:v>2466.1820424635889</c:v>
                </c:pt>
                <c:pt idx="752">
                  <c:v>4582.1207550014169</c:v>
                </c:pt>
                <c:pt idx="753">
                  <c:v>7567.326580712187</c:v>
                </c:pt>
                <c:pt idx="754">
                  <c:v>10247.324021442979</c:v>
                </c:pt>
                <c:pt idx="755">
                  <c:v>10278.421206146495</c:v>
                </c:pt>
                <c:pt idx="756">
                  <c:v>3298.9710972322082</c:v>
                </c:pt>
                <c:pt idx="757">
                  <c:v>7591.2490624641196</c:v>
                </c:pt>
                <c:pt idx="758">
                  <c:v>13845.506372142761</c:v>
                </c:pt>
                <c:pt idx="759">
                  <c:v>4332.2509138538098</c:v>
                </c:pt>
                <c:pt idx="760">
                  <c:v>6865.8871673909916</c:v>
                </c:pt>
                <c:pt idx="761">
                  <c:v>5225.5556132128177</c:v>
                </c:pt>
                <c:pt idx="762">
                  <c:v>2053.6112010728216</c:v>
                </c:pt>
                <c:pt idx="763">
                  <c:v>5419.6834535609951</c:v>
                </c:pt>
                <c:pt idx="764">
                  <c:v>5713.2413261568099</c:v>
                </c:pt>
                <c:pt idx="765">
                  <c:v>8330.4470411257535</c:v>
                </c:pt>
                <c:pt idx="766">
                  <c:v>4074.3164577161297</c:v>
                </c:pt>
                <c:pt idx="767">
                  <c:v>4964.4652697870515</c:v>
                </c:pt>
                <c:pt idx="768">
                  <c:v>3052.3178690570035</c:v>
                </c:pt>
                <c:pt idx="769">
                  <c:v>6830.4579320023749</c:v>
                </c:pt>
                <c:pt idx="770">
                  <c:v>8518.0925941095593</c:v>
                </c:pt>
                <c:pt idx="771">
                  <c:v>3678.6412374396159</c:v>
                </c:pt>
                <c:pt idx="772">
                  <c:v>2086.2970743159763</c:v>
                </c:pt>
                <c:pt idx="773">
                  <c:v>9588.4109544465482</c:v>
                </c:pt>
                <c:pt idx="774">
                  <c:v>876.59077822460074</c:v>
                </c:pt>
                <c:pt idx="775">
                  <c:v>6598.381575735204</c:v>
                </c:pt>
                <c:pt idx="776">
                  <c:v>-1595.5296493086535</c:v>
                </c:pt>
                <c:pt idx="777">
                  <c:v>3429.0605386480338</c:v>
                </c:pt>
                <c:pt idx="778">
                  <c:v>6853.3691791014062</c:v>
                </c:pt>
                <c:pt idx="779">
                  <c:v>5485.284887695525</c:v>
                </c:pt>
                <c:pt idx="780">
                  <c:v>7777.2368097149974</c:v>
                </c:pt>
                <c:pt idx="781">
                  <c:v>6406.5030021923312</c:v>
                </c:pt>
                <c:pt idx="782">
                  <c:v>2197.6796903240297</c:v>
                </c:pt>
                <c:pt idx="783">
                  <c:v>9776.8263426895683</c:v>
                </c:pt>
                <c:pt idx="784">
                  <c:v>5141.553774762293</c:v>
                </c:pt>
                <c:pt idx="785">
                  <c:v>1260.7105848475235</c:v>
                </c:pt>
                <c:pt idx="786">
                  <c:v>-42.474817082860341</c:v>
                </c:pt>
                <c:pt idx="787">
                  <c:v>3081.4581122016325</c:v>
                </c:pt>
                <c:pt idx="788">
                  <c:v>9546.7855299207004</c:v>
                </c:pt>
                <c:pt idx="789">
                  <c:v>4249.8247446255127</c:v>
                </c:pt>
                <c:pt idx="790">
                  <c:v>8078.5969869872897</c:v>
                </c:pt>
                <c:pt idx="791">
                  <c:v>5652.0394311866357</c:v>
                </c:pt>
                <c:pt idx="792">
                  <c:v>2497.0559421634562</c:v>
                </c:pt>
                <c:pt idx="793">
                  <c:v>4620.7764819692547</c:v>
                </c:pt>
                <c:pt idx="794">
                  <c:v>-687.24512406295389</c:v>
                </c:pt>
                <c:pt idx="795">
                  <c:v>10991.494311827208</c:v>
                </c:pt>
                <c:pt idx="796">
                  <c:v>6350.3551036486369</c:v>
                </c:pt>
                <c:pt idx="797">
                  <c:v>4390.8935640964528</c:v>
                </c:pt>
                <c:pt idx="798">
                  <c:v>4143.0064937144216</c:v>
                </c:pt>
                <c:pt idx="799">
                  <c:v>6396.0038424184741</c:v>
                </c:pt>
                <c:pt idx="800">
                  <c:v>2854.8143218840428</c:v>
                </c:pt>
                <c:pt idx="801">
                  <c:v>6394.6773410889118</c:v>
                </c:pt>
                <c:pt idx="802">
                  <c:v>3360.1138513710594</c:v>
                </c:pt>
                <c:pt idx="803">
                  <c:v>-914.13426661544202</c:v>
                </c:pt>
                <c:pt idx="804">
                  <c:v>415.88308247687303</c:v>
                </c:pt>
                <c:pt idx="805">
                  <c:v>4004.1150877863802</c:v>
                </c:pt>
                <c:pt idx="806">
                  <c:v>2887.4189954782623</c:v>
                </c:pt>
                <c:pt idx="807">
                  <c:v>3416.5949622277885</c:v>
                </c:pt>
                <c:pt idx="808">
                  <c:v>7502.3676924599768</c:v>
                </c:pt>
                <c:pt idx="809">
                  <c:v>7111.7112512192416</c:v>
                </c:pt>
                <c:pt idx="810">
                  <c:v>6322.5046949056114</c:v>
                </c:pt>
                <c:pt idx="811">
                  <c:v>5942.346775071218</c:v>
                </c:pt>
                <c:pt idx="812">
                  <c:v>4293.599578321533</c:v>
                </c:pt>
                <c:pt idx="813">
                  <c:v>2513.9017975506858</c:v>
                </c:pt>
                <c:pt idx="814">
                  <c:v>2134.2734079840425</c:v>
                </c:pt>
                <c:pt idx="815">
                  <c:v>4177.3472173210039</c:v>
                </c:pt>
                <c:pt idx="816">
                  <c:v>2745.5521757586221</c:v>
                </c:pt>
                <c:pt idx="817">
                  <c:v>9447.4399925443086</c:v>
                </c:pt>
                <c:pt idx="818">
                  <c:v>6444.3656210554518</c:v>
                </c:pt>
                <c:pt idx="819">
                  <c:v>4558.779812977381</c:v>
                </c:pt>
                <c:pt idx="820">
                  <c:v>3586.5566744887319</c:v>
                </c:pt>
                <c:pt idx="821">
                  <c:v>2161.8897628486638</c:v>
                </c:pt>
                <c:pt idx="822">
                  <c:v>1314.9894605996333</c:v>
                </c:pt>
                <c:pt idx="823">
                  <c:v>922.11139253022361</c:v>
                </c:pt>
                <c:pt idx="824">
                  <c:v>6968.8150751947151</c:v>
                </c:pt>
                <c:pt idx="825">
                  <c:v>3368.0938107180873</c:v>
                </c:pt>
                <c:pt idx="826">
                  <c:v>5099.0714751439064</c:v>
                </c:pt>
                <c:pt idx="827">
                  <c:v>5556.1889375571955</c:v>
                </c:pt>
                <c:pt idx="828">
                  <c:v>6459.7615054177968</c:v>
                </c:pt>
                <c:pt idx="829">
                  <c:v>3532.8627165078851</c:v>
                </c:pt>
                <c:pt idx="830">
                  <c:v>4634.4045374954612</c:v>
                </c:pt>
                <c:pt idx="831">
                  <c:v>6340.5273570679028</c:v>
                </c:pt>
                <c:pt idx="832">
                  <c:v>5374.9775165619021</c:v>
                </c:pt>
                <c:pt idx="833">
                  <c:v>5860.3795668791254</c:v>
                </c:pt>
                <c:pt idx="834">
                  <c:v>1305.9203507830366</c:v>
                </c:pt>
                <c:pt idx="835">
                  <c:v>6929.2841707430334</c:v>
                </c:pt>
                <c:pt idx="836">
                  <c:v>9943.7162419896595</c:v>
                </c:pt>
                <c:pt idx="837">
                  <c:v>9017.4491854538828</c:v>
                </c:pt>
                <c:pt idx="838">
                  <c:v>2029.6074100030307</c:v>
                </c:pt>
                <c:pt idx="839">
                  <c:v>5321.2344547198236</c:v>
                </c:pt>
                <c:pt idx="840">
                  <c:v>4748.7183084595035</c:v>
                </c:pt>
                <c:pt idx="841">
                  <c:v>6516.5664539887202</c:v>
                </c:pt>
                <c:pt idx="842">
                  <c:v>8241.2148501916545</c:v>
                </c:pt>
                <c:pt idx="843">
                  <c:v>6875.8096623553283</c:v>
                </c:pt>
                <c:pt idx="844">
                  <c:v>6037.7338426254773</c:v>
                </c:pt>
                <c:pt idx="845">
                  <c:v>5852.8861101088787</c:v>
                </c:pt>
                <c:pt idx="846">
                  <c:v>4433.0313177831904</c:v>
                </c:pt>
                <c:pt idx="847">
                  <c:v>8184.0796698272043</c:v>
                </c:pt>
                <c:pt idx="848">
                  <c:v>4541.2636262556616</c:v>
                </c:pt>
                <c:pt idx="849">
                  <c:v>5230.0696422835708</c:v>
                </c:pt>
                <c:pt idx="850">
                  <c:v>6431.7514142769396</c:v>
                </c:pt>
                <c:pt idx="851">
                  <c:v>-559.56996595039266</c:v>
                </c:pt>
                <c:pt idx="852">
                  <c:v>2108.4154592313953</c:v>
                </c:pt>
                <c:pt idx="853">
                  <c:v>7393.6707590160195</c:v>
                </c:pt>
                <c:pt idx="854">
                  <c:v>5831.8308265883716</c:v>
                </c:pt>
                <c:pt idx="855">
                  <c:v>3467.7933785291971</c:v>
                </c:pt>
                <c:pt idx="856">
                  <c:v>4524.6143675918602</c:v>
                </c:pt>
                <c:pt idx="857">
                  <c:v>9560.9696185016692</c:v>
                </c:pt>
                <c:pt idx="858">
                  <c:v>5291.6359326449237</c:v>
                </c:pt>
                <c:pt idx="859">
                  <c:v>5635.3400905245717</c:v>
                </c:pt>
                <c:pt idx="860">
                  <c:v>1447.4751870661316</c:v>
                </c:pt>
                <c:pt idx="861">
                  <c:v>5854.1003631257881</c:v>
                </c:pt>
                <c:pt idx="862">
                  <c:v>6168.9791571283813</c:v>
                </c:pt>
                <c:pt idx="863">
                  <c:v>3279.8911509042418</c:v>
                </c:pt>
                <c:pt idx="864">
                  <c:v>643.79099312654455</c:v>
                </c:pt>
                <c:pt idx="865">
                  <c:v>2003.2944182313788</c:v>
                </c:pt>
                <c:pt idx="866">
                  <c:v>7810.5289476531925</c:v>
                </c:pt>
                <c:pt idx="867">
                  <c:v>7431.0385785015078</c:v>
                </c:pt>
                <c:pt idx="868">
                  <c:v>8289.1595466512208</c:v>
                </c:pt>
                <c:pt idx="869">
                  <c:v>11878.240302547803</c:v>
                </c:pt>
                <c:pt idx="870">
                  <c:v>2724.5289574463959</c:v>
                </c:pt>
                <c:pt idx="871">
                  <c:v>530.70877564599584</c:v>
                </c:pt>
                <c:pt idx="872">
                  <c:v>4769.4958939837452</c:v>
                </c:pt>
                <c:pt idx="873">
                  <c:v>9051.4244604742344</c:v>
                </c:pt>
                <c:pt idx="874">
                  <c:v>8904.2053339756221</c:v>
                </c:pt>
                <c:pt idx="875">
                  <c:v>3724.6029349211958</c:v>
                </c:pt>
                <c:pt idx="876">
                  <c:v>5861.4366804327328</c:v>
                </c:pt>
                <c:pt idx="877">
                  <c:v>8769.4534839957814</c:v>
                </c:pt>
                <c:pt idx="878">
                  <c:v>2204.5697569911863</c:v>
                </c:pt>
                <c:pt idx="879">
                  <c:v>6883.0274525088771</c:v>
                </c:pt>
                <c:pt idx="880">
                  <c:v>9769.2994156306358</c:v>
                </c:pt>
                <c:pt idx="881">
                  <c:v>8772.3580776710514</c:v>
                </c:pt>
                <c:pt idx="882">
                  <c:v>4871.0289167537239</c:v>
                </c:pt>
                <c:pt idx="883">
                  <c:v>5140.8074571428606</c:v>
                </c:pt>
                <c:pt idx="884">
                  <c:v>2783.9464079344907</c:v>
                </c:pt>
                <c:pt idx="885">
                  <c:v>8934.133408426962</c:v>
                </c:pt>
                <c:pt idx="886">
                  <c:v>5035.5870281764137</c:v>
                </c:pt>
                <c:pt idx="887">
                  <c:v>3888.3325780450014</c:v>
                </c:pt>
                <c:pt idx="888">
                  <c:v>4270.2968107198803</c:v>
                </c:pt>
                <c:pt idx="889">
                  <c:v>11162.853062010372</c:v>
                </c:pt>
                <c:pt idx="890">
                  <c:v>8488.5725395726258</c:v>
                </c:pt>
                <c:pt idx="891">
                  <c:v>6137.5227957036632</c:v>
                </c:pt>
                <c:pt idx="892">
                  <c:v>5715.4386954666061</c:v>
                </c:pt>
                <c:pt idx="893">
                  <c:v>8507.7050048717683</c:v>
                </c:pt>
                <c:pt idx="894">
                  <c:v>3661.4885591414691</c:v>
                </c:pt>
                <c:pt idx="895">
                  <c:v>3413.2224697629654</c:v>
                </c:pt>
                <c:pt idx="896">
                  <c:v>2746.0580876685381</c:v>
                </c:pt>
                <c:pt idx="897">
                  <c:v>7149.1187146358416</c:v>
                </c:pt>
                <c:pt idx="898">
                  <c:v>1901.7149130751329</c:v>
                </c:pt>
                <c:pt idx="899">
                  <c:v>4996.317312212369</c:v>
                </c:pt>
                <c:pt idx="900">
                  <c:v>8721.1313844175493</c:v>
                </c:pt>
                <c:pt idx="901">
                  <c:v>4029.5394462382883</c:v>
                </c:pt>
                <c:pt idx="902">
                  <c:v>958.34762602791272</c:v>
                </c:pt>
                <c:pt idx="903">
                  <c:v>3090.0512781363213</c:v>
                </c:pt>
                <c:pt idx="904">
                  <c:v>6499.4010483571137</c:v>
                </c:pt>
                <c:pt idx="905">
                  <c:v>4139.3413467090822</c:v>
                </c:pt>
                <c:pt idx="906">
                  <c:v>7042.9460360081302</c:v>
                </c:pt>
                <c:pt idx="907">
                  <c:v>2822.2195448287025</c:v>
                </c:pt>
                <c:pt idx="908">
                  <c:v>9742.4586396334616</c:v>
                </c:pt>
                <c:pt idx="909">
                  <c:v>9316.6683146811956</c:v>
                </c:pt>
                <c:pt idx="910">
                  <c:v>5719.463609109227</c:v>
                </c:pt>
                <c:pt idx="911">
                  <c:v>10109.956692985721</c:v>
                </c:pt>
                <c:pt idx="912">
                  <c:v>1532.3557343561583</c:v>
                </c:pt>
                <c:pt idx="913">
                  <c:v>4777.4370136901407</c:v>
                </c:pt>
                <c:pt idx="914">
                  <c:v>1334.4975339774905</c:v>
                </c:pt>
                <c:pt idx="915">
                  <c:v>6571.7530744607811</c:v>
                </c:pt>
                <c:pt idx="916">
                  <c:v>1355.7094836903048</c:v>
                </c:pt>
                <c:pt idx="917">
                  <c:v>6701.6713541899444</c:v>
                </c:pt>
                <c:pt idx="918">
                  <c:v>5608.4121022510772</c:v>
                </c:pt>
                <c:pt idx="919">
                  <c:v>6678.8830200899283</c:v>
                </c:pt>
                <c:pt idx="920">
                  <c:v>1069.0239018363338</c:v>
                </c:pt>
                <c:pt idx="921">
                  <c:v>3913.2627110941607</c:v>
                </c:pt>
                <c:pt idx="922">
                  <c:v>4045.534793630588</c:v>
                </c:pt>
                <c:pt idx="923">
                  <c:v>4831.1553088075707</c:v>
                </c:pt>
                <c:pt idx="924">
                  <c:v>6425.9839711644654</c:v>
                </c:pt>
                <c:pt idx="925">
                  <c:v>2097.2537600929791</c:v>
                </c:pt>
                <c:pt idx="926">
                  <c:v>1233.3396011427619</c:v>
                </c:pt>
                <c:pt idx="927">
                  <c:v>7851.3286311474094</c:v>
                </c:pt>
                <c:pt idx="928">
                  <c:v>8363.4163302560537</c:v>
                </c:pt>
                <c:pt idx="929">
                  <c:v>-2906.9911851522902</c:v>
                </c:pt>
                <c:pt idx="930">
                  <c:v>4359.5181397203914</c:v>
                </c:pt>
                <c:pt idx="931">
                  <c:v>3303.0930379728343</c:v>
                </c:pt>
                <c:pt idx="932">
                  <c:v>8038.6906113224159</c:v>
                </c:pt>
                <c:pt idx="933">
                  <c:v>587.88667012842268</c:v>
                </c:pt>
                <c:pt idx="934">
                  <c:v>3615.8403217768687</c:v>
                </c:pt>
                <c:pt idx="935">
                  <c:v>5836.7742749916988</c:v>
                </c:pt>
                <c:pt idx="936">
                  <c:v>2789.2127730351067</c:v>
                </c:pt>
                <c:pt idx="937">
                  <c:v>5745.2788810118864</c:v>
                </c:pt>
                <c:pt idx="938">
                  <c:v>8546.8314686934991</c:v>
                </c:pt>
                <c:pt idx="939">
                  <c:v>6019.8110214537646</c:v>
                </c:pt>
                <c:pt idx="940">
                  <c:v>1390.0281546453202</c:v>
                </c:pt>
                <c:pt idx="941">
                  <c:v>2812.238530572025</c:v>
                </c:pt>
                <c:pt idx="942">
                  <c:v>-1321.4187959202086</c:v>
                </c:pt>
                <c:pt idx="943">
                  <c:v>2002.5151400328668</c:v>
                </c:pt>
                <c:pt idx="944">
                  <c:v>-1136.4867443043149</c:v>
                </c:pt>
                <c:pt idx="945">
                  <c:v>4251.1072118729944</c:v>
                </c:pt>
                <c:pt idx="946">
                  <c:v>10796.581784784854</c:v>
                </c:pt>
                <c:pt idx="947">
                  <c:v>12084.46268664846</c:v>
                </c:pt>
                <c:pt idx="948">
                  <c:v>2143.7963396683963</c:v>
                </c:pt>
                <c:pt idx="949">
                  <c:v>1188.6787209988179</c:v>
                </c:pt>
                <c:pt idx="950">
                  <c:v>10554.817269216133</c:v>
                </c:pt>
                <c:pt idx="951">
                  <c:v>6755.3261353813041</c:v>
                </c:pt>
                <c:pt idx="952">
                  <c:v>3721.4491473891562</c:v>
                </c:pt>
                <c:pt idx="953">
                  <c:v>3381.1230500720339</c:v>
                </c:pt>
                <c:pt idx="954">
                  <c:v>7009.4420722898885</c:v>
                </c:pt>
                <c:pt idx="955">
                  <c:v>1250.9592685856678</c:v>
                </c:pt>
                <c:pt idx="956">
                  <c:v>5102.2025467633748</c:v>
                </c:pt>
                <c:pt idx="957">
                  <c:v>2475.7695266810338</c:v>
                </c:pt>
                <c:pt idx="958">
                  <c:v>5566.5387440918639</c:v>
                </c:pt>
                <c:pt idx="959">
                  <c:v>7945.9954914853806</c:v>
                </c:pt>
                <c:pt idx="960">
                  <c:v>8718.7257564303491</c:v>
                </c:pt>
                <c:pt idx="961">
                  <c:v>8350.6665730470268</c:v>
                </c:pt>
                <c:pt idx="962">
                  <c:v>6763.3960174076938</c:v>
                </c:pt>
                <c:pt idx="963">
                  <c:v>2824.1377728241405</c:v>
                </c:pt>
                <c:pt idx="964">
                  <c:v>8834.5889714775058</c:v>
                </c:pt>
                <c:pt idx="965">
                  <c:v>7103.7093263584893</c:v>
                </c:pt>
                <c:pt idx="966">
                  <c:v>2343.3659318543159</c:v>
                </c:pt>
                <c:pt idx="967">
                  <c:v>3210.3093904196498</c:v>
                </c:pt>
                <c:pt idx="968">
                  <c:v>5833.8729706573367</c:v>
                </c:pt>
                <c:pt idx="969">
                  <c:v>2140.0553018159139</c:v>
                </c:pt>
                <c:pt idx="970">
                  <c:v>11733.35780298401</c:v>
                </c:pt>
                <c:pt idx="971">
                  <c:v>3615.7454374073559</c:v>
                </c:pt>
                <c:pt idx="972">
                  <c:v>1654.853479285202</c:v>
                </c:pt>
                <c:pt idx="973">
                  <c:v>1470.147363075838</c:v>
                </c:pt>
                <c:pt idx="974">
                  <c:v>1153.3295118372935</c:v>
                </c:pt>
                <c:pt idx="975">
                  <c:v>8531.8352626961296</c:v>
                </c:pt>
                <c:pt idx="976">
                  <c:v>7125.2293039757651</c:v>
                </c:pt>
                <c:pt idx="977">
                  <c:v>3825.3589660749276</c:v>
                </c:pt>
                <c:pt idx="978">
                  <c:v>6417.2714537666989</c:v>
                </c:pt>
                <c:pt idx="979">
                  <c:v>5692.2093755766091</c:v>
                </c:pt>
                <c:pt idx="980">
                  <c:v>1074.3371071819583</c:v>
                </c:pt>
                <c:pt idx="981">
                  <c:v>3431.4756176733508</c:v>
                </c:pt>
                <c:pt idx="982">
                  <c:v>7444.5409991029956</c:v>
                </c:pt>
                <c:pt idx="983">
                  <c:v>9208.3123860187279</c:v>
                </c:pt>
                <c:pt idx="984">
                  <c:v>6621.1920694089367</c:v>
                </c:pt>
                <c:pt idx="985">
                  <c:v>5781.2948170577019</c:v>
                </c:pt>
                <c:pt idx="986">
                  <c:v>11438.638049874708</c:v>
                </c:pt>
                <c:pt idx="987">
                  <c:v>6831.382822414671</c:v>
                </c:pt>
                <c:pt idx="988">
                  <c:v>5976.1758448631617</c:v>
                </c:pt>
                <c:pt idx="989">
                  <c:v>2438.8757019518503</c:v>
                </c:pt>
                <c:pt idx="990">
                  <c:v>3004.4485549908031</c:v>
                </c:pt>
                <c:pt idx="991">
                  <c:v>6590.9039862476238</c:v>
                </c:pt>
                <c:pt idx="992">
                  <c:v>460.84246189577277</c:v>
                </c:pt>
                <c:pt idx="993">
                  <c:v>-258.95489335319235</c:v>
                </c:pt>
                <c:pt idx="994">
                  <c:v>908.32089196145341</c:v>
                </c:pt>
                <c:pt idx="995">
                  <c:v>5948.8876691302166</c:v>
                </c:pt>
                <c:pt idx="996">
                  <c:v>6512.469246456998</c:v>
                </c:pt>
                <c:pt idx="997">
                  <c:v>9354.3579607069223</c:v>
                </c:pt>
                <c:pt idx="998">
                  <c:v>7498.4352555433852</c:v>
                </c:pt>
                <c:pt idx="999">
                  <c:v>7407.8449836900299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3-48E0-8CF2-6DC6D0B7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159432"/>
        <c:axId val="600159824"/>
      </c:lineChart>
      <c:catAx>
        <c:axId val="600159432"/>
        <c:scaling>
          <c:orientation val="minMax"/>
        </c:scaling>
        <c:delete val="1"/>
        <c:axPos val="b"/>
        <c:majorTickMark val="none"/>
        <c:minorTickMark val="none"/>
        <c:tickLblPos val="nextTo"/>
        <c:crossAx val="600159824"/>
        <c:crosses val="autoZero"/>
        <c:auto val="1"/>
        <c:lblAlgn val="ctr"/>
        <c:lblOffset val="100"/>
        <c:noMultiLvlLbl val="0"/>
      </c:catAx>
      <c:valAx>
        <c:axId val="60015982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5943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CentralLimit!$AJ$1:$AJ$15</c:f>
              <c:numCache>
                <c:formatCode>General</c:formatCode>
                <c:ptCount val="15"/>
                <c:pt idx="0">
                  <c:v>0.08</c:v>
                </c:pt>
                <c:pt idx="1">
                  <c:v>5.800000000000001E-2</c:v>
                </c:pt>
                <c:pt idx="2">
                  <c:v>7.5999999999999984E-2</c:v>
                </c:pt>
                <c:pt idx="3">
                  <c:v>6.3000000000000028E-2</c:v>
                </c:pt>
                <c:pt idx="4">
                  <c:v>7.7999999999999958E-2</c:v>
                </c:pt>
                <c:pt idx="5">
                  <c:v>6.0999999999999999E-2</c:v>
                </c:pt>
                <c:pt idx="6">
                  <c:v>6.9000000000000006E-2</c:v>
                </c:pt>
                <c:pt idx="7">
                  <c:v>7.1000000000000063E-2</c:v>
                </c:pt>
                <c:pt idx="8">
                  <c:v>7.3999999999999955E-2</c:v>
                </c:pt>
                <c:pt idx="9">
                  <c:v>6.4999999999999947E-2</c:v>
                </c:pt>
                <c:pt idx="10">
                  <c:v>5.9000000000000052E-2</c:v>
                </c:pt>
                <c:pt idx="11">
                  <c:v>7.3999999999999955E-2</c:v>
                </c:pt>
                <c:pt idx="12">
                  <c:v>5.600000000000005E-2</c:v>
                </c:pt>
                <c:pt idx="13">
                  <c:v>5.3999999999999937E-2</c:v>
                </c:pt>
                <c:pt idx="14">
                  <c:v>6.2000000000000055E-2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B-42E5-A19E-7A42C68202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CentralLimit!$AK$1:$AK$16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3.3000000000000002E-2</c:v>
                </c:pt>
                <c:pt idx="5">
                  <c:v>0.10799999999999998</c:v>
                </c:pt>
                <c:pt idx="6">
                  <c:v>0.23500000000000001</c:v>
                </c:pt>
                <c:pt idx="7">
                  <c:v>0.27200000000000002</c:v>
                </c:pt>
                <c:pt idx="8">
                  <c:v>0.20899999999999996</c:v>
                </c:pt>
                <c:pt idx="9">
                  <c:v>0.10399999999999998</c:v>
                </c:pt>
                <c:pt idx="10">
                  <c:v>2.9000000000000026E-2</c:v>
                </c:pt>
                <c:pt idx="11">
                  <c:v>7.0000000000000062E-3</c:v>
                </c:pt>
                <c:pt idx="12">
                  <c:v>1.0000000000000009E-3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BB-42E5-A19E-7A42C682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0160608"/>
        <c:axId val="600161000"/>
      </c:barChart>
      <c:catAx>
        <c:axId val="6001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000"/>
        <c:crosses val="autoZero"/>
        <c:auto val="1"/>
        <c:lblAlgn val="ctr"/>
        <c:lblOffset val="100"/>
        <c:noMultiLvlLbl val="0"/>
      </c:catAx>
      <c:valAx>
        <c:axId val="60016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CentralLimit!$AH$1:$AH$16</c:f>
              <c:numCache>
                <c:formatCode>General</c:formatCode>
                <c:ptCount val="16"/>
                <c:pt idx="0">
                  <c:v>0.08</c:v>
                </c:pt>
                <c:pt idx="1">
                  <c:v>0.13800000000000001</c:v>
                </c:pt>
                <c:pt idx="2">
                  <c:v>0.214</c:v>
                </c:pt>
                <c:pt idx="3">
                  <c:v>0.27700000000000002</c:v>
                </c:pt>
                <c:pt idx="4">
                  <c:v>0.35499999999999998</c:v>
                </c:pt>
                <c:pt idx="5">
                  <c:v>0.41599999999999998</c:v>
                </c:pt>
                <c:pt idx="6">
                  <c:v>0.48499999999999999</c:v>
                </c:pt>
                <c:pt idx="7">
                  <c:v>0.55600000000000005</c:v>
                </c:pt>
                <c:pt idx="8">
                  <c:v>0.63</c:v>
                </c:pt>
                <c:pt idx="9">
                  <c:v>0.69499999999999995</c:v>
                </c:pt>
                <c:pt idx="10">
                  <c:v>0.754</c:v>
                </c:pt>
                <c:pt idx="11">
                  <c:v>0.82799999999999996</c:v>
                </c:pt>
                <c:pt idx="12">
                  <c:v>0.88400000000000001</c:v>
                </c:pt>
                <c:pt idx="13">
                  <c:v>0.93799999999999994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D01-8D05-D3CE076518D0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CentralLimit!$AD$1:$AE$15</c:f>
              <c:multiLvlStrCache>
                <c:ptCount val="15"/>
                <c:lvl>
                  <c:pt idx="0">
                    <c:v>-8000</c:v>
                  </c:pt>
                  <c:pt idx="1">
                    <c:v>-6000</c:v>
                  </c:pt>
                  <c:pt idx="2">
                    <c:v>-4000</c:v>
                  </c:pt>
                  <c:pt idx="3">
                    <c:v>-2000</c:v>
                  </c:pt>
                  <c:pt idx="4">
                    <c:v>0</c:v>
                  </c:pt>
                  <c:pt idx="5">
                    <c:v>2000</c:v>
                  </c:pt>
                  <c:pt idx="6">
                    <c:v>4000</c:v>
                  </c:pt>
                  <c:pt idx="7">
                    <c:v>6000</c:v>
                  </c:pt>
                  <c:pt idx="8">
                    <c:v>8000</c:v>
                  </c:pt>
                  <c:pt idx="9">
                    <c:v>10000</c:v>
                  </c:pt>
                  <c:pt idx="10">
                    <c:v>12000</c:v>
                  </c:pt>
                  <c:pt idx="11">
                    <c:v>14000</c:v>
                  </c:pt>
                  <c:pt idx="12">
                    <c:v>16000</c:v>
                  </c:pt>
                  <c:pt idx="13">
                    <c:v>18000</c:v>
                  </c:pt>
                  <c:pt idx="14">
                    <c:v>20000</c:v>
                  </c:pt>
                </c:lvl>
                <c:lvl>
                  <c:pt idx="0">
                    <c:v>-10000</c:v>
                  </c:pt>
                  <c:pt idx="1">
                    <c:v>-8000</c:v>
                  </c:pt>
                  <c:pt idx="2">
                    <c:v>-6000</c:v>
                  </c:pt>
                  <c:pt idx="3">
                    <c:v>-4000</c:v>
                  </c:pt>
                  <c:pt idx="4">
                    <c:v>-2000</c:v>
                  </c:pt>
                  <c:pt idx="5">
                    <c:v>0</c:v>
                  </c:pt>
                  <c:pt idx="6">
                    <c:v>2000</c:v>
                  </c:pt>
                  <c:pt idx="7">
                    <c:v>4000</c:v>
                  </c:pt>
                  <c:pt idx="8">
                    <c:v>6000</c:v>
                  </c:pt>
                  <c:pt idx="9">
                    <c:v>8000</c:v>
                  </c:pt>
                  <c:pt idx="10">
                    <c:v>10000</c:v>
                  </c:pt>
                  <c:pt idx="11">
                    <c:v>12000</c:v>
                  </c:pt>
                  <c:pt idx="12">
                    <c:v>14000</c:v>
                  </c:pt>
                  <c:pt idx="13">
                    <c:v>16000</c:v>
                  </c:pt>
                  <c:pt idx="14">
                    <c:v>18000</c:v>
                  </c:pt>
                </c:lvl>
              </c:multiLvlStrCache>
            </c:multiLvlStrRef>
          </c:cat>
          <c:val>
            <c:numRef>
              <c:f>CentralLimit!$AI$1:$AI$16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3.5000000000000003E-2</c:v>
                </c:pt>
                <c:pt idx="5">
                  <c:v>0.14299999999999999</c:v>
                </c:pt>
                <c:pt idx="6">
                  <c:v>0.378</c:v>
                </c:pt>
                <c:pt idx="7">
                  <c:v>0.65</c:v>
                </c:pt>
                <c:pt idx="8">
                  <c:v>0.85899999999999999</c:v>
                </c:pt>
                <c:pt idx="9">
                  <c:v>0.96299999999999997</c:v>
                </c:pt>
                <c:pt idx="10">
                  <c:v>0.99199999999999999</c:v>
                </c:pt>
                <c:pt idx="11">
                  <c:v>0.999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0-4D01-8D05-D3CE0765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161784"/>
        <c:axId val="600162176"/>
      </c:lineChart>
      <c:catAx>
        <c:axId val="60016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2176"/>
        <c:crosses val="autoZero"/>
        <c:auto val="1"/>
        <c:lblAlgn val="ctr"/>
        <c:lblOffset val="100"/>
        <c:noMultiLvlLbl val="0"/>
      </c:catAx>
      <c:valAx>
        <c:axId val="60016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16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'ROP-Start'!$A$12:$A$377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'ROP-Start'!$H$12:$H$377</c:f>
              <c:numCache>
                <c:formatCode>General</c:formatCode>
                <c:ptCount val="36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scatterChart>
        <c:scatterStyle val="lineMarker"/>
        <c:varyColors val="0"/>
        <c:ser>
          <c:idx val="0"/>
          <c:order val="0"/>
          <c:xVal>
            <c:numRef>
              <c:f>'ROP-Start'!$A$12:$A$377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'ROP-Start'!$C$12:$C$377</c:f>
              <c:numCache>
                <c:formatCode>General</c:formatCode>
                <c:ptCount val="366"/>
                <c:pt idx="0">
                  <c:v>100</c:v>
                </c:pt>
                <c:pt idx="1">
                  <c:v>91</c:v>
                </c:pt>
                <c:pt idx="2">
                  <c:v>87</c:v>
                </c:pt>
                <c:pt idx="3">
                  <c:v>83</c:v>
                </c:pt>
                <c:pt idx="4">
                  <c:v>77</c:v>
                </c:pt>
                <c:pt idx="5">
                  <c:v>76</c:v>
                </c:pt>
                <c:pt idx="6">
                  <c:v>66</c:v>
                </c:pt>
                <c:pt idx="7">
                  <c:v>60</c:v>
                </c:pt>
                <c:pt idx="8">
                  <c:v>53</c:v>
                </c:pt>
                <c:pt idx="9">
                  <c:v>47</c:v>
                </c:pt>
                <c:pt idx="10">
                  <c:v>41</c:v>
                </c:pt>
                <c:pt idx="11">
                  <c:v>33</c:v>
                </c:pt>
                <c:pt idx="12">
                  <c:v>30</c:v>
                </c:pt>
                <c:pt idx="13">
                  <c:v>30</c:v>
                </c:pt>
                <c:pt idx="14">
                  <c:v>28</c:v>
                </c:pt>
                <c:pt idx="15">
                  <c:v>26</c:v>
                </c:pt>
                <c:pt idx="16">
                  <c:v>26</c:v>
                </c:pt>
                <c:pt idx="17">
                  <c:v>22</c:v>
                </c:pt>
                <c:pt idx="18">
                  <c:v>13</c:v>
                </c:pt>
                <c:pt idx="19">
                  <c:v>7</c:v>
                </c:pt>
                <c:pt idx="20">
                  <c:v>4</c:v>
                </c:pt>
                <c:pt idx="21">
                  <c:v>95</c:v>
                </c:pt>
                <c:pt idx="22">
                  <c:v>90</c:v>
                </c:pt>
                <c:pt idx="23">
                  <c:v>86</c:v>
                </c:pt>
                <c:pt idx="24">
                  <c:v>85</c:v>
                </c:pt>
                <c:pt idx="25">
                  <c:v>85</c:v>
                </c:pt>
                <c:pt idx="26">
                  <c:v>183</c:v>
                </c:pt>
                <c:pt idx="27">
                  <c:v>173</c:v>
                </c:pt>
                <c:pt idx="28">
                  <c:v>167</c:v>
                </c:pt>
                <c:pt idx="29">
                  <c:v>165</c:v>
                </c:pt>
                <c:pt idx="30">
                  <c:v>163</c:v>
                </c:pt>
                <c:pt idx="31">
                  <c:v>153</c:v>
                </c:pt>
                <c:pt idx="32">
                  <c:v>150</c:v>
                </c:pt>
                <c:pt idx="33">
                  <c:v>148</c:v>
                </c:pt>
                <c:pt idx="34">
                  <c:v>147</c:v>
                </c:pt>
                <c:pt idx="35">
                  <c:v>145</c:v>
                </c:pt>
                <c:pt idx="36">
                  <c:v>138</c:v>
                </c:pt>
                <c:pt idx="37">
                  <c:v>138</c:v>
                </c:pt>
                <c:pt idx="38">
                  <c:v>128</c:v>
                </c:pt>
                <c:pt idx="39">
                  <c:v>125</c:v>
                </c:pt>
                <c:pt idx="40">
                  <c:v>122</c:v>
                </c:pt>
                <c:pt idx="41">
                  <c:v>121</c:v>
                </c:pt>
                <c:pt idx="42">
                  <c:v>115</c:v>
                </c:pt>
                <c:pt idx="43">
                  <c:v>108</c:v>
                </c:pt>
                <c:pt idx="44">
                  <c:v>99</c:v>
                </c:pt>
                <c:pt idx="45">
                  <c:v>90</c:v>
                </c:pt>
                <c:pt idx="46">
                  <c:v>84</c:v>
                </c:pt>
                <c:pt idx="47">
                  <c:v>78</c:v>
                </c:pt>
                <c:pt idx="48">
                  <c:v>68</c:v>
                </c:pt>
                <c:pt idx="49">
                  <c:v>61</c:v>
                </c:pt>
                <c:pt idx="50">
                  <c:v>52</c:v>
                </c:pt>
                <c:pt idx="51">
                  <c:v>44</c:v>
                </c:pt>
                <c:pt idx="52">
                  <c:v>42</c:v>
                </c:pt>
                <c:pt idx="53">
                  <c:v>39</c:v>
                </c:pt>
                <c:pt idx="54">
                  <c:v>31</c:v>
                </c:pt>
                <c:pt idx="55">
                  <c:v>22</c:v>
                </c:pt>
                <c:pt idx="56">
                  <c:v>18</c:v>
                </c:pt>
                <c:pt idx="57">
                  <c:v>16</c:v>
                </c:pt>
                <c:pt idx="58">
                  <c:v>12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99</c:v>
                </c:pt>
                <c:pt idx="64">
                  <c:v>94</c:v>
                </c:pt>
                <c:pt idx="65">
                  <c:v>85</c:v>
                </c:pt>
                <c:pt idx="66">
                  <c:v>81</c:v>
                </c:pt>
                <c:pt idx="67">
                  <c:v>73</c:v>
                </c:pt>
                <c:pt idx="68">
                  <c:v>170</c:v>
                </c:pt>
                <c:pt idx="69">
                  <c:v>169</c:v>
                </c:pt>
                <c:pt idx="70">
                  <c:v>169</c:v>
                </c:pt>
                <c:pt idx="71">
                  <c:v>167</c:v>
                </c:pt>
                <c:pt idx="72">
                  <c:v>161</c:v>
                </c:pt>
                <c:pt idx="73">
                  <c:v>153</c:v>
                </c:pt>
                <c:pt idx="74">
                  <c:v>144</c:v>
                </c:pt>
                <c:pt idx="75">
                  <c:v>134</c:v>
                </c:pt>
                <c:pt idx="76">
                  <c:v>132</c:v>
                </c:pt>
                <c:pt idx="77">
                  <c:v>126</c:v>
                </c:pt>
                <c:pt idx="78">
                  <c:v>118</c:v>
                </c:pt>
                <c:pt idx="79">
                  <c:v>118</c:v>
                </c:pt>
                <c:pt idx="80">
                  <c:v>110</c:v>
                </c:pt>
                <c:pt idx="81">
                  <c:v>103</c:v>
                </c:pt>
                <c:pt idx="82">
                  <c:v>94</c:v>
                </c:pt>
                <c:pt idx="83">
                  <c:v>94</c:v>
                </c:pt>
                <c:pt idx="84">
                  <c:v>89</c:v>
                </c:pt>
                <c:pt idx="85">
                  <c:v>81</c:v>
                </c:pt>
                <c:pt idx="86">
                  <c:v>78</c:v>
                </c:pt>
                <c:pt idx="87">
                  <c:v>74</c:v>
                </c:pt>
                <c:pt idx="88">
                  <c:v>65</c:v>
                </c:pt>
                <c:pt idx="89">
                  <c:v>61</c:v>
                </c:pt>
                <c:pt idx="90">
                  <c:v>54</c:v>
                </c:pt>
                <c:pt idx="91">
                  <c:v>45</c:v>
                </c:pt>
                <c:pt idx="92">
                  <c:v>35</c:v>
                </c:pt>
                <c:pt idx="93">
                  <c:v>27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9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92</c:v>
                </c:pt>
                <c:pt idx="103">
                  <c:v>83</c:v>
                </c:pt>
                <c:pt idx="104">
                  <c:v>79</c:v>
                </c:pt>
                <c:pt idx="105">
                  <c:v>78</c:v>
                </c:pt>
                <c:pt idx="106">
                  <c:v>71</c:v>
                </c:pt>
                <c:pt idx="107">
                  <c:v>169</c:v>
                </c:pt>
                <c:pt idx="108">
                  <c:v>163</c:v>
                </c:pt>
                <c:pt idx="109">
                  <c:v>155</c:v>
                </c:pt>
                <c:pt idx="110">
                  <c:v>150</c:v>
                </c:pt>
                <c:pt idx="111">
                  <c:v>149</c:v>
                </c:pt>
                <c:pt idx="112">
                  <c:v>149</c:v>
                </c:pt>
                <c:pt idx="113">
                  <c:v>148</c:v>
                </c:pt>
                <c:pt idx="114">
                  <c:v>143</c:v>
                </c:pt>
                <c:pt idx="115">
                  <c:v>139</c:v>
                </c:pt>
                <c:pt idx="116">
                  <c:v>134</c:v>
                </c:pt>
                <c:pt idx="117">
                  <c:v>134</c:v>
                </c:pt>
                <c:pt idx="118">
                  <c:v>127</c:v>
                </c:pt>
                <c:pt idx="119">
                  <c:v>117</c:v>
                </c:pt>
                <c:pt idx="120">
                  <c:v>110</c:v>
                </c:pt>
                <c:pt idx="121">
                  <c:v>102</c:v>
                </c:pt>
                <c:pt idx="122">
                  <c:v>98</c:v>
                </c:pt>
                <c:pt idx="123">
                  <c:v>93</c:v>
                </c:pt>
                <c:pt idx="124">
                  <c:v>83</c:v>
                </c:pt>
                <c:pt idx="125">
                  <c:v>73</c:v>
                </c:pt>
                <c:pt idx="126">
                  <c:v>65</c:v>
                </c:pt>
                <c:pt idx="127">
                  <c:v>59</c:v>
                </c:pt>
                <c:pt idx="128">
                  <c:v>57</c:v>
                </c:pt>
                <c:pt idx="129">
                  <c:v>48</c:v>
                </c:pt>
                <c:pt idx="130">
                  <c:v>41</c:v>
                </c:pt>
                <c:pt idx="131">
                  <c:v>35</c:v>
                </c:pt>
                <c:pt idx="132">
                  <c:v>29</c:v>
                </c:pt>
                <c:pt idx="133">
                  <c:v>25</c:v>
                </c:pt>
                <c:pt idx="134">
                  <c:v>25</c:v>
                </c:pt>
                <c:pt idx="135">
                  <c:v>16</c:v>
                </c:pt>
                <c:pt idx="136">
                  <c:v>11</c:v>
                </c:pt>
                <c:pt idx="137">
                  <c:v>5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98</c:v>
                </c:pt>
                <c:pt idx="142">
                  <c:v>89</c:v>
                </c:pt>
                <c:pt idx="143">
                  <c:v>84</c:v>
                </c:pt>
                <c:pt idx="144">
                  <c:v>75</c:v>
                </c:pt>
                <c:pt idx="145">
                  <c:v>74</c:v>
                </c:pt>
                <c:pt idx="146">
                  <c:v>174</c:v>
                </c:pt>
                <c:pt idx="147">
                  <c:v>172</c:v>
                </c:pt>
                <c:pt idx="148">
                  <c:v>171</c:v>
                </c:pt>
                <c:pt idx="149">
                  <c:v>171</c:v>
                </c:pt>
                <c:pt idx="150">
                  <c:v>166</c:v>
                </c:pt>
                <c:pt idx="151">
                  <c:v>166</c:v>
                </c:pt>
                <c:pt idx="152">
                  <c:v>157</c:v>
                </c:pt>
                <c:pt idx="153">
                  <c:v>147</c:v>
                </c:pt>
                <c:pt idx="154">
                  <c:v>140</c:v>
                </c:pt>
                <c:pt idx="155">
                  <c:v>135</c:v>
                </c:pt>
                <c:pt idx="156">
                  <c:v>135</c:v>
                </c:pt>
                <c:pt idx="157">
                  <c:v>126</c:v>
                </c:pt>
                <c:pt idx="158">
                  <c:v>116</c:v>
                </c:pt>
                <c:pt idx="159">
                  <c:v>113</c:v>
                </c:pt>
                <c:pt idx="160">
                  <c:v>106</c:v>
                </c:pt>
                <c:pt idx="161">
                  <c:v>101</c:v>
                </c:pt>
                <c:pt idx="162">
                  <c:v>101</c:v>
                </c:pt>
                <c:pt idx="163">
                  <c:v>97</c:v>
                </c:pt>
                <c:pt idx="164">
                  <c:v>90</c:v>
                </c:pt>
                <c:pt idx="165">
                  <c:v>86</c:v>
                </c:pt>
                <c:pt idx="166">
                  <c:v>76</c:v>
                </c:pt>
                <c:pt idx="167">
                  <c:v>74</c:v>
                </c:pt>
                <c:pt idx="168">
                  <c:v>68</c:v>
                </c:pt>
                <c:pt idx="169">
                  <c:v>58</c:v>
                </c:pt>
                <c:pt idx="170">
                  <c:v>50</c:v>
                </c:pt>
                <c:pt idx="171">
                  <c:v>45</c:v>
                </c:pt>
                <c:pt idx="172">
                  <c:v>36</c:v>
                </c:pt>
                <c:pt idx="173">
                  <c:v>31</c:v>
                </c:pt>
                <c:pt idx="174">
                  <c:v>25</c:v>
                </c:pt>
                <c:pt idx="175">
                  <c:v>17</c:v>
                </c:pt>
                <c:pt idx="176">
                  <c:v>10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90</c:v>
                </c:pt>
                <c:pt idx="183">
                  <c:v>85</c:v>
                </c:pt>
                <c:pt idx="184">
                  <c:v>78</c:v>
                </c:pt>
                <c:pt idx="185">
                  <c:v>72</c:v>
                </c:pt>
                <c:pt idx="186">
                  <c:v>70</c:v>
                </c:pt>
                <c:pt idx="187">
                  <c:v>169</c:v>
                </c:pt>
                <c:pt idx="188">
                  <c:v>164</c:v>
                </c:pt>
                <c:pt idx="189">
                  <c:v>159</c:v>
                </c:pt>
                <c:pt idx="190">
                  <c:v>151</c:v>
                </c:pt>
                <c:pt idx="191">
                  <c:v>144</c:v>
                </c:pt>
                <c:pt idx="192">
                  <c:v>143</c:v>
                </c:pt>
                <c:pt idx="193">
                  <c:v>138</c:v>
                </c:pt>
                <c:pt idx="194">
                  <c:v>136</c:v>
                </c:pt>
                <c:pt idx="195">
                  <c:v>134</c:v>
                </c:pt>
                <c:pt idx="196">
                  <c:v>130</c:v>
                </c:pt>
                <c:pt idx="197">
                  <c:v>126</c:v>
                </c:pt>
                <c:pt idx="198">
                  <c:v>118</c:v>
                </c:pt>
                <c:pt idx="199">
                  <c:v>109</c:v>
                </c:pt>
                <c:pt idx="200">
                  <c:v>100</c:v>
                </c:pt>
                <c:pt idx="201">
                  <c:v>97</c:v>
                </c:pt>
                <c:pt idx="202">
                  <c:v>89</c:v>
                </c:pt>
                <c:pt idx="203">
                  <c:v>88</c:v>
                </c:pt>
                <c:pt idx="204">
                  <c:v>79</c:v>
                </c:pt>
                <c:pt idx="205">
                  <c:v>71</c:v>
                </c:pt>
                <c:pt idx="206">
                  <c:v>67</c:v>
                </c:pt>
                <c:pt idx="207">
                  <c:v>62</c:v>
                </c:pt>
                <c:pt idx="208">
                  <c:v>54</c:v>
                </c:pt>
                <c:pt idx="209">
                  <c:v>45</c:v>
                </c:pt>
                <c:pt idx="210">
                  <c:v>43</c:v>
                </c:pt>
                <c:pt idx="211">
                  <c:v>40</c:v>
                </c:pt>
                <c:pt idx="212">
                  <c:v>40</c:v>
                </c:pt>
                <c:pt idx="213">
                  <c:v>36</c:v>
                </c:pt>
                <c:pt idx="214">
                  <c:v>29</c:v>
                </c:pt>
                <c:pt idx="215">
                  <c:v>29</c:v>
                </c:pt>
                <c:pt idx="216">
                  <c:v>19</c:v>
                </c:pt>
                <c:pt idx="217">
                  <c:v>15</c:v>
                </c:pt>
                <c:pt idx="218">
                  <c:v>11</c:v>
                </c:pt>
                <c:pt idx="219">
                  <c:v>10</c:v>
                </c:pt>
                <c:pt idx="220">
                  <c:v>7</c:v>
                </c:pt>
                <c:pt idx="221">
                  <c:v>98</c:v>
                </c:pt>
                <c:pt idx="222">
                  <c:v>96</c:v>
                </c:pt>
                <c:pt idx="223">
                  <c:v>89</c:v>
                </c:pt>
                <c:pt idx="224">
                  <c:v>84</c:v>
                </c:pt>
                <c:pt idx="225">
                  <c:v>81</c:v>
                </c:pt>
                <c:pt idx="226">
                  <c:v>181</c:v>
                </c:pt>
                <c:pt idx="227">
                  <c:v>174</c:v>
                </c:pt>
                <c:pt idx="228">
                  <c:v>170</c:v>
                </c:pt>
                <c:pt idx="229">
                  <c:v>160</c:v>
                </c:pt>
                <c:pt idx="230">
                  <c:v>157</c:v>
                </c:pt>
                <c:pt idx="231">
                  <c:v>147</c:v>
                </c:pt>
                <c:pt idx="232">
                  <c:v>139</c:v>
                </c:pt>
                <c:pt idx="233">
                  <c:v>130</c:v>
                </c:pt>
                <c:pt idx="234">
                  <c:v>124</c:v>
                </c:pt>
                <c:pt idx="235">
                  <c:v>117</c:v>
                </c:pt>
                <c:pt idx="236">
                  <c:v>109</c:v>
                </c:pt>
                <c:pt idx="237">
                  <c:v>104</c:v>
                </c:pt>
                <c:pt idx="238">
                  <c:v>97</c:v>
                </c:pt>
                <c:pt idx="239">
                  <c:v>97</c:v>
                </c:pt>
                <c:pt idx="240">
                  <c:v>94</c:v>
                </c:pt>
                <c:pt idx="241">
                  <c:v>84</c:v>
                </c:pt>
                <c:pt idx="242">
                  <c:v>82</c:v>
                </c:pt>
                <c:pt idx="243">
                  <c:v>73</c:v>
                </c:pt>
                <c:pt idx="244">
                  <c:v>65</c:v>
                </c:pt>
                <c:pt idx="245">
                  <c:v>64</c:v>
                </c:pt>
                <c:pt idx="246">
                  <c:v>56</c:v>
                </c:pt>
                <c:pt idx="247">
                  <c:v>48</c:v>
                </c:pt>
                <c:pt idx="248">
                  <c:v>40</c:v>
                </c:pt>
                <c:pt idx="249">
                  <c:v>33</c:v>
                </c:pt>
                <c:pt idx="250">
                  <c:v>33</c:v>
                </c:pt>
                <c:pt idx="251">
                  <c:v>26</c:v>
                </c:pt>
                <c:pt idx="252">
                  <c:v>24</c:v>
                </c:pt>
                <c:pt idx="253">
                  <c:v>15</c:v>
                </c:pt>
                <c:pt idx="254">
                  <c:v>13</c:v>
                </c:pt>
                <c:pt idx="255">
                  <c:v>10</c:v>
                </c:pt>
                <c:pt idx="256">
                  <c:v>3</c:v>
                </c:pt>
                <c:pt idx="257">
                  <c:v>0</c:v>
                </c:pt>
                <c:pt idx="258">
                  <c:v>93</c:v>
                </c:pt>
                <c:pt idx="259">
                  <c:v>85</c:v>
                </c:pt>
                <c:pt idx="260">
                  <c:v>81</c:v>
                </c:pt>
                <c:pt idx="261">
                  <c:v>81</c:v>
                </c:pt>
                <c:pt idx="262">
                  <c:v>74</c:v>
                </c:pt>
                <c:pt idx="263">
                  <c:v>174</c:v>
                </c:pt>
                <c:pt idx="264">
                  <c:v>167</c:v>
                </c:pt>
                <c:pt idx="265">
                  <c:v>158</c:v>
                </c:pt>
                <c:pt idx="266">
                  <c:v>156</c:v>
                </c:pt>
                <c:pt idx="267">
                  <c:v>149</c:v>
                </c:pt>
                <c:pt idx="268">
                  <c:v>146</c:v>
                </c:pt>
                <c:pt idx="269">
                  <c:v>138</c:v>
                </c:pt>
                <c:pt idx="270">
                  <c:v>129</c:v>
                </c:pt>
                <c:pt idx="271">
                  <c:v>128</c:v>
                </c:pt>
                <c:pt idx="272">
                  <c:v>120</c:v>
                </c:pt>
                <c:pt idx="273">
                  <c:v>113</c:v>
                </c:pt>
                <c:pt idx="274">
                  <c:v>113</c:v>
                </c:pt>
                <c:pt idx="275">
                  <c:v>107</c:v>
                </c:pt>
                <c:pt idx="276">
                  <c:v>107</c:v>
                </c:pt>
                <c:pt idx="277">
                  <c:v>98</c:v>
                </c:pt>
                <c:pt idx="278">
                  <c:v>91</c:v>
                </c:pt>
                <c:pt idx="279">
                  <c:v>86</c:v>
                </c:pt>
                <c:pt idx="280">
                  <c:v>77</c:v>
                </c:pt>
                <c:pt idx="281">
                  <c:v>69</c:v>
                </c:pt>
                <c:pt idx="282">
                  <c:v>59</c:v>
                </c:pt>
                <c:pt idx="283">
                  <c:v>54</c:v>
                </c:pt>
                <c:pt idx="284">
                  <c:v>51</c:v>
                </c:pt>
                <c:pt idx="285">
                  <c:v>51</c:v>
                </c:pt>
                <c:pt idx="286">
                  <c:v>45</c:v>
                </c:pt>
                <c:pt idx="287">
                  <c:v>42</c:v>
                </c:pt>
                <c:pt idx="288">
                  <c:v>32</c:v>
                </c:pt>
                <c:pt idx="289">
                  <c:v>25</c:v>
                </c:pt>
                <c:pt idx="290">
                  <c:v>23</c:v>
                </c:pt>
                <c:pt idx="291">
                  <c:v>18</c:v>
                </c:pt>
                <c:pt idx="292">
                  <c:v>15</c:v>
                </c:pt>
                <c:pt idx="293">
                  <c:v>8</c:v>
                </c:pt>
                <c:pt idx="294">
                  <c:v>7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91</c:v>
                </c:pt>
                <c:pt idx="299">
                  <c:v>89</c:v>
                </c:pt>
                <c:pt idx="300">
                  <c:v>86</c:v>
                </c:pt>
                <c:pt idx="301">
                  <c:v>86</c:v>
                </c:pt>
                <c:pt idx="302">
                  <c:v>86</c:v>
                </c:pt>
                <c:pt idx="303">
                  <c:v>176</c:v>
                </c:pt>
                <c:pt idx="304">
                  <c:v>171</c:v>
                </c:pt>
                <c:pt idx="305">
                  <c:v>165</c:v>
                </c:pt>
                <c:pt idx="306">
                  <c:v>155</c:v>
                </c:pt>
                <c:pt idx="307">
                  <c:v>148</c:v>
                </c:pt>
                <c:pt idx="308">
                  <c:v>146</c:v>
                </c:pt>
                <c:pt idx="309">
                  <c:v>140</c:v>
                </c:pt>
                <c:pt idx="310">
                  <c:v>138</c:v>
                </c:pt>
                <c:pt idx="311">
                  <c:v>130</c:v>
                </c:pt>
                <c:pt idx="312">
                  <c:v>122</c:v>
                </c:pt>
                <c:pt idx="313">
                  <c:v>112</c:v>
                </c:pt>
                <c:pt idx="314">
                  <c:v>106</c:v>
                </c:pt>
                <c:pt idx="315">
                  <c:v>106</c:v>
                </c:pt>
                <c:pt idx="316">
                  <c:v>104</c:v>
                </c:pt>
                <c:pt idx="317">
                  <c:v>102</c:v>
                </c:pt>
                <c:pt idx="318">
                  <c:v>99</c:v>
                </c:pt>
                <c:pt idx="319">
                  <c:v>89</c:v>
                </c:pt>
                <c:pt idx="320">
                  <c:v>88</c:v>
                </c:pt>
                <c:pt idx="321">
                  <c:v>84</c:v>
                </c:pt>
                <c:pt idx="322">
                  <c:v>82</c:v>
                </c:pt>
                <c:pt idx="323">
                  <c:v>77</c:v>
                </c:pt>
                <c:pt idx="324">
                  <c:v>70</c:v>
                </c:pt>
                <c:pt idx="325">
                  <c:v>65</c:v>
                </c:pt>
                <c:pt idx="326">
                  <c:v>62</c:v>
                </c:pt>
                <c:pt idx="327">
                  <c:v>58</c:v>
                </c:pt>
                <c:pt idx="328">
                  <c:v>56</c:v>
                </c:pt>
                <c:pt idx="329">
                  <c:v>53</c:v>
                </c:pt>
                <c:pt idx="330">
                  <c:v>53</c:v>
                </c:pt>
                <c:pt idx="331">
                  <c:v>50</c:v>
                </c:pt>
                <c:pt idx="332">
                  <c:v>48</c:v>
                </c:pt>
                <c:pt idx="333">
                  <c:v>44</c:v>
                </c:pt>
                <c:pt idx="334">
                  <c:v>37</c:v>
                </c:pt>
                <c:pt idx="335">
                  <c:v>27</c:v>
                </c:pt>
                <c:pt idx="336">
                  <c:v>17</c:v>
                </c:pt>
                <c:pt idx="337">
                  <c:v>12</c:v>
                </c:pt>
                <c:pt idx="338">
                  <c:v>7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96</c:v>
                </c:pt>
                <c:pt idx="345">
                  <c:v>95</c:v>
                </c:pt>
                <c:pt idx="346">
                  <c:v>86</c:v>
                </c:pt>
                <c:pt idx="347">
                  <c:v>85</c:v>
                </c:pt>
                <c:pt idx="348">
                  <c:v>75</c:v>
                </c:pt>
                <c:pt idx="349">
                  <c:v>174</c:v>
                </c:pt>
                <c:pt idx="350">
                  <c:v>169</c:v>
                </c:pt>
                <c:pt idx="351">
                  <c:v>169</c:v>
                </c:pt>
                <c:pt idx="352">
                  <c:v>159</c:v>
                </c:pt>
                <c:pt idx="353">
                  <c:v>152</c:v>
                </c:pt>
                <c:pt idx="354">
                  <c:v>142</c:v>
                </c:pt>
                <c:pt idx="355">
                  <c:v>140</c:v>
                </c:pt>
                <c:pt idx="356">
                  <c:v>139</c:v>
                </c:pt>
                <c:pt idx="357">
                  <c:v>129</c:v>
                </c:pt>
                <c:pt idx="358">
                  <c:v>121</c:v>
                </c:pt>
                <c:pt idx="359">
                  <c:v>115</c:v>
                </c:pt>
                <c:pt idx="360">
                  <c:v>113</c:v>
                </c:pt>
                <c:pt idx="361">
                  <c:v>103</c:v>
                </c:pt>
                <c:pt idx="362">
                  <c:v>93</c:v>
                </c:pt>
                <c:pt idx="363">
                  <c:v>92</c:v>
                </c:pt>
                <c:pt idx="364">
                  <c:v>92</c:v>
                </c:pt>
                <c:pt idx="365">
                  <c:v>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143240"/>
        <c:axId val="603319440"/>
      </c:scatterChart>
      <c:valAx>
        <c:axId val="61114324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3319440"/>
        <c:crosses val="autoZero"/>
        <c:crossBetween val="midCat"/>
      </c:valAx>
      <c:valAx>
        <c:axId val="603319440"/>
        <c:scaling>
          <c:orientation val="minMax"/>
          <c:max val="5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11143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'Q2+S'!$H$10:$H$375</c:f>
              <c:numCache>
                <c:formatCode>General</c:formatCode>
                <c:ptCount val="36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38</c:v>
                </c:pt>
                <c:pt idx="37">
                  <c:v>38</c:v>
                </c:pt>
                <c:pt idx="38">
                  <c:v>38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38</c:v>
                </c:pt>
                <c:pt idx="43">
                  <c:v>38</c:v>
                </c:pt>
                <c:pt idx="44">
                  <c:v>38</c:v>
                </c:pt>
                <c:pt idx="45">
                  <c:v>38</c:v>
                </c:pt>
                <c:pt idx="46">
                  <c:v>38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38</c:v>
                </c:pt>
                <c:pt idx="90">
                  <c:v>38</c:v>
                </c:pt>
                <c:pt idx="91">
                  <c:v>38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38</c:v>
                </c:pt>
                <c:pt idx="96">
                  <c:v>38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38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38</c:v>
                </c:pt>
                <c:pt idx="112">
                  <c:v>38</c:v>
                </c:pt>
                <c:pt idx="113">
                  <c:v>38</c:v>
                </c:pt>
                <c:pt idx="114">
                  <c:v>38</c:v>
                </c:pt>
                <c:pt idx="115">
                  <c:v>38</c:v>
                </c:pt>
                <c:pt idx="116">
                  <c:v>38</c:v>
                </c:pt>
                <c:pt idx="117">
                  <c:v>38</c:v>
                </c:pt>
                <c:pt idx="118">
                  <c:v>38</c:v>
                </c:pt>
                <c:pt idx="119">
                  <c:v>38</c:v>
                </c:pt>
                <c:pt idx="120">
                  <c:v>38</c:v>
                </c:pt>
                <c:pt idx="121">
                  <c:v>38</c:v>
                </c:pt>
                <c:pt idx="122">
                  <c:v>38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38</c:v>
                </c:pt>
                <c:pt idx="127">
                  <c:v>38</c:v>
                </c:pt>
                <c:pt idx="128">
                  <c:v>38</c:v>
                </c:pt>
                <c:pt idx="129">
                  <c:v>38</c:v>
                </c:pt>
                <c:pt idx="130">
                  <c:v>38</c:v>
                </c:pt>
                <c:pt idx="131">
                  <c:v>38</c:v>
                </c:pt>
                <c:pt idx="132">
                  <c:v>38</c:v>
                </c:pt>
                <c:pt idx="133">
                  <c:v>38</c:v>
                </c:pt>
                <c:pt idx="134">
                  <c:v>38</c:v>
                </c:pt>
                <c:pt idx="135">
                  <c:v>38</c:v>
                </c:pt>
                <c:pt idx="136">
                  <c:v>38</c:v>
                </c:pt>
                <c:pt idx="137">
                  <c:v>38</c:v>
                </c:pt>
                <c:pt idx="138">
                  <c:v>38</c:v>
                </c:pt>
                <c:pt idx="139">
                  <c:v>38</c:v>
                </c:pt>
                <c:pt idx="140">
                  <c:v>38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38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38</c:v>
                </c:pt>
                <c:pt idx="197">
                  <c:v>38</c:v>
                </c:pt>
                <c:pt idx="198">
                  <c:v>38</c:v>
                </c:pt>
                <c:pt idx="199">
                  <c:v>38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38</c:v>
                </c:pt>
                <c:pt idx="210">
                  <c:v>38</c:v>
                </c:pt>
                <c:pt idx="211">
                  <c:v>38</c:v>
                </c:pt>
                <c:pt idx="212">
                  <c:v>38</c:v>
                </c:pt>
                <c:pt idx="213">
                  <c:v>38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38</c:v>
                </c:pt>
                <c:pt idx="224">
                  <c:v>38</c:v>
                </c:pt>
                <c:pt idx="225">
                  <c:v>38</c:v>
                </c:pt>
                <c:pt idx="226">
                  <c:v>38</c:v>
                </c:pt>
                <c:pt idx="227">
                  <c:v>38</c:v>
                </c:pt>
                <c:pt idx="228">
                  <c:v>38</c:v>
                </c:pt>
                <c:pt idx="229">
                  <c:v>38</c:v>
                </c:pt>
                <c:pt idx="230">
                  <c:v>38</c:v>
                </c:pt>
                <c:pt idx="231">
                  <c:v>38</c:v>
                </c:pt>
                <c:pt idx="232">
                  <c:v>38</c:v>
                </c:pt>
                <c:pt idx="233">
                  <c:v>38</c:v>
                </c:pt>
                <c:pt idx="234">
                  <c:v>38</c:v>
                </c:pt>
                <c:pt idx="235">
                  <c:v>38</c:v>
                </c:pt>
                <c:pt idx="236">
                  <c:v>38</c:v>
                </c:pt>
                <c:pt idx="237">
                  <c:v>38</c:v>
                </c:pt>
                <c:pt idx="238">
                  <c:v>38</c:v>
                </c:pt>
                <c:pt idx="239">
                  <c:v>38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38</c:v>
                </c:pt>
                <c:pt idx="245">
                  <c:v>38</c:v>
                </c:pt>
                <c:pt idx="246">
                  <c:v>38</c:v>
                </c:pt>
                <c:pt idx="247">
                  <c:v>38</c:v>
                </c:pt>
                <c:pt idx="248">
                  <c:v>38</c:v>
                </c:pt>
                <c:pt idx="249">
                  <c:v>38</c:v>
                </c:pt>
                <c:pt idx="250">
                  <c:v>38</c:v>
                </c:pt>
                <c:pt idx="251">
                  <c:v>38</c:v>
                </c:pt>
                <c:pt idx="252">
                  <c:v>38</c:v>
                </c:pt>
                <c:pt idx="253">
                  <c:v>38</c:v>
                </c:pt>
                <c:pt idx="254">
                  <c:v>38</c:v>
                </c:pt>
                <c:pt idx="255">
                  <c:v>38</c:v>
                </c:pt>
                <c:pt idx="256">
                  <c:v>38</c:v>
                </c:pt>
                <c:pt idx="257">
                  <c:v>38</c:v>
                </c:pt>
                <c:pt idx="258">
                  <c:v>38</c:v>
                </c:pt>
                <c:pt idx="259">
                  <c:v>38</c:v>
                </c:pt>
                <c:pt idx="260">
                  <c:v>38</c:v>
                </c:pt>
                <c:pt idx="261">
                  <c:v>38</c:v>
                </c:pt>
                <c:pt idx="262">
                  <c:v>38</c:v>
                </c:pt>
                <c:pt idx="263">
                  <c:v>38</c:v>
                </c:pt>
                <c:pt idx="264">
                  <c:v>38</c:v>
                </c:pt>
                <c:pt idx="265">
                  <c:v>38</c:v>
                </c:pt>
                <c:pt idx="266">
                  <c:v>38</c:v>
                </c:pt>
                <c:pt idx="267">
                  <c:v>38</c:v>
                </c:pt>
                <c:pt idx="268">
                  <c:v>38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38</c:v>
                </c:pt>
                <c:pt idx="273">
                  <c:v>38</c:v>
                </c:pt>
                <c:pt idx="274">
                  <c:v>38</c:v>
                </c:pt>
                <c:pt idx="275">
                  <c:v>38</c:v>
                </c:pt>
                <c:pt idx="276">
                  <c:v>38</c:v>
                </c:pt>
                <c:pt idx="277">
                  <c:v>38</c:v>
                </c:pt>
                <c:pt idx="278">
                  <c:v>38</c:v>
                </c:pt>
                <c:pt idx="279">
                  <c:v>38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38</c:v>
                </c:pt>
                <c:pt idx="293">
                  <c:v>38</c:v>
                </c:pt>
                <c:pt idx="294">
                  <c:v>38</c:v>
                </c:pt>
                <c:pt idx="295">
                  <c:v>38</c:v>
                </c:pt>
                <c:pt idx="296">
                  <c:v>38</c:v>
                </c:pt>
                <c:pt idx="297">
                  <c:v>38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38</c:v>
                </c:pt>
                <c:pt idx="309">
                  <c:v>38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38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38</c:v>
                </c:pt>
                <c:pt idx="325">
                  <c:v>38</c:v>
                </c:pt>
                <c:pt idx="326">
                  <c:v>38</c:v>
                </c:pt>
                <c:pt idx="327">
                  <c:v>38</c:v>
                </c:pt>
                <c:pt idx="328">
                  <c:v>38</c:v>
                </c:pt>
                <c:pt idx="329">
                  <c:v>38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38</c:v>
                </c:pt>
                <c:pt idx="334">
                  <c:v>38</c:v>
                </c:pt>
                <c:pt idx="335">
                  <c:v>38</c:v>
                </c:pt>
                <c:pt idx="336">
                  <c:v>38</c:v>
                </c:pt>
                <c:pt idx="337">
                  <c:v>38</c:v>
                </c:pt>
                <c:pt idx="338">
                  <c:v>38</c:v>
                </c:pt>
                <c:pt idx="339">
                  <c:v>38</c:v>
                </c:pt>
                <c:pt idx="340">
                  <c:v>38</c:v>
                </c:pt>
                <c:pt idx="341">
                  <c:v>38</c:v>
                </c:pt>
                <c:pt idx="342">
                  <c:v>38</c:v>
                </c:pt>
                <c:pt idx="343">
                  <c:v>38</c:v>
                </c:pt>
                <c:pt idx="344">
                  <c:v>38</c:v>
                </c:pt>
                <c:pt idx="345">
                  <c:v>38</c:v>
                </c:pt>
                <c:pt idx="346">
                  <c:v>38</c:v>
                </c:pt>
                <c:pt idx="347">
                  <c:v>38</c:v>
                </c:pt>
                <c:pt idx="348">
                  <c:v>38</c:v>
                </c:pt>
                <c:pt idx="349">
                  <c:v>38</c:v>
                </c:pt>
                <c:pt idx="350">
                  <c:v>38</c:v>
                </c:pt>
                <c:pt idx="351">
                  <c:v>38</c:v>
                </c:pt>
                <c:pt idx="352">
                  <c:v>38</c:v>
                </c:pt>
                <c:pt idx="353">
                  <c:v>38</c:v>
                </c:pt>
                <c:pt idx="354">
                  <c:v>38</c:v>
                </c:pt>
                <c:pt idx="355">
                  <c:v>38</c:v>
                </c:pt>
                <c:pt idx="356">
                  <c:v>38</c:v>
                </c:pt>
                <c:pt idx="357">
                  <c:v>38</c:v>
                </c:pt>
                <c:pt idx="358">
                  <c:v>38</c:v>
                </c:pt>
                <c:pt idx="359">
                  <c:v>38</c:v>
                </c:pt>
                <c:pt idx="360">
                  <c:v>38</c:v>
                </c:pt>
                <c:pt idx="361">
                  <c:v>38</c:v>
                </c:pt>
                <c:pt idx="362">
                  <c:v>38</c:v>
                </c:pt>
                <c:pt idx="363">
                  <c:v>38</c:v>
                </c:pt>
                <c:pt idx="364">
                  <c:v>38</c:v>
                </c:pt>
                <c:pt idx="365">
                  <c:v>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scatterChart>
        <c:scatterStyle val="lineMarker"/>
        <c:varyColors val="0"/>
        <c:ser>
          <c:idx val="0"/>
          <c:order val="0"/>
          <c:xVal>
            <c:numRef>
              <c:f>'Q2+S'!$A$10:$A$375</c:f>
              <c:numCache>
                <c:formatCode>General</c:formatCode>
                <c:ptCount val="36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</c:numCache>
            </c:numRef>
          </c:xVal>
          <c:yVal>
            <c:numRef>
              <c:f>'Q2+S'!$C$10:$C$375</c:f>
              <c:numCache>
                <c:formatCode>General</c:formatCode>
                <c:ptCount val="366"/>
                <c:pt idx="0">
                  <c:v>300</c:v>
                </c:pt>
                <c:pt idx="1">
                  <c:v>293</c:v>
                </c:pt>
                <c:pt idx="2">
                  <c:v>277</c:v>
                </c:pt>
                <c:pt idx="3">
                  <c:v>261</c:v>
                </c:pt>
                <c:pt idx="4">
                  <c:v>243</c:v>
                </c:pt>
                <c:pt idx="5">
                  <c:v>225</c:v>
                </c:pt>
                <c:pt idx="6">
                  <c:v>214</c:v>
                </c:pt>
                <c:pt idx="7">
                  <c:v>204</c:v>
                </c:pt>
                <c:pt idx="8">
                  <c:v>194</c:v>
                </c:pt>
                <c:pt idx="9">
                  <c:v>179</c:v>
                </c:pt>
                <c:pt idx="10">
                  <c:v>167</c:v>
                </c:pt>
                <c:pt idx="11">
                  <c:v>139</c:v>
                </c:pt>
                <c:pt idx="12">
                  <c:v>127</c:v>
                </c:pt>
                <c:pt idx="13">
                  <c:v>111</c:v>
                </c:pt>
                <c:pt idx="14">
                  <c:v>101</c:v>
                </c:pt>
                <c:pt idx="15">
                  <c:v>87</c:v>
                </c:pt>
                <c:pt idx="16">
                  <c:v>62</c:v>
                </c:pt>
                <c:pt idx="17">
                  <c:v>38</c:v>
                </c:pt>
                <c:pt idx="18">
                  <c:v>19</c:v>
                </c:pt>
                <c:pt idx="19">
                  <c:v>0</c:v>
                </c:pt>
                <c:pt idx="20">
                  <c:v>288</c:v>
                </c:pt>
                <c:pt idx="21">
                  <c:v>270</c:v>
                </c:pt>
                <c:pt idx="22">
                  <c:v>254</c:v>
                </c:pt>
                <c:pt idx="23">
                  <c:v>242</c:v>
                </c:pt>
                <c:pt idx="24">
                  <c:v>230</c:v>
                </c:pt>
                <c:pt idx="25">
                  <c:v>214</c:v>
                </c:pt>
                <c:pt idx="26">
                  <c:v>206</c:v>
                </c:pt>
                <c:pt idx="27">
                  <c:v>190</c:v>
                </c:pt>
                <c:pt idx="28">
                  <c:v>179</c:v>
                </c:pt>
                <c:pt idx="29">
                  <c:v>165</c:v>
                </c:pt>
                <c:pt idx="30">
                  <c:v>146</c:v>
                </c:pt>
                <c:pt idx="31">
                  <c:v>131</c:v>
                </c:pt>
                <c:pt idx="32">
                  <c:v>110</c:v>
                </c:pt>
                <c:pt idx="33">
                  <c:v>99</c:v>
                </c:pt>
                <c:pt idx="34">
                  <c:v>91</c:v>
                </c:pt>
                <c:pt idx="35">
                  <c:v>80</c:v>
                </c:pt>
                <c:pt idx="36">
                  <c:v>64</c:v>
                </c:pt>
                <c:pt idx="37">
                  <c:v>50</c:v>
                </c:pt>
                <c:pt idx="38">
                  <c:v>42</c:v>
                </c:pt>
                <c:pt idx="39">
                  <c:v>321</c:v>
                </c:pt>
                <c:pt idx="40">
                  <c:v>310</c:v>
                </c:pt>
                <c:pt idx="41">
                  <c:v>298</c:v>
                </c:pt>
                <c:pt idx="42">
                  <c:v>290</c:v>
                </c:pt>
                <c:pt idx="43">
                  <c:v>273</c:v>
                </c:pt>
                <c:pt idx="44">
                  <c:v>260</c:v>
                </c:pt>
                <c:pt idx="45">
                  <c:v>245</c:v>
                </c:pt>
                <c:pt idx="46">
                  <c:v>230</c:v>
                </c:pt>
                <c:pt idx="47">
                  <c:v>217</c:v>
                </c:pt>
                <c:pt idx="48">
                  <c:v>205</c:v>
                </c:pt>
                <c:pt idx="49">
                  <c:v>190</c:v>
                </c:pt>
                <c:pt idx="50">
                  <c:v>165</c:v>
                </c:pt>
                <c:pt idx="51">
                  <c:v>155</c:v>
                </c:pt>
                <c:pt idx="52">
                  <c:v>140</c:v>
                </c:pt>
                <c:pt idx="53">
                  <c:v>124</c:v>
                </c:pt>
                <c:pt idx="54">
                  <c:v>113</c:v>
                </c:pt>
                <c:pt idx="55">
                  <c:v>98</c:v>
                </c:pt>
                <c:pt idx="56">
                  <c:v>88</c:v>
                </c:pt>
                <c:pt idx="57">
                  <c:v>70</c:v>
                </c:pt>
                <c:pt idx="58">
                  <c:v>59</c:v>
                </c:pt>
                <c:pt idx="59">
                  <c:v>34</c:v>
                </c:pt>
                <c:pt idx="60">
                  <c:v>317</c:v>
                </c:pt>
                <c:pt idx="61">
                  <c:v>300</c:v>
                </c:pt>
                <c:pt idx="62">
                  <c:v>283</c:v>
                </c:pt>
                <c:pt idx="63">
                  <c:v>271</c:v>
                </c:pt>
                <c:pt idx="64">
                  <c:v>254</c:v>
                </c:pt>
                <c:pt idx="65">
                  <c:v>242</c:v>
                </c:pt>
                <c:pt idx="66">
                  <c:v>225</c:v>
                </c:pt>
                <c:pt idx="67">
                  <c:v>203</c:v>
                </c:pt>
                <c:pt idx="68">
                  <c:v>188</c:v>
                </c:pt>
                <c:pt idx="69">
                  <c:v>168</c:v>
                </c:pt>
                <c:pt idx="70">
                  <c:v>155</c:v>
                </c:pt>
                <c:pt idx="71">
                  <c:v>142</c:v>
                </c:pt>
                <c:pt idx="72">
                  <c:v>135</c:v>
                </c:pt>
                <c:pt idx="73">
                  <c:v>122</c:v>
                </c:pt>
                <c:pt idx="74">
                  <c:v>104</c:v>
                </c:pt>
                <c:pt idx="75">
                  <c:v>86</c:v>
                </c:pt>
                <c:pt idx="76">
                  <c:v>66</c:v>
                </c:pt>
                <c:pt idx="77">
                  <c:v>49</c:v>
                </c:pt>
                <c:pt idx="78">
                  <c:v>32</c:v>
                </c:pt>
                <c:pt idx="79">
                  <c:v>314</c:v>
                </c:pt>
                <c:pt idx="80">
                  <c:v>302</c:v>
                </c:pt>
                <c:pt idx="81">
                  <c:v>290</c:v>
                </c:pt>
                <c:pt idx="82">
                  <c:v>272</c:v>
                </c:pt>
                <c:pt idx="83">
                  <c:v>253</c:v>
                </c:pt>
                <c:pt idx="84">
                  <c:v>239</c:v>
                </c:pt>
                <c:pt idx="85">
                  <c:v>227</c:v>
                </c:pt>
                <c:pt idx="86">
                  <c:v>206</c:v>
                </c:pt>
                <c:pt idx="87">
                  <c:v>197</c:v>
                </c:pt>
                <c:pt idx="88">
                  <c:v>183</c:v>
                </c:pt>
                <c:pt idx="89">
                  <c:v>168</c:v>
                </c:pt>
                <c:pt idx="90">
                  <c:v>153</c:v>
                </c:pt>
                <c:pt idx="91">
                  <c:v>144</c:v>
                </c:pt>
                <c:pt idx="92">
                  <c:v>132</c:v>
                </c:pt>
                <c:pt idx="93">
                  <c:v>117</c:v>
                </c:pt>
                <c:pt idx="94">
                  <c:v>106</c:v>
                </c:pt>
                <c:pt idx="95">
                  <c:v>84</c:v>
                </c:pt>
                <c:pt idx="96">
                  <c:v>64</c:v>
                </c:pt>
                <c:pt idx="97">
                  <c:v>54</c:v>
                </c:pt>
                <c:pt idx="98">
                  <c:v>41</c:v>
                </c:pt>
                <c:pt idx="99">
                  <c:v>326</c:v>
                </c:pt>
                <c:pt idx="100">
                  <c:v>308</c:v>
                </c:pt>
                <c:pt idx="101">
                  <c:v>291</c:v>
                </c:pt>
                <c:pt idx="102">
                  <c:v>280</c:v>
                </c:pt>
                <c:pt idx="103">
                  <c:v>261</c:v>
                </c:pt>
                <c:pt idx="104">
                  <c:v>250</c:v>
                </c:pt>
                <c:pt idx="105">
                  <c:v>233</c:v>
                </c:pt>
                <c:pt idx="106">
                  <c:v>217</c:v>
                </c:pt>
                <c:pt idx="107">
                  <c:v>202</c:v>
                </c:pt>
                <c:pt idx="108">
                  <c:v>187</c:v>
                </c:pt>
                <c:pt idx="109">
                  <c:v>172</c:v>
                </c:pt>
                <c:pt idx="110">
                  <c:v>160</c:v>
                </c:pt>
                <c:pt idx="111">
                  <c:v>139</c:v>
                </c:pt>
                <c:pt idx="112">
                  <c:v>123</c:v>
                </c:pt>
                <c:pt idx="113">
                  <c:v>105</c:v>
                </c:pt>
                <c:pt idx="114">
                  <c:v>89</c:v>
                </c:pt>
                <c:pt idx="115">
                  <c:v>72</c:v>
                </c:pt>
                <c:pt idx="116">
                  <c:v>61</c:v>
                </c:pt>
                <c:pt idx="117">
                  <c:v>45</c:v>
                </c:pt>
                <c:pt idx="118">
                  <c:v>25</c:v>
                </c:pt>
                <c:pt idx="119">
                  <c:v>309</c:v>
                </c:pt>
                <c:pt idx="120">
                  <c:v>289</c:v>
                </c:pt>
                <c:pt idx="121">
                  <c:v>277</c:v>
                </c:pt>
                <c:pt idx="122">
                  <c:v>261</c:v>
                </c:pt>
                <c:pt idx="123">
                  <c:v>246</c:v>
                </c:pt>
                <c:pt idx="124">
                  <c:v>237</c:v>
                </c:pt>
                <c:pt idx="125">
                  <c:v>221</c:v>
                </c:pt>
                <c:pt idx="126">
                  <c:v>208</c:v>
                </c:pt>
                <c:pt idx="127">
                  <c:v>189</c:v>
                </c:pt>
                <c:pt idx="128">
                  <c:v>169</c:v>
                </c:pt>
                <c:pt idx="129">
                  <c:v>158</c:v>
                </c:pt>
                <c:pt idx="130">
                  <c:v>149</c:v>
                </c:pt>
                <c:pt idx="131">
                  <c:v>128</c:v>
                </c:pt>
                <c:pt idx="132">
                  <c:v>109</c:v>
                </c:pt>
                <c:pt idx="133">
                  <c:v>95</c:v>
                </c:pt>
                <c:pt idx="134">
                  <c:v>80</c:v>
                </c:pt>
                <c:pt idx="135">
                  <c:v>67</c:v>
                </c:pt>
                <c:pt idx="136">
                  <c:v>54</c:v>
                </c:pt>
                <c:pt idx="137">
                  <c:v>38</c:v>
                </c:pt>
                <c:pt idx="138">
                  <c:v>320</c:v>
                </c:pt>
                <c:pt idx="139">
                  <c:v>313</c:v>
                </c:pt>
                <c:pt idx="140">
                  <c:v>297</c:v>
                </c:pt>
                <c:pt idx="141">
                  <c:v>287</c:v>
                </c:pt>
                <c:pt idx="142">
                  <c:v>272</c:v>
                </c:pt>
                <c:pt idx="143">
                  <c:v>264</c:v>
                </c:pt>
                <c:pt idx="144">
                  <c:v>245</c:v>
                </c:pt>
                <c:pt idx="145">
                  <c:v>227</c:v>
                </c:pt>
                <c:pt idx="146">
                  <c:v>218</c:v>
                </c:pt>
                <c:pt idx="147">
                  <c:v>208</c:v>
                </c:pt>
                <c:pt idx="148">
                  <c:v>197</c:v>
                </c:pt>
                <c:pt idx="149">
                  <c:v>184</c:v>
                </c:pt>
                <c:pt idx="150">
                  <c:v>171</c:v>
                </c:pt>
                <c:pt idx="151">
                  <c:v>161</c:v>
                </c:pt>
                <c:pt idx="152">
                  <c:v>149</c:v>
                </c:pt>
                <c:pt idx="153">
                  <c:v>131</c:v>
                </c:pt>
                <c:pt idx="154">
                  <c:v>119</c:v>
                </c:pt>
                <c:pt idx="155">
                  <c:v>101</c:v>
                </c:pt>
                <c:pt idx="156">
                  <c:v>82</c:v>
                </c:pt>
                <c:pt idx="157">
                  <c:v>71</c:v>
                </c:pt>
                <c:pt idx="158">
                  <c:v>65</c:v>
                </c:pt>
                <c:pt idx="159">
                  <c:v>51</c:v>
                </c:pt>
                <c:pt idx="160">
                  <c:v>341</c:v>
                </c:pt>
                <c:pt idx="161">
                  <c:v>321</c:v>
                </c:pt>
                <c:pt idx="162">
                  <c:v>313</c:v>
                </c:pt>
                <c:pt idx="163">
                  <c:v>299</c:v>
                </c:pt>
                <c:pt idx="164">
                  <c:v>288</c:v>
                </c:pt>
                <c:pt idx="165">
                  <c:v>282</c:v>
                </c:pt>
                <c:pt idx="166">
                  <c:v>272</c:v>
                </c:pt>
                <c:pt idx="167">
                  <c:v>263</c:v>
                </c:pt>
                <c:pt idx="168">
                  <c:v>248</c:v>
                </c:pt>
                <c:pt idx="169">
                  <c:v>231</c:v>
                </c:pt>
                <c:pt idx="170">
                  <c:v>223</c:v>
                </c:pt>
                <c:pt idx="171">
                  <c:v>207</c:v>
                </c:pt>
                <c:pt idx="172">
                  <c:v>194</c:v>
                </c:pt>
                <c:pt idx="173">
                  <c:v>174</c:v>
                </c:pt>
                <c:pt idx="174">
                  <c:v>154</c:v>
                </c:pt>
                <c:pt idx="175">
                  <c:v>133</c:v>
                </c:pt>
                <c:pt idx="176">
                  <c:v>116</c:v>
                </c:pt>
                <c:pt idx="177">
                  <c:v>100</c:v>
                </c:pt>
                <c:pt idx="178">
                  <c:v>82</c:v>
                </c:pt>
                <c:pt idx="179">
                  <c:v>63</c:v>
                </c:pt>
                <c:pt idx="180">
                  <c:v>42</c:v>
                </c:pt>
                <c:pt idx="181">
                  <c:v>20</c:v>
                </c:pt>
                <c:pt idx="182">
                  <c:v>8</c:v>
                </c:pt>
                <c:pt idx="183">
                  <c:v>0</c:v>
                </c:pt>
                <c:pt idx="184">
                  <c:v>289</c:v>
                </c:pt>
                <c:pt idx="185">
                  <c:v>269</c:v>
                </c:pt>
                <c:pt idx="186">
                  <c:v>254</c:v>
                </c:pt>
                <c:pt idx="187">
                  <c:v>244</c:v>
                </c:pt>
                <c:pt idx="188">
                  <c:v>237</c:v>
                </c:pt>
                <c:pt idx="189">
                  <c:v>219</c:v>
                </c:pt>
                <c:pt idx="190">
                  <c:v>205</c:v>
                </c:pt>
                <c:pt idx="191">
                  <c:v>184</c:v>
                </c:pt>
                <c:pt idx="192">
                  <c:v>161</c:v>
                </c:pt>
                <c:pt idx="193">
                  <c:v>152</c:v>
                </c:pt>
                <c:pt idx="194">
                  <c:v>137</c:v>
                </c:pt>
                <c:pt idx="195">
                  <c:v>120</c:v>
                </c:pt>
                <c:pt idx="196">
                  <c:v>99</c:v>
                </c:pt>
                <c:pt idx="197">
                  <c:v>83</c:v>
                </c:pt>
                <c:pt idx="198">
                  <c:v>66</c:v>
                </c:pt>
                <c:pt idx="199">
                  <c:v>47</c:v>
                </c:pt>
                <c:pt idx="200">
                  <c:v>30</c:v>
                </c:pt>
                <c:pt idx="201">
                  <c:v>15</c:v>
                </c:pt>
                <c:pt idx="202">
                  <c:v>300</c:v>
                </c:pt>
                <c:pt idx="203">
                  <c:v>283</c:v>
                </c:pt>
                <c:pt idx="204">
                  <c:v>268</c:v>
                </c:pt>
                <c:pt idx="205">
                  <c:v>252</c:v>
                </c:pt>
                <c:pt idx="206">
                  <c:v>238</c:v>
                </c:pt>
                <c:pt idx="207">
                  <c:v>223</c:v>
                </c:pt>
                <c:pt idx="208">
                  <c:v>212</c:v>
                </c:pt>
                <c:pt idx="209">
                  <c:v>201</c:v>
                </c:pt>
                <c:pt idx="210">
                  <c:v>184</c:v>
                </c:pt>
                <c:pt idx="211">
                  <c:v>167</c:v>
                </c:pt>
                <c:pt idx="212">
                  <c:v>152</c:v>
                </c:pt>
                <c:pt idx="213">
                  <c:v>140</c:v>
                </c:pt>
                <c:pt idx="214">
                  <c:v>123</c:v>
                </c:pt>
                <c:pt idx="215">
                  <c:v>104</c:v>
                </c:pt>
                <c:pt idx="216">
                  <c:v>89</c:v>
                </c:pt>
                <c:pt idx="217">
                  <c:v>71</c:v>
                </c:pt>
                <c:pt idx="218">
                  <c:v>57</c:v>
                </c:pt>
                <c:pt idx="219">
                  <c:v>46</c:v>
                </c:pt>
                <c:pt idx="220">
                  <c:v>23</c:v>
                </c:pt>
                <c:pt idx="221">
                  <c:v>306</c:v>
                </c:pt>
                <c:pt idx="222">
                  <c:v>295</c:v>
                </c:pt>
                <c:pt idx="223">
                  <c:v>281</c:v>
                </c:pt>
                <c:pt idx="224">
                  <c:v>265</c:v>
                </c:pt>
                <c:pt idx="225">
                  <c:v>252</c:v>
                </c:pt>
                <c:pt idx="226">
                  <c:v>230</c:v>
                </c:pt>
                <c:pt idx="227">
                  <c:v>217</c:v>
                </c:pt>
                <c:pt idx="228">
                  <c:v>201</c:v>
                </c:pt>
                <c:pt idx="229">
                  <c:v>196</c:v>
                </c:pt>
                <c:pt idx="230">
                  <c:v>188</c:v>
                </c:pt>
                <c:pt idx="231">
                  <c:v>180</c:v>
                </c:pt>
                <c:pt idx="232">
                  <c:v>169</c:v>
                </c:pt>
                <c:pt idx="233">
                  <c:v>147</c:v>
                </c:pt>
                <c:pt idx="234">
                  <c:v>127</c:v>
                </c:pt>
                <c:pt idx="235">
                  <c:v>117</c:v>
                </c:pt>
                <c:pt idx="236">
                  <c:v>101</c:v>
                </c:pt>
                <c:pt idx="237">
                  <c:v>91</c:v>
                </c:pt>
                <c:pt idx="238">
                  <c:v>64</c:v>
                </c:pt>
                <c:pt idx="239">
                  <c:v>52</c:v>
                </c:pt>
                <c:pt idx="240">
                  <c:v>42</c:v>
                </c:pt>
                <c:pt idx="241">
                  <c:v>29</c:v>
                </c:pt>
                <c:pt idx="242">
                  <c:v>320</c:v>
                </c:pt>
                <c:pt idx="243">
                  <c:v>305</c:v>
                </c:pt>
                <c:pt idx="244">
                  <c:v>288</c:v>
                </c:pt>
                <c:pt idx="245">
                  <c:v>262</c:v>
                </c:pt>
                <c:pt idx="246">
                  <c:v>250</c:v>
                </c:pt>
                <c:pt idx="247">
                  <c:v>238</c:v>
                </c:pt>
                <c:pt idx="248">
                  <c:v>221</c:v>
                </c:pt>
                <c:pt idx="249">
                  <c:v>204</c:v>
                </c:pt>
                <c:pt idx="250">
                  <c:v>195</c:v>
                </c:pt>
                <c:pt idx="251">
                  <c:v>183</c:v>
                </c:pt>
                <c:pt idx="252">
                  <c:v>171</c:v>
                </c:pt>
                <c:pt idx="253">
                  <c:v>159</c:v>
                </c:pt>
                <c:pt idx="254">
                  <c:v>149</c:v>
                </c:pt>
                <c:pt idx="255">
                  <c:v>129</c:v>
                </c:pt>
                <c:pt idx="256">
                  <c:v>111</c:v>
                </c:pt>
                <c:pt idx="257">
                  <c:v>100</c:v>
                </c:pt>
                <c:pt idx="258">
                  <c:v>85</c:v>
                </c:pt>
                <c:pt idx="259">
                  <c:v>73</c:v>
                </c:pt>
                <c:pt idx="260">
                  <c:v>58</c:v>
                </c:pt>
                <c:pt idx="261">
                  <c:v>45</c:v>
                </c:pt>
                <c:pt idx="262">
                  <c:v>331</c:v>
                </c:pt>
                <c:pt idx="263">
                  <c:v>318</c:v>
                </c:pt>
                <c:pt idx="264">
                  <c:v>305</c:v>
                </c:pt>
                <c:pt idx="265">
                  <c:v>292</c:v>
                </c:pt>
                <c:pt idx="266">
                  <c:v>280</c:v>
                </c:pt>
                <c:pt idx="267">
                  <c:v>269</c:v>
                </c:pt>
                <c:pt idx="268">
                  <c:v>256</c:v>
                </c:pt>
                <c:pt idx="269">
                  <c:v>247</c:v>
                </c:pt>
                <c:pt idx="270">
                  <c:v>237</c:v>
                </c:pt>
                <c:pt idx="271">
                  <c:v>226</c:v>
                </c:pt>
                <c:pt idx="272">
                  <c:v>214</c:v>
                </c:pt>
                <c:pt idx="273">
                  <c:v>201</c:v>
                </c:pt>
                <c:pt idx="274">
                  <c:v>185</c:v>
                </c:pt>
                <c:pt idx="275">
                  <c:v>166</c:v>
                </c:pt>
                <c:pt idx="276">
                  <c:v>153</c:v>
                </c:pt>
                <c:pt idx="277">
                  <c:v>138</c:v>
                </c:pt>
                <c:pt idx="278">
                  <c:v>125</c:v>
                </c:pt>
                <c:pt idx="279">
                  <c:v>110</c:v>
                </c:pt>
                <c:pt idx="280">
                  <c:v>92</c:v>
                </c:pt>
                <c:pt idx="281">
                  <c:v>79</c:v>
                </c:pt>
                <c:pt idx="282">
                  <c:v>69</c:v>
                </c:pt>
                <c:pt idx="283">
                  <c:v>54</c:v>
                </c:pt>
                <c:pt idx="284">
                  <c:v>41</c:v>
                </c:pt>
                <c:pt idx="285">
                  <c:v>330</c:v>
                </c:pt>
                <c:pt idx="286">
                  <c:v>315</c:v>
                </c:pt>
                <c:pt idx="287">
                  <c:v>298</c:v>
                </c:pt>
                <c:pt idx="288">
                  <c:v>288</c:v>
                </c:pt>
                <c:pt idx="289">
                  <c:v>279</c:v>
                </c:pt>
                <c:pt idx="290">
                  <c:v>271</c:v>
                </c:pt>
                <c:pt idx="291">
                  <c:v>260</c:v>
                </c:pt>
                <c:pt idx="292">
                  <c:v>242</c:v>
                </c:pt>
                <c:pt idx="293">
                  <c:v>225</c:v>
                </c:pt>
                <c:pt idx="294">
                  <c:v>211</c:v>
                </c:pt>
                <c:pt idx="295">
                  <c:v>199</c:v>
                </c:pt>
                <c:pt idx="296">
                  <c:v>187</c:v>
                </c:pt>
                <c:pt idx="297">
                  <c:v>171</c:v>
                </c:pt>
                <c:pt idx="298">
                  <c:v>152</c:v>
                </c:pt>
                <c:pt idx="299">
                  <c:v>130</c:v>
                </c:pt>
                <c:pt idx="300">
                  <c:v>114</c:v>
                </c:pt>
                <c:pt idx="301">
                  <c:v>106</c:v>
                </c:pt>
                <c:pt idx="302">
                  <c:v>92</c:v>
                </c:pt>
                <c:pt idx="303">
                  <c:v>81</c:v>
                </c:pt>
                <c:pt idx="304">
                  <c:v>62</c:v>
                </c:pt>
                <c:pt idx="305">
                  <c:v>45</c:v>
                </c:pt>
                <c:pt idx="306">
                  <c:v>29</c:v>
                </c:pt>
                <c:pt idx="307">
                  <c:v>315</c:v>
                </c:pt>
                <c:pt idx="308">
                  <c:v>302</c:v>
                </c:pt>
                <c:pt idx="309">
                  <c:v>290</c:v>
                </c:pt>
                <c:pt idx="310">
                  <c:v>278</c:v>
                </c:pt>
                <c:pt idx="311">
                  <c:v>268</c:v>
                </c:pt>
                <c:pt idx="312">
                  <c:v>256</c:v>
                </c:pt>
                <c:pt idx="313">
                  <c:v>240</c:v>
                </c:pt>
                <c:pt idx="314">
                  <c:v>227</c:v>
                </c:pt>
                <c:pt idx="315">
                  <c:v>212</c:v>
                </c:pt>
                <c:pt idx="316">
                  <c:v>202</c:v>
                </c:pt>
                <c:pt idx="317">
                  <c:v>184</c:v>
                </c:pt>
                <c:pt idx="318">
                  <c:v>168</c:v>
                </c:pt>
                <c:pt idx="319">
                  <c:v>146</c:v>
                </c:pt>
                <c:pt idx="320">
                  <c:v>132</c:v>
                </c:pt>
                <c:pt idx="321">
                  <c:v>122</c:v>
                </c:pt>
                <c:pt idx="322">
                  <c:v>112</c:v>
                </c:pt>
                <c:pt idx="323">
                  <c:v>91</c:v>
                </c:pt>
                <c:pt idx="324">
                  <c:v>80</c:v>
                </c:pt>
                <c:pt idx="325">
                  <c:v>66</c:v>
                </c:pt>
                <c:pt idx="326">
                  <c:v>54</c:v>
                </c:pt>
                <c:pt idx="327">
                  <c:v>48</c:v>
                </c:pt>
                <c:pt idx="328">
                  <c:v>335</c:v>
                </c:pt>
                <c:pt idx="329">
                  <c:v>320</c:v>
                </c:pt>
                <c:pt idx="330">
                  <c:v>312</c:v>
                </c:pt>
                <c:pt idx="331">
                  <c:v>296</c:v>
                </c:pt>
                <c:pt idx="332">
                  <c:v>282</c:v>
                </c:pt>
                <c:pt idx="333">
                  <c:v>265</c:v>
                </c:pt>
                <c:pt idx="334">
                  <c:v>246</c:v>
                </c:pt>
                <c:pt idx="335">
                  <c:v>226</c:v>
                </c:pt>
                <c:pt idx="336">
                  <c:v>213</c:v>
                </c:pt>
                <c:pt idx="337">
                  <c:v>199</c:v>
                </c:pt>
                <c:pt idx="338">
                  <c:v>183</c:v>
                </c:pt>
                <c:pt idx="339">
                  <c:v>169</c:v>
                </c:pt>
                <c:pt idx="340">
                  <c:v>160</c:v>
                </c:pt>
                <c:pt idx="341">
                  <c:v>138</c:v>
                </c:pt>
                <c:pt idx="342">
                  <c:v>122</c:v>
                </c:pt>
                <c:pt idx="343">
                  <c:v>107</c:v>
                </c:pt>
                <c:pt idx="344">
                  <c:v>98</c:v>
                </c:pt>
                <c:pt idx="345">
                  <c:v>85</c:v>
                </c:pt>
                <c:pt idx="346">
                  <c:v>67</c:v>
                </c:pt>
                <c:pt idx="347">
                  <c:v>56</c:v>
                </c:pt>
                <c:pt idx="348">
                  <c:v>49</c:v>
                </c:pt>
                <c:pt idx="349">
                  <c:v>329</c:v>
                </c:pt>
                <c:pt idx="350">
                  <c:v>317</c:v>
                </c:pt>
                <c:pt idx="351">
                  <c:v>304</c:v>
                </c:pt>
                <c:pt idx="352">
                  <c:v>294</c:v>
                </c:pt>
                <c:pt idx="353">
                  <c:v>287</c:v>
                </c:pt>
                <c:pt idx="354">
                  <c:v>264</c:v>
                </c:pt>
                <c:pt idx="355">
                  <c:v>248</c:v>
                </c:pt>
                <c:pt idx="356">
                  <c:v>236</c:v>
                </c:pt>
                <c:pt idx="357">
                  <c:v>227</c:v>
                </c:pt>
                <c:pt idx="358">
                  <c:v>211</c:v>
                </c:pt>
                <c:pt idx="359">
                  <c:v>188</c:v>
                </c:pt>
                <c:pt idx="360">
                  <c:v>175</c:v>
                </c:pt>
                <c:pt idx="361">
                  <c:v>163</c:v>
                </c:pt>
                <c:pt idx="362">
                  <c:v>145</c:v>
                </c:pt>
                <c:pt idx="363">
                  <c:v>130</c:v>
                </c:pt>
                <c:pt idx="364">
                  <c:v>117</c:v>
                </c:pt>
                <c:pt idx="365">
                  <c:v>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7C-451B-ABB6-6B792B03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2960"/>
        <c:axId val="600163352"/>
      </c:scatterChart>
      <c:valAx>
        <c:axId val="600162960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3352"/>
        <c:crosses val="autoZero"/>
        <c:crossBetween val="midCat"/>
      </c:valAx>
      <c:valAx>
        <c:axId val="600163352"/>
        <c:scaling>
          <c:orientation val="minMax"/>
          <c:max val="35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29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marker>
            <c:symbol val="none"/>
          </c:marker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77</c:v>
                </c:pt>
                <c:pt idx="82">
                  <c:v>78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92</c:v>
                </c:pt>
                <c:pt idx="98">
                  <c:v>93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108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124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139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154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169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214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230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245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260</c:v>
                </c:pt>
                <c:pt idx="277">
                  <c:v>261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276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307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322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337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352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'Q2+S-Poisson'!$E$10:$E$398</c:f>
              <c:numCache>
                <c:formatCode>General</c:formatCode>
                <c:ptCount val="38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32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32</c:v>
                </c:pt>
                <c:pt idx="184">
                  <c:v>32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32</c:v>
                </c:pt>
                <c:pt idx="206">
                  <c:v>32</c:v>
                </c:pt>
                <c:pt idx="207">
                  <c:v>32</c:v>
                </c:pt>
                <c:pt idx="208">
                  <c:v>32</c:v>
                </c:pt>
                <c:pt idx="209">
                  <c:v>32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32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32</c:v>
                </c:pt>
                <c:pt idx="234">
                  <c:v>32</c:v>
                </c:pt>
                <c:pt idx="235">
                  <c:v>32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32</c:v>
                </c:pt>
                <c:pt idx="257">
                  <c:v>32</c:v>
                </c:pt>
                <c:pt idx="258">
                  <c:v>32</c:v>
                </c:pt>
                <c:pt idx="259">
                  <c:v>32</c:v>
                </c:pt>
                <c:pt idx="260">
                  <c:v>32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32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32</c:v>
                </c:pt>
                <c:pt idx="288">
                  <c:v>32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scatterChart>
        <c:scatterStyle val="lineMarker"/>
        <c:varyColors val="0"/>
        <c:ser>
          <c:idx val="0"/>
          <c:order val="0"/>
          <c:xVal>
            <c:numRef>
              <c:f>'Q2+S-Poisson'!$A$10:$A$398</c:f>
              <c:numCache>
                <c:formatCode>General</c:formatCode>
                <c:ptCount val="3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63</c:v>
                </c:pt>
                <c:pt idx="68">
                  <c:v>64</c:v>
                </c:pt>
                <c:pt idx="69">
                  <c:v>65</c:v>
                </c:pt>
                <c:pt idx="70">
                  <c:v>66</c:v>
                </c:pt>
                <c:pt idx="71">
                  <c:v>67</c:v>
                </c:pt>
                <c:pt idx="72">
                  <c:v>68</c:v>
                </c:pt>
                <c:pt idx="73">
                  <c:v>69</c:v>
                </c:pt>
                <c:pt idx="74">
                  <c:v>70</c:v>
                </c:pt>
                <c:pt idx="75">
                  <c:v>71</c:v>
                </c:pt>
                <c:pt idx="76">
                  <c:v>72</c:v>
                </c:pt>
                <c:pt idx="77">
                  <c:v>73</c:v>
                </c:pt>
                <c:pt idx="78">
                  <c:v>74</c:v>
                </c:pt>
                <c:pt idx="79">
                  <c:v>75</c:v>
                </c:pt>
                <c:pt idx="80">
                  <c:v>76</c:v>
                </c:pt>
                <c:pt idx="81">
                  <c:v>77</c:v>
                </c:pt>
                <c:pt idx="82">
                  <c:v>78</c:v>
                </c:pt>
                <c:pt idx="83">
                  <c:v>78</c:v>
                </c:pt>
                <c:pt idx="84">
                  <c:v>79</c:v>
                </c:pt>
                <c:pt idx="85">
                  <c:v>80</c:v>
                </c:pt>
                <c:pt idx="86">
                  <c:v>81</c:v>
                </c:pt>
                <c:pt idx="87">
                  <c:v>82</c:v>
                </c:pt>
                <c:pt idx="88">
                  <c:v>83</c:v>
                </c:pt>
                <c:pt idx="89">
                  <c:v>84</c:v>
                </c:pt>
                <c:pt idx="90">
                  <c:v>85</c:v>
                </c:pt>
                <c:pt idx="91">
                  <c:v>86</c:v>
                </c:pt>
                <c:pt idx="92">
                  <c:v>87</c:v>
                </c:pt>
                <c:pt idx="93">
                  <c:v>88</c:v>
                </c:pt>
                <c:pt idx="94">
                  <c:v>89</c:v>
                </c:pt>
                <c:pt idx="95">
                  <c:v>90</c:v>
                </c:pt>
                <c:pt idx="96">
                  <c:v>91</c:v>
                </c:pt>
                <c:pt idx="97">
                  <c:v>92</c:v>
                </c:pt>
                <c:pt idx="98">
                  <c:v>93</c:v>
                </c:pt>
                <c:pt idx="99">
                  <c:v>93</c:v>
                </c:pt>
                <c:pt idx="100">
                  <c:v>94</c:v>
                </c:pt>
                <c:pt idx="101">
                  <c:v>95</c:v>
                </c:pt>
                <c:pt idx="102">
                  <c:v>96</c:v>
                </c:pt>
                <c:pt idx="103">
                  <c:v>97</c:v>
                </c:pt>
                <c:pt idx="104">
                  <c:v>98</c:v>
                </c:pt>
                <c:pt idx="105">
                  <c:v>99</c:v>
                </c:pt>
                <c:pt idx="106">
                  <c:v>100</c:v>
                </c:pt>
                <c:pt idx="107">
                  <c:v>101</c:v>
                </c:pt>
                <c:pt idx="108">
                  <c:v>102</c:v>
                </c:pt>
                <c:pt idx="109">
                  <c:v>103</c:v>
                </c:pt>
                <c:pt idx="110">
                  <c:v>104</c:v>
                </c:pt>
                <c:pt idx="111">
                  <c:v>105</c:v>
                </c:pt>
                <c:pt idx="112">
                  <c:v>106</c:v>
                </c:pt>
                <c:pt idx="113">
                  <c:v>107</c:v>
                </c:pt>
                <c:pt idx="114">
                  <c:v>108</c:v>
                </c:pt>
                <c:pt idx="115">
                  <c:v>108</c:v>
                </c:pt>
                <c:pt idx="116">
                  <c:v>109</c:v>
                </c:pt>
                <c:pt idx="117">
                  <c:v>110</c:v>
                </c:pt>
                <c:pt idx="118">
                  <c:v>111</c:v>
                </c:pt>
                <c:pt idx="119">
                  <c:v>112</c:v>
                </c:pt>
                <c:pt idx="120">
                  <c:v>113</c:v>
                </c:pt>
                <c:pt idx="121">
                  <c:v>114</c:v>
                </c:pt>
                <c:pt idx="122">
                  <c:v>115</c:v>
                </c:pt>
                <c:pt idx="123">
                  <c:v>116</c:v>
                </c:pt>
                <c:pt idx="124">
                  <c:v>117</c:v>
                </c:pt>
                <c:pt idx="125">
                  <c:v>118</c:v>
                </c:pt>
                <c:pt idx="126">
                  <c:v>119</c:v>
                </c:pt>
                <c:pt idx="127">
                  <c:v>120</c:v>
                </c:pt>
                <c:pt idx="128">
                  <c:v>121</c:v>
                </c:pt>
                <c:pt idx="129">
                  <c:v>122</c:v>
                </c:pt>
                <c:pt idx="130">
                  <c:v>123</c:v>
                </c:pt>
                <c:pt idx="131">
                  <c:v>124</c:v>
                </c:pt>
                <c:pt idx="132">
                  <c:v>124</c:v>
                </c:pt>
                <c:pt idx="133">
                  <c:v>125</c:v>
                </c:pt>
                <c:pt idx="134">
                  <c:v>126</c:v>
                </c:pt>
                <c:pt idx="135">
                  <c:v>127</c:v>
                </c:pt>
                <c:pt idx="136">
                  <c:v>128</c:v>
                </c:pt>
                <c:pt idx="137">
                  <c:v>129</c:v>
                </c:pt>
                <c:pt idx="138">
                  <c:v>130</c:v>
                </c:pt>
                <c:pt idx="139">
                  <c:v>131</c:v>
                </c:pt>
                <c:pt idx="140">
                  <c:v>132</c:v>
                </c:pt>
                <c:pt idx="141">
                  <c:v>133</c:v>
                </c:pt>
                <c:pt idx="142">
                  <c:v>134</c:v>
                </c:pt>
                <c:pt idx="143">
                  <c:v>135</c:v>
                </c:pt>
                <c:pt idx="144">
                  <c:v>136</c:v>
                </c:pt>
                <c:pt idx="145">
                  <c:v>137</c:v>
                </c:pt>
                <c:pt idx="146">
                  <c:v>138</c:v>
                </c:pt>
                <c:pt idx="147">
                  <c:v>139</c:v>
                </c:pt>
                <c:pt idx="148">
                  <c:v>139</c:v>
                </c:pt>
                <c:pt idx="149">
                  <c:v>140</c:v>
                </c:pt>
                <c:pt idx="150">
                  <c:v>141</c:v>
                </c:pt>
                <c:pt idx="151">
                  <c:v>142</c:v>
                </c:pt>
                <c:pt idx="152">
                  <c:v>143</c:v>
                </c:pt>
                <c:pt idx="153">
                  <c:v>144</c:v>
                </c:pt>
                <c:pt idx="154">
                  <c:v>145</c:v>
                </c:pt>
                <c:pt idx="155">
                  <c:v>146</c:v>
                </c:pt>
                <c:pt idx="156">
                  <c:v>147</c:v>
                </c:pt>
                <c:pt idx="157">
                  <c:v>148</c:v>
                </c:pt>
                <c:pt idx="158">
                  <c:v>149</c:v>
                </c:pt>
                <c:pt idx="159">
                  <c:v>150</c:v>
                </c:pt>
                <c:pt idx="160">
                  <c:v>151</c:v>
                </c:pt>
                <c:pt idx="161">
                  <c:v>152</c:v>
                </c:pt>
                <c:pt idx="162">
                  <c:v>153</c:v>
                </c:pt>
                <c:pt idx="163">
                  <c:v>154</c:v>
                </c:pt>
                <c:pt idx="164">
                  <c:v>154</c:v>
                </c:pt>
                <c:pt idx="165">
                  <c:v>155</c:v>
                </c:pt>
                <c:pt idx="166">
                  <c:v>156</c:v>
                </c:pt>
                <c:pt idx="167">
                  <c:v>157</c:v>
                </c:pt>
                <c:pt idx="168">
                  <c:v>158</c:v>
                </c:pt>
                <c:pt idx="169">
                  <c:v>159</c:v>
                </c:pt>
                <c:pt idx="170">
                  <c:v>160</c:v>
                </c:pt>
                <c:pt idx="171">
                  <c:v>161</c:v>
                </c:pt>
                <c:pt idx="172">
                  <c:v>162</c:v>
                </c:pt>
                <c:pt idx="173">
                  <c:v>163</c:v>
                </c:pt>
                <c:pt idx="174">
                  <c:v>164</c:v>
                </c:pt>
                <c:pt idx="175">
                  <c:v>165</c:v>
                </c:pt>
                <c:pt idx="176">
                  <c:v>166</c:v>
                </c:pt>
                <c:pt idx="177">
                  <c:v>167</c:v>
                </c:pt>
                <c:pt idx="178">
                  <c:v>168</c:v>
                </c:pt>
                <c:pt idx="179">
                  <c:v>169</c:v>
                </c:pt>
                <c:pt idx="180">
                  <c:v>169</c:v>
                </c:pt>
                <c:pt idx="181">
                  <c:v>170</c:v>
                </c:pt>
                <c:pt idx="182">
                  <c:v>171</c:v>
                </c:pt>
                <c:pt idx="183">
                  <c:v>172</c:v>
                </c:pt>
                <c:pt idx="184">
                  <c:v>173</c:v>
                </c:pt>
                <c:pt idx="185">
                  <c:v>174</c:v>
                </c:pt>
                <c:pt idx="186">
                  <c:v>175</c:v>
                </c:pt>
                <c:pt idx="187">
                  <c:v>176</c:v>
                </c:pt>
                <c:pt idx="188">
                  <c:v>177</c:v>
                </c:pt>
                <c:pt idx="189">
                  <c:v>178</c:v>
                </c:pt>
                <c:pt idx="190">
                  <c:v>179</c:v>
                </c:pt>
                <c:pt idx="191">
                  <c:v>180</c:v>
                </c:pt>
                <c:pt idx="192">
                  <c:v>181</c:v>
                </c:pt>
                <c:pt idx="193">
                  <c:v>182</c:v>
                </c:pt>
                <c:pt idx="194">
                  <c:v>183</c:v>
                </c:pt>
                <c:pt idx="195">
                  <c:v>184</c:v>
                </c:pt>
                <c:pt idx="196">
                  <c:v>184</c:v>
                </c:pt>
                <c:pt idx="197">
                  <c:v>185</c:v>
                </c:pt>
                <c:pt idx="198">
                  <c:v>186</c:v>
                </c:pt>
                <c:pt idx="199">
                  <c:v>187</c:v>
                </c:pt>
                <c:pt idx="200">
                  <c:v>188</c:v>
                </c:pt>
                <c:pt idx="201">
                  <c:v>189</c:v>
                </c:pt>
                <c:pt idx="202">
                  <c:v>190</c:v>
                </c:pt>
                <c:pt idx="203">
                  <c:v>191</c:v>
                </c:pt>
                <c:pt idx="204">
                  <c:v>192</c:v>
                </c:pt>
                <c:pt idx="205">
                  <c:v>193</c:v>
                </c:pt>
                <c:pt idx="206">
                  <c:v>194</c:v>
                </c:pt>
                <c:pt idx="207">
                  <c:v>195</c:v>
                </c:pt>
                <c:pt idx="208">
                  <c:v>196</c:v>
                </c:pt>
                <c:pt idx="209">
                  <c:v>197</c:v>
                </c:pt>
                <c:pt idx="210">
                  <c:v>198</c:v>
                </c:pt>
                <c:pt idx="211">
                  <c:v>199</c:v>
                </c:pt>
                <c:pt idx="212">
                  <c:v>199</c:v>
                </c:pt>
                <c:pt idx="213">
                  <c:v>200</c:v>
                </c:pt>
                <c:pt idx="214">
                  <c:v>201</c:v>
                </c:pt>
                <c:pt idx="215">
                  <c:v>202</c:v>
                </c:pt>
                <c:pt idx="216">
                  <c:v>203</c:v>
                </c:pt>
                <c:pt idx="217">
                  <c:v>204</c:v>
                </c:pt>
                <c:pt idx="218">
                  <c:v>205</c:v>
                </c:pt>
                <c:pt idx="219">
                  <c:v>206</c:v>
                </c:pt>
                <c:pt idx="220">
                  <c:v>207</c:v>
                </c:pt>
                <c:pt idx="221">
                  <c:v>208</c:v>
                </c:pt>
                <c:pt idx="222">
                  <c:v>209</c:v>
                </c:pt>
                <c:pt idx="223">
                  <c:v>210</c:v>
                </c:pt>
                <c:pt idx="224">
                  <c:v>211</c:v>
                </c:pt>
                <c:pt idx="225">
                  <c:v>212</c:v>
                </c:pt>
                <c:pt idx="226">
                  <c:v>213</c:v>
                </c:pt>
                <c:pt idx="227">
                  <c:v>214</c:v>
                </c:pt>
                <c:pt idx="228">
                  <c:v>214</c:v>
                </c:pt>
                <c:pt idx="229">
                  <c:v>215</c:v>
                </c:pt>
                <c:pt idx="230">
                  <c:v>216</c:v>
                </c:pt>
                <c:pt idx="231">
                  <c:v>217</c:v>
                </c:pt>
                <c:pt idx="232">
                  <c:v>218</c:v>
                </c:pt>
                <c:pt idx="233">
                  <c:v>219</c:v>
                </c:pt>
                <c:pt idx="234">
                  <c:v>220</c:v>
                </c:pt>
                <c:pt idx="235">
                  <c:v>221</c:v>
                </c:pt>
                <c:pt idx="236">
                  <c:v>222</c:v>
                </c:pt>
                <c:pt idx="237">
                  <c:v>223</c:v>
                </c:pt>
                <c:pt idx="238">
                  <c:v>224</c:v>
                </c:pt>
                <c:pt idx="239">
                  <c:v>225</c:v>
                </c:pt>
                <c:pt idx="240">
                  <c:v>226</c:v>
                </c:pt>
                <c:pt idx="241">
                  <c:v>227</c:v>
                </c:pt>
                <c:pt idx="242">
                  <c:v>228</c:v>
                </c:pt>
                <c:pt idx="243">
                  <c:v>229</c:v>
                </c:pt>
                <c:pt idx="244">
                  <c:v>230</c:v>
                </c:pt>
                <c:pt idx="245">
                  <c:v>230</c:v>
                </c:pt>
                <c:pt idx="246">
                  <c:v>231</c:v>
                </c:pt>
                <c:pt idx="247">
                  <c:v>232</c:v>
                </c:pt>
                <c:pt idx="248">
                  <c:v>233</c:v>
                </c:pt>
                <c:pt idx="249">
                  <c:v>234</c:v>
                </c:pt>
                <c:pt idx="250">
                  <c:v>235</c:v>
                </c:pt>
                <c:pt idx="251">
                  <c:v>236</c:v>
                </c:pt>
                <c:pt idx="252">
                  <c:v>237</c:v>
                </c:pt>
                <c:pt idx="253">
                  <c:v>238</c:v>
                </c:pt>
                <c:pt idx="254">
                  <c:v>239</c:v>
                </c:pt>
                <c:pt idx="255">
                  <c:v>240</c:v>
                </c:pt>
                <c:pt idx="256">
                  <c:v>241</c:v>
                </c:pt>
                <c:pt idx="257">
                  <c:v>242</c:v>
                </c:pt>
                <c:pt idx="258">
                  <c:v>243</c:v>
                </c:pt>
                <c:pt idx="259">
                  <c:v>244</c:v>
                </c:pt>
                <c:pt idx="260">
                  <c:v>245</c:v>
                </c:pt>
                <c:pt idx="261">
                  <c:v>245</c:v>
                </c:pt>
                <c:pt idx="262">
                  <c:v>246</c:v>
                </c:pt>
                <c:pt idx="263">
                  <c:v>247</c:v>
                </c:pt>
                <c:pt idx="264">
                  <c:v>248</c:v>
                </c:pt>
                <c:pt idx="265">
                  <c:v>249</c:v>
                </c:pt>
                <c:pt idx="266">
                  <c:v>250</c:v>
                </c:pt>
                <c:pt idx="267">
                  <c:v>251</c:v>
                </c:pt>
                <c:pt idx="268">
                  <c:v>252</c:v>
                </c:pt>
                <c:pt idx="269">
                  <c:v>253</c:v>
                </c:pt>
                <c:pt idx="270">
                  <c:v>254</c:v>
                </c:pt>
                <c:pt idx="271">
                  <c:v>255</c:v>
                </c:pt>
                <c:pt idx="272">
                  <c:v>256</c:v>
                </c:pt>
                <c:pt idx="273">
                  <c:v>257</c:v>
                </c:pt>
                <c:pt idx="274">
                  <c:v>258</c:v>
                </c:pt>
                <c:pt idx="275">
                  <c:v>259</c:v>
                </c:pt>
                <c:pt idx="276">
                  <c:v>260</c:v>
                </c:pt>
                <c:pt idx="277">
                  <c:v>261</c:v>
                </c:pt>
                <c:pt idx="278">
                  <c:v>261</c:v>
                </c:pt>
                <c:pt idx="279">
                  <c:v>262</c:v>
                </c:pt>
                <c:pt idx="280">
                  <c:v>263</c:v>
                </c:pt>
                <c:pt idx="281">
                  <c:v>264</c:v>
                </c:pt>
                <c:pt idx="282">
                  <c:v>265</c:v>
                </c:pt>
                <c:pt idx="283">
                  <c:v>266</c:v>
                </c:pt>
                <c:pt idx="284">
                  <c:v>267</c:v>
                </c:pt>
                <c:pt idx="285">
                  <c:v>268</c:v>
                </c:pt>
                <c:pt idx="286">
                  <c:v>269</c:v>
                </c:pt>
                <c:pt idx="287">
                  <c:v>270</c:v>
                </c:pt>
                <c:pt idx="288">
                  <c:v>271</c:v>
                </c:pt>
                <c:pt idx="289">
                  <c:v>272</c:v>
                </c:pt>
                <c:pt idx="290">
                  <c:v>273</c:v>
                </c:pt>
                <c:pt idx="291">
                  <c:v>274</c:v>
                </c:pt>
                <c:pt idx="292">
                  <c:v>275</c:v>
                </c:pt>
                <c:pt idx="293">
                  <c:v>276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295</c:v>
                </c:pt>
                <c:pt idx="315">
                  <c:v>296</c:v>
                </c:pt>
                <c:pt idx="316">
                  <c:v>297</c:v>
                </c:pt>
                <c:pt idx="317">
                  <c:v>298</c:v>
                </c:pt>
                <c:pt idx="318">
                  <c:v>299</c:v>
                </c:pt>
                <c:pt idx="319">
                  <c:v>300</c:v>
                </c:pt>
                <c:pt idx="320">
                  <c:v>301</c:v>
                </c:pt>
                <c:pt idx="321">
                  <c:v>302</c:v>
                </c:pt>
                <c:pt idx="322">
                  <c:v>303</c:v>
                </c:pt>
                <c:pt idx="323">
                  <c:v>304</c:v>
                </c:pt>
                <c:pt idx="324">
                  <c:v>305</c:v>
                </c:pt>
                <c:pt idx="325">
                  <c:v>306</c:v>
                </c:pt>
                <c:pt idx="326">
                  <c:v>307</c:v>
                </c:pt>
                <c:pt idx="327">
                  <c:v>307</c:v>
                </c:pt>
                <c:pt idx="328">
                  <c:v>308</c:v>
                </c:pt>
                <c:pt idx="329">
                  <c:v>309</c:v>
                </c:pt>
                <c:pt idx="330">
                  <c:v>310</c:v>
                </c:pt>
                <c:pt idx="331">
                  <c:v>311</c:v>
                </c:pt>
                <c:pt idx="332">
                  <c:v>312</c:v>
                </c:pt>
                <c:pt idx="333">
                  <c:v>313</c:v>
                </c:pt>
                <c:pt idx="334">
                  <c:v>314</c:v>
                </c:pt>
                <c:pt idx="335">
                  <c:v>315</c:v>
                </c:pt>
                <c:pt idx="336">
                  <c:v>316</c:v>
                </c:pt>
                <c:pt idx="337">
                  <c:v>317</c:v>
                </c:pt>
                <c:pt idx="338">
                  <c:v>318</c:v>
                </c:pt>
                <c:pt idx="339">
                  <c:v>319</c:v>
                </c:pt>
                <c:pt idx="340">
                  <c:v>320</c:v>
                </c:pt>
                <c:pt idx="341">
                  <c:v>321</c:v>
                </c:pt>
                <c:pt idx="342">
                  <c:v>322</c:v>
                </c:pt>
                <c:pt idx="343">
                  <c:v>322</c:v>
                </c:pt>
                <c:pt idx="344">
                  <c:v>323</c:v>
                </c:pt>
                <c:pt idx="345">
                  <c:v>324</c:v>
                </c:pt>
                <c:pt idx="346">
                  <c:v>325</c:v>
                </c:pt>
                <c:pt idx="347">
                  <c:v>326</c:v>
                </c:pt>
                <c:pt idx="348">
                  <c:v>327</c:v>
                </c:pt>
                <c:pt idx="349">
                  <c:v>328</c:v>
                </c:pt>
                <c:pt idx="350">
                  <c:v>329</c:v>
                </c:pt>
                <c:pt idx="351">
                  <c:v>330</c:v>
                </c:pt>
                <c:pt idx="352">
                  <c:v>331</c:v>
                </c:pt>
                <c:pt idx="353">
                  <c:v>332</c:v>
                </c:pt>
                <c:pt idx="354">
                  <c:v>333</c:v>
                </c:pt>
                <c:pt idx="355">
                  <c:v>334</c:v>
                </c:pt>
                <c:pt idx="356">
                  <c:v>335</c:v>
                </c:pt>
                <c:pt idx="357">
                  <c:v>336</c:v>
                </c:pt>
                <c:pt idx="358">
                  <c:v>337</c:v>
                </c:pt>
                <c:pt idx="359">
                  <c:v>337</c:v>
                </c:pt>
                <c:pt idx="360">
                  <c:v>338</c:v>
                </c:pt>
                <c:pt idx="361">
                  <c:v>339</c:v>
                </c:pt>
                <c:pt idx="362">
                  <c:v>340</c:v>
                </c:pt>
                <c:pt idx="363">
                  <c:v>341</c:v>
                </c:pt>
                <c:pt idx="364">
                  <c:v>342</c:v>
                </c:pt>
                <c:pt idx="365">
                  <c:v>343</c:v>
                </c:pt>
                <c:pt idx="366">
                  <c:v>344</c:v>
                </c:pt>
                <c:pt idx="367">
                  <c:v>345</c:v>
                </c:pt>
                <c:pt idx="368">
                  <c:v>346</c:v>
                </c:pt>
                <c:pt idx="369">
                  <c:v>347</c:v>
                </c:pt>
                <c:pt idx="370">
                  <c:v>348</c:v>
                </c:pt>
                <c:pt idx="371">
                  <c:v>349</c:v>
                </c:pt>
                <c:pt idx="372">
                  <c:v>350</c:v>
                </c:pt>
                <c:pt idx="373">
                  <c:v>351</c:v>
                </c:pt>
                <c:pt idx="374">
                  <c:v>352</c:v>
                </c:pt>
                <c:pt idx="375">
                  <c:v>352</c:v>
                </c:pt>
                <c:pt idx="376">
                  <c:v>353</c:v>
                </c:pt>
                <c:pt idx="377">
                  <c:v>354</c:v>
                </c:pt>
                <c:pt idx="378">
                  <c:v>355</c:v>
                </c:pt>
                <c:pt idx="379">
                  <c:v>356</c:v>
                </c:pt>
                <c:pt idx="380">
                  <c:v>357</c:v>
                </c:pt>
                <c:pt idx="381">
                  <c:v>358</c:v>
                </c:pt>
                <c:pt idx="382">
                  <c:v>359</c:v>
                </c:pt>
                <c:pt idx="383">
                  <c:v>360</c:v>
                </c:pt>
                <c:pt idx="384">
                  <c:v>361</c:v>
                </c:pt>
                <c:pt idx="385">
                  <c:v>362</c:v>
                </c:pt>
                <c:pt idx="386">
                  <c:v>363</c:v>
                </c:pt>
                <c:pt idx="387">
                  <c:v>364</c:v>
                </c:pt>
                <c:pt idx="388">
                  <c:v>365</c:v>
                </c:pt>
              </c:numCache>
            </c:numRef>
          </c:xVal>
          <c:yVal>
            <c:numRef>
              <c:f>'Q2+S-Poisson'!$C$10:$C$398</c:f>
              <c:numCache>
                <c:formatCode>General</c:formatCode>
                <c:ptCount val="389"/>
                <c:pt idx="0">
                  <c:v>600</c:v>
                </c:pt>
                <c:pt idx="1">
                  <c:v>566</c:v>
                </c:pt>
                <c:pt idx="2">
                  <c:v>527</c:v>
                </c:pt>
                <c:pt idx="3">
                  <c:v>483</c:v>
                </c:pt>
                <c:pt idx="4">
                  <c:v>444</c:v>
                </c:pt>
                <c:pt idx="5">
                  <c:v>404</c:v>
                </c:pt>
                <c:pt idx="6">
                  <c:v>369</c:v>
                </c:pt>
                <c:pt idx="7">
                  <c:v>330</c:v>
                </c:pt>
                <c:pt idx="8">
                  <c:v>295</c:v>
                </c:pt>
                <c:pt idx="9">
                  <c:v>260</c:v>
                </c:pt>
                <c:pt idx="10">
                  <c:v>227</c:v>
                </c:pt>
                <c:pt idx="11">
                  <c:v>195</c:v>
                </c:pt>
                <c:pt idx="12">
                  <c:v>150</c:v>
                </c:pt>
                <c:pt idx="13">
                  <c:v>111</c:v>
                </c:pt>
                <c:pt idx="14">
                  <c:v>61</c:v>
                </c:pt>
                <c:pt idx="15">
                  <c:v>14</c:v>
                </c:pt>
                <c:pt idx="16">
                  <c:v>614</c:v>
                </c:pt>
                <c:pt idx="17">
                  <c:v>576</c:v>
                </c:pt>
                <c:pt idx="18">
                  <c:v>546</c:v>
                </c:pt>
                <c:pt idx="19">
                  <c:v>518</c:v>
                </c:pt>
                <c:pt idx="20">
                  <c:v>480</c:v>
                </c:pt>
                <c:pt idx="21">
                  <c:v>438</c:v>
                </c:pt>
                <c:pt idx="22">
                  <c:v>400</c:v>
                </c:pt>
                <c:pt idx="23">
                  <c:v>363</c:v>
                </c:pt>
                <c:pt idx="24">
                  <c:v>324</c:v>
                </c:pt>
                <c:pt idx="25">
                  <c:v>275</c:v>
                </c:pt>
                <c:pt idx="26">
                  <c:v>235</c:v>
                </c:pt>
                <c:pt idx="27">
                  <c:v>196</c:v>
                </c:pt>
                <c:pt idx="28">
                  <c:v>159</c:v>
                </c:pt>
                <c:pt idx="29">
                  <c:v>114</c:v>
                </c:pt>
                <c:pt idx="30">
                  <c:v>78</c:v>
                </c:pt>
                <c:pt idx="31">
                  <c:v>47</c:v>
                </c:pt>
                <c:pt idx="32">
                  <c:v>10</c:v>
                </c:pt>
                <c:pt idx="33">
                  <c:v>610</c:v>
                </c:pt>
                <c:pt idx="34">
                  <c:v>582</c:v>
                </c:pt>
                <c:pt idx="35">
                  <c:v>545</c:v>
                </c:pt>
                <c:pt idx="36">
                  <c:v>503</c:v>
                </c:pt>
                <c:pt idx="37">
                  <c:v>466</c:v>
                </c:pt>
                <c:pt idx="38">
                  <c:v>443</c:v>
                </c:pt>
                <c:pt idx="39">
                  <c:v>407</c:v>
                </c:pt>
                <c:pt idx="40">
                  <c:v>372</c:v>
                </c:pt>
                <c:pt idx="41">
                  <c:v>341</c:v>
                </c:pt>
                <c:pt idx="42">
                  <c:v>300</c:v>
                </c:pt>
                <c:pt idx="43">
                  <c:v>259</c:v>
                </c:pt>
                <c:pt idx="44">
                  <c:v>220</c:v>
                </c:pt>
                <c:pt idx="45">
                  <c:v>194</c:v>
                </c:pt>
                <c:pt idx="46">
                  <c:v>159</c:v>
                </c:pt>
                <c:pt idx="47">
                  <c:v>112</c:v>
                </c:pt>
                <c:pt idx="48">
                  <c:v>80</c:v>
                </c:pt>
                <c:pt idx="49">
                  <c:v>43</c:v>
                </c:pt>
                <c:pt idx="50">
                  <c:v>643</c:v>
                </c:pt>
                <c:pt idx="51">
                  <c:v>612</c:v>
                </c:pt>
                <c:pt idx="52">
                  <c:v>579</c:v>
                </c:pt>
                <c:pt idx="53">
                  <c:v>542</c:v>
                </c:pt>
                <c:pt idx="54">
                  <c:v>492</c:v>
                </c:pt>
                <c:pt idx="55">
                  <c:v>456</c:v>
                </c:pt>
                <c:pt idx="56">
                  <c:v>424</c:v>
                </c:pt>
                <c:pt idx="57">
                  <c:v>381</c:v>
                </c:pt>
                <c:pt idx="58">
                  <c:v>336</c:v>
                </c:pt>
                <c:pt idx="59">
                  <c:v>290</c:v>
                </c:pt>
                <c:pt idx="60">
                  <c:v>253</c:v>
                </c:pt>
                <c:pt idx="61">
                  <c:v>218</c:v>
                </c:pt>
                <c:pt idx="62">
                  <c:v>178</c:v>
                </c:pt>
                <c:pt idx="63">
                  <c:v>147</c:v>
                </c:pt>
                <c:pt idx="64">
                  <c:v>108</c:v>
                </c:pt>
                <c:pt idx="65">
                  <c:v>72</c:v>
                </c:pt>
                <c:pt idx="66">
                  <c:v>22</c:v>
                </c:pt>
                <c:pt idx="67">
                  <c:v>622</c:v>
                </c:pt>
                <c:pt idx="68">
                  <c:v>585</c:v>
                </c:pt>
                <c:pt idx="69">
                  <c:v>546</c:v>
                </c:pt>
                <c:pt idx="70">
                  <c:v>506</c:v>
                </c:pt>
                <c:pt idx="71">
                  <c:v>460</c:v>
                </c:pt>
                <c:pt idx="72">
                  <c:v>426</c:v>
                </c:pt>
                <c:pt idx="73">
                  <c:v>382</c:v>
                </c:pt>
                <c:pt idx="74">
                  <c:v>342</c:v>
                </c:pt>
                <c:pt idx="75">
                  <c:v>302</c:v>
                </c:pt>
                <c:pt idx="76">
                  <c:v>258</c:v>
                </c:pt>
                <c:pt idx="77">
                  <c:v>212</c:v>
                </c:pt>
                <c:pt idx="78">
                  <c:v>175</c:v>
                </c:pt>
                <c:pt idx="79">
                  <c:v>133</c:v>
                </c:pt>
                <c:pt idx="80">
                  <c:v>91</c:v>
                </c:pt>
                <c:pt idx="81">
                  <c:v>52</c:v>
                </c:pt>
                <c:pt idx="82">
                  <c:v>6</c:v>
                </c:pt>
                <c:pt idx="83">
                  <c:v>606</c:v>
                </c:pt>
                <c:pt idx="84">
                  <c:v>570</c:v>
                </c:pt>
                <c:pt idx="85">
                  <c:v>520</c:v>
                </c:pt>
                <c:pt idx="86">
                  <c:v>491</c:v>
                </c:pt>
                <c:pt idx="87">
                  <c:v>458</c:v>
                </c:pt>
                <c:pt idx="88">
                  <c:v>420</c:v>
                </c:pt>
                <c:pt idx="89">
                  <c:v>386</c:v>
                </c:pt>
                <c:pt idx="90">
                  <c:v>336</c:v>
                </c:pt>
                <c:pt idx="91">
                  <c:v>302</c:v>
                </c:pt>
                <c:pt idx="92">
                  <c:v>264</c:v>
                </c:pt>
                <c:pt idx="93">
                  <c:v>226</c:v>
                </c:pt>
                <c:pt idx="94">
                  <c:v>183</c:v>
                </c:pt>
                <c:pt idx="95">
                  <c:v>133</c:v>
                </c:pt>
                <c:pt idx="96">
                  <c:v>83</c:v>
                </c:pt>
                <c:pt idx="97">
                  <c:v>42</c:v>
                </c:pt>
                <c:pt idx="98">
                  <c:v>8</c:v>
                </c:pt>
                <c:pt idx="99">
                  <c:v>608</c:v>
                </c:pt>
                <c:pt idx="100">
                  <c:v>564</c:v>
                </c:pt>
                <c:pt idx="101">
                  <c:v>532</c:v>
                </c:pt>
                <c:pt idx="102">
                  <c:v>489</c:v>
                </c:pt>
                <c:pt idx="103">
                  <c:v>457</c:v>
                </c:pt>
                <c:pt idx="104">
                  <c:v>410</c:v>
                </c:pt>
                <c:pt idx="105">
                  <c:v>362</c:v>
                </c:pt>
                <c:pt idx="106">
                  <c:v>327</c:v>
                </c:pt>
                <c:pt idx="107">
                  <c:v>283</c:v>
                </c:pt>
                <c:pt idx="108">
                  <c:v>241</c:v>
                </c:pt>
                <c:pt idx="109">
                  <c:v>200</c:v>
                </c:pt>
                <c:pt idx="110">
                  <c:v>165</c:v>
                </c:pt>
                <c:pt idx="111">
                  <c:v>131</c:v>
                </c:pt>
                <c:pt idx="112">
                  <c:v>94</c:v>
                </c:pt>
                <c:pt idx="113">
                  <c:v>57</c:v>
                </c:pt>
                <c:pt idx="114">
                  <c:v>25</c:v>
                </c:pt>
                <c:pt idx="115">
                  <c:v>625</c:v>
                </c:pt>
                <c:pt idx="116">
                  <c:v>589</c:v>
                </c:pt>
                <c:pt idx="117">
                  <c:v>546</c:v>
                </c:pt>
                <c:pt idx="118">
                  <c:v>513</c:v>
                </c:pt>
                <c:pt idx="119">
                  <c:v>470</c:v>
                </c:pt>
                <c:pt idx="120">
                  <c:v>428</c:v>
                </c:pt>
                <c:pt idx="121">
                  <c:v>394</c:v>
                </c:pt>
                <c:pt idx="122">
                  <c:v>359</c:v>
                </c:pt>
                <c:pt idx="123">
                  <c:v>311</c:v>
                </c:pt>
                <c:pt idx="124">
                  <c:v>264</c:v>
                </c:pt>
                <c:pt idx="125">
                  <c:v>230</c:v>
                </c:pt>
                <c:pt idx="126">
                  <c:v>185</c:v>
                </c:pt>
                <c:pt idx="127">
                  <c:v>146</c:v>
                </c:pt>
                <c:pt idx="128">
                  <c:v>108</c:v>
                </c:pt>
                <c:pt idx="129">
                  <c:v>58</c:v>
                </c:pt>
                <c:pt idx="130">
                  <c:v>14</c:v>
                </c:pt>
                <c:pt idx="131">
                  <c:v>0</c:v>
                </c:pt>
                <c:pt idx="132">
                  <c:v>600</c:v>
                </c:pt>
                <c:pt idx="133">
                  <c:v>570</c:v>
                </c:pt>
                <c:pt idx="134">
                  <c:v>532</c:v>
                </c:pt>
                <c:pt idx="135">
                  <c:v>482</c:v>
                </c:pt>
                <c:pt idx="136">
                  <c:v>449</c:v>
                </c:pt>
                <c:pt idx="137">
                  <c:v>409</c:v>
                </c:pt>
                <c:pt idx="138">
                  <c:v>364</c:v>
                </c:pt>
                <c:pt idx="139">
                  <c:v>324</c:v>
                </c:pt>
                <c:pt idx="140">
                  <c:v>276</c:v>
                </c:pt>
                <c:pt idx="141">
                  <c:v>241</c:v>
                </c:pt>
                <c:pt idx="142">
                  <c:v>204</c:v>
                </c:pt>
                <c:pt idx="143">
                  <c:v>159</c:v>
                </c:pt>
                <c:pt idx="144">
                  <c:v>116</c:v>
                </c:pt>
                <c:pt idx="145">
                  <c:v>75</c:v>
                </c:pt>
                <c:pt idx="146">
                  <c:v>32</c:v>
                </c:pt>
                <c:pt idx="147">
                  <c:v>0</c:v>
                </c:pt>
                <c:pt idx="148">
                  <c:v>600</c:v>
                </c:pt>
                <c:pt idx="149">
                  <c:v>558</c:v>
                </c:pt>
                <c:pt idx="150">
                  <c:v>530</c:v>
                </c:pt>
                <c:pt idx="151">
                  <c:v>483</c:v>
                </c:pt>
                <c:pt idx="152">
                  <c:v>445</c:v>
                </c:pt>
                <c:pt idx="153">
                  <c:v>407</c:v>
                </c:pt>
                <c:pt idx="154">
                  <c:v>373</c:v>
                </c:pt>
                <c:pt idx="155">
                  <c:v>335</c:v>
                </c:pt>
                <c:pt idx="156">
                  <c:v>288</c:v>
                </c:pt>
                <c:pt idx="157">
                  <c:v>250</c:v>
                </c:pt>
                <c:pt idx="158">
                  <c:v>215</c:v>
                </c:pt>
                <c:pt idx="159">
                  <c:v>176</c:v>
                </c:pt>
                <c:pt idx="160">
                  <c:v>145</c:v>
                </c:pt>
                <c:pt idx="161">
                  <c:v>96</c:v>
                </c:pt>
                <c:pt idx="162">
                  <c:v>55</c:v>
                </c:pt>
                <c:pt idx="163">
                  <c:v>14</c:v>
                </c:pt>
                <c:pt idx="164">
                  <c:v>614</c:v>
                </c:pt>
                <c:pt idx="165">
                  <c:v>571</c:v>
                </c:pt>
                <c:pt idx="166">
                  <c:v>536</c:v>
                </c:pt>
                <c:pt idx="167">
                  <c:v>492</c:v>
                </c:pt>
                <c:pt idx="168">
                  <c:v>456</c:v>
                </c:pt>
                <c:pt idx="169">
                  <c:v>420</c:v>
                </c:pt>
                <c:pt idx="170">
                  <c:v>373</c:v>
                </c:pt>
                <c:pt idx="171">
                  <c:v>327</c:v>
                </c:pt>
                <c:pt idx="172">
                  <c:v>287</c:v>
                </c:pt>
                <c:pt idx="173">
                  <c:v>248</c:v>
                </c:pt>
                <c:pt idx="174">
                  <c:v>200</c:v>
                </c:pt>
                <c:pt idx="175">
                  <c:v>150</c:v>
                </c:pt>
                <c:pt idx="176">
                  <c:v>119</c:v>
                </c:pt>
                <c:pt idx="177">
                  <c:v>81</c:v>
                </c:pt>
                <c:pt idx="178">
                  <c:v>32</c:v>
                </c:pt>
                <c:pt idx="179">
                  <c:v>0</c:v>
                </c:pt>
                <c:pt idx="180">
                  <c:v>600</c:v>
                </c:pt>
                <c:pt idx="181">
                  <c:v>563</c:v>
                </c:pt>
                <c:pt idx="182">
                  <c:v>521</c:v>
                </c:pt>
                <c:pt idx="183">
                  <c:v>487</c:v>
                </c:pt>
                <c:pt idx="184">
                  <c:v>453</c:v>
                </c:pt>
                <c:pt idx="185">
                  <c:v>410</c:v>
                </c:pt>
                <c:pt idx="186">
                  <c:v>374</c:v>
                </c:pt>
                <c:pt idx="187">
                  <c:v>339</c:v>
                </c:pt>
                <c:pt idx="188">
                  <c:v>298</c:v>
                </c:pt>
                <c:pt idx="189">
                  <c:v>262</c:v>
                </c:pt>
                <c:pt idx="190">
                  <c:v>221</c:v>
                </c:pt>
                <c:pt idx="191">
                  <c:v>174</c:v>
                </c:pt>
                <c:pt idx="192">
                  <c:v>136</c:v>
                </c:pt>
                <c:pt idx="193">
                  <c:v>102</c:v>
                </c:pt>
                <c:pt idx="194">
                  <c:v>62</c:v>
                </c:pt>
                <c:pt idx="195">
                  <c:v>27</c:v>
                </c:pt>
                <c:pt idx="196">
                  <c:v>627</c:v>
                </c:pt>
                <c:pt idx="197">
                  <c:v>577</c:v>
                </c:pt>
                <c:pt idx="198">
                  <c:v>536</c:v>
                </c:pt>
                <c:pt idx="199">
                  <c:v>497</c:v>
                </c:pt>
                <c:pt idx="200">
                  <c:v>458</c:v>
                </c:pt>
                <c:pt idx="201">
                  <c:v>413</c:v>
                </c:pt>
                <c:pt idx="202">
                  <c:v>377</c:v>
                </c:pt>
                <c:pt idx="203">
                  <c:v>342</c:v>
                </c:pt>
                <c:pt idx="204">
                  <c:v>308</c:v>
                </c:pt>
                <c:pt idx="205">
                  <c:v>273</c:v>
                </c:pt>
                <c:pt idx="206">
                  <c:v>226</c:v>
                </c:pt>
                <c:pt idx="207">
                  <c:v>189</c:v>
                </c:pt>
                <c:pt idx="208">
                  <c:v>149</c:v>
                </c:pt>
                <c:pt idx="209">
                  <c:v>110</c:v>
                </c:pt>
                <c:pt idx="210">
                  <c:v>68</c:v>
                </c:pt>
                <c:pt idx="211">
                  <c:v>39</c:v>
                </c:pt>
                <c:pt idx="212">
                  <c:v>639</c:v>
                </c:pt>
                <c:pt idx="213">
                  <c:v>590</c:v>
                </c:pt>
                <c:pt idx="214">
                  <c:v>547</c:v>
                </c:pt>
                <c:pt idx="215">
                  <c:v>510</c:v>
                </c:pt>
                <c:pt idx="216">
                  <c:v>468</c:v>
                </c:pt>
                <c:pt idx="217">
                  <c:v>423</c:v>
                </c:pt>
                <c:pt idx="218">
                  <c:v>373</c:v>
                </c:pt>
                <c:pt idx="219">
                  <c:v>331</c:v>
                </c:pt>
                <c:pt idx="220">
                  <c:v>287</c:v>
                </c:pt>
                <c:pt idx="221">
                  <c:v>244</c:v>
                </c:pt>
                <c:pt idx="222">
                  <c:v>206</c:v>
                </c:pt>
                <c:pt idx="223">
                  <c:v>171</c:v>
                </c:pt>
                <c:pt idx="224">
                  <c:v>144</c:v>
                </c:pt>
                <c:pt idx="225">
                  <c:v>101</c:v>
                </c:pt>
                <c:pt idx="226">
                  <c:v>62</c:v>
                </c:pt>
                <c:pt idx="227">
                  <c:v>30</c:v>
                </c:pt>
                <c:pt idx="228">
                  <c:v>630</c:v>
                </c:pt>
                <c:pt idx="229">
                  <c:v>601</c:v>
                </c:pt>
                <c:pt idx="230">
                  <c:v>565</c:v>
                </c:pt>
                <c:pt idx="231">
                  <c:v>528</c:v>
                </c:pt>
                <c:pt idx="232">
                  <c:v>484</c:v>
                </c:pt>
                <c:pt idx="233">
                  <c:v>446</c:v>
                </c:pt>
                <c:pt idx="234">
                  <c:v>396</c:v>
                </c:pt>
                <c:pt idx="235">
                  <c:v>350</c:v>
                </c:pt>
                <c:pt idx="236">
                  <c:v>310</c:v>
                </c:pt>
                <c:pt idx="237">
                  <c:v>272</c:v>
                </c:pt>
                <c:pt idx="238">
                  <c:v>237</c:v>
                </c:pt>
                <c:pt idx="239">
                  <c:v>203</c:v>
                </c:pt>
                <c:pt idx="240">
                  <c:v>170</c:v>
                </c:pt>
                <c:pt idx="241">
                  <c:v>135</c:v>
                </c:pt>
                <c:pt idx="242">
                  <c:v>105</c:v>
                </c:pt>
                <c:pt idx="243">
                  <c:v>64</c:v>
                </c:pt>
                <c:pt idx="244">
                  <c:v>14</c:v>
                </c:pt>
                <c:pt idx="245">
                  <c:v>614</c:v>
                </c:pt>
                <c:pt idx="246">
                  <c:v>579</c:v>
                </c:pt>
                <c:pt idx="247">
                  <c:v>541</c:v>
                </c:pt>
                <c:pt idx="248">
                  <c:v>495</c:v>
                </c:pt>
                <c:pt idx="249">
                  <c:v>458</c:v>
                </c:pt>
                <c:pt idx="250">
                  <c:v>417</c:v>
                </c:pt>
                <c:pt idx="251">
                  <c:v>376</c:v>
                </c:pt>
                <c:pt idx="252">
                  <c:v>329</c:v>
                </c:pt>
                <c:pt idx="253">
                  <c:v>280</c:v>
                </c:pt>
                <c:pt idx="254">
                  <c:v>247</c:v>
                </c:pt>
                <c:pt idx="255">
                  <c:v>207</c:v>
                </c:pt>
                <c:pt idx="256">
                  <c:v>170</c:v>
                </c:pt>
                <c:pt idx="257">
                  <c:v>129</c:v>
                </c:pt>
                <c:pt idx="258">
                  <c:v>92</c:v>
                </c:pt>
                <c:pt idx="259">
                  <c:v>63</c:v>
                </c:pt>
                <c:pt idx="260">
                  <c:v>20</c:v>
                </c:pt>
                <c:pt idx="261">
                  <c:v>620</c:v>
                </c:pt>
                <c:pt idx="262">
                  <c:v>583</c:v>
                </c:pt>
                <c:pt idx="263">
                  <c:v>542</c:v>
                </c:pt>
                <c:pt idx="264">
                  <c:v>507</c:v>
                </c:pt>
                <c:pt idx="265">
                  <c:v>478</c:v>
                </c:pt>
                <c:pt idx="266">
                  <c:v>440</c:v>
                </c:pt>
                <c:pt idx="267">
                  <c:v>400</c:v>
                </c:pt>
                <c:pt idx="268">
                  <c:v>361</c:v>
                </c:pt>
                <c:pt idx="269">
                  <c:v>319</c:v>
                </c:pt>
                <c:pt idx="270">
                  <c:v>271</c:v>
                </c:pt>
                <c:pt idx="271">
                  <c:v>232</c:v>
                </c:pt>
                <c:pt idx="272">
                  <c:v>190</c:v>
                </c:pt>
                <c:pt idx="273">
                  <c:v>149</c:v>
                </c:pt>
                <c:pt idx="274">
                  <c:v>100</c:v>
                </c:pt>
                <c:pt idx="275">
                  <c:v>61</c:v>
                </c:pt>
                <c:pt idx="276">
                  <c:v>15</c:v>
                </c:pt>
                <c:pt idx="277">
                  <c:v>0</c:v>
                </c:pt>
                <c:pt idx="278">
                  <c:v>600</c:v>
                </c:pt>
                <c:pt idx="279">
                  <c:v>568</c:v>
                </c:pt>
                <c:pt idx="280">
                  <c:v>520</c:v>
                </c:pt>
                <c:pt idx="281">
                  <c:v>485</c:v>
                </c:pt>
                <c:pt idx="282">
                  <c:v>448</c:v>
                </c:pt>
                <c:pt idx="283">
                  <c:v>404</c:v>
                </c:pt>
                <c:pt idx="284">
                  <c:v>360</c:v>
                </c:pt>
                <c:pt idx="285">
                  <c:v>319</c:v>
                </c:pt>
                <c:pt idx="286">
                  <c:v>273</c:v>
                </c:pt>
                <c:pt idx="287">
                  <c:v>239</c:v>
                </c:pt>
                <c:pt idx="288">
                  <c:v>200</c:v>
                </c:pt>
                <c:pt idx="289">
                  <c:v>160</c:v>
                </c:pt>
                <c:pt idx="290">
                  <c:v>117</c:v>
                </c:pt>
                <c:pt idx="291">
                  <c:v>86</c:v>
                </c:pt>
                <c:pt idx="292">
                  <c:v>36</c:v>
                </c:pt>
                <c:pt idx="293">
                  <c:v>0</c:v>
                </c:pt>
                <c:pt idx="294">
                  <c:v>600</c:v>
                </c:pt>
                <c:pt idx="295">
                  <c:v>559</c:v>
                </c:pt>
                <c:pt idx="296">
                  <c:v>531</c:v>
                </c:pt>
                <c:pt idx="297">
                  <c:v>490</c:v>
                </c:pt>
                <c:pt idx="298">
                  <c:v>465</c:v>
                </c:pt>
                <c:pt idx="299">
                  <c:v>435</c:v>
                </c:pt>
                <c:pt idx="300">
                  <c:v>401</c:v>
                </c:pt>
                <c:pt idx="301">
                  <c:v>361</c:v>
                </c:pt>
                <c:pt idx="302">
                  <c:v>321</c:v>
                </c:pt>
                <c:pt idx="303">
                  <c:v>292</c:v>
                </c:pt>
                <c:pt idx="304">
                  <c:v>253</c:v>
                </c:pt>
                <c:pt idx="305">
                  <c:v>218</c:v>
                </c:pt>
                <c:pt idx="306">
                  <c:v>183</c:v>
                </c:pt>
                <c:pt idx="307">
                  <c:v>149</c:v>
                </c:pt>
                <c:pt idx="308">
                  <c:v>99</c:v>
                </c:pt>
                <c:pt idx="309">
                  <c:v>65</c:v>
                </c:pt>
                <c:pt idx="310">
                  <c:v>18</c:v>
                </c:pt>
                <c:pt idx="311">
                  <c:v>618</c:v>
                </c:pt>
                <c:pt idx="312">
                  <c:v>578</c:v>
                </c:pt>
                <c:pt idx="313">
                  <c:v>535</c:v>
                </c:pt>
                <c:pt idx="314">
                  <c:v>495</c:v>
                </c:pt>
                <c:pt idx="315">
                  <c:v>454</c:v>
                </c:pt>
                <c:pt idx="316">
                  <c:v>422</c:v>
                </c:pt>
                <c:pt idx="317">
                  <c:v>373</c:v>
                </c:pt>
                <c:pt idx="318">
                  <c:v>328</c:v>
                </c:pt>
                <c:pt idx="319">
                  <c:v>290</c:v>
                </c:pt>
                <c:pt idx="320">
                  <c:v>252</c:v>
                </c:pt>
                <c:pt idx="321">
                  <c:v>212</c:v>
                </c:pt>
                <c:pt idx="322">
                  <c:v>175</c:v>
                </c:pt>
                <c:pt idx="323">
                  <c:v>134</c:v>
                </c:pt>
                <c:pt idx="324">
                  <c:v>91</c:v>
                </c:pt>
                <c:pt idx="325">
                  <c:v>43</c:v>
                </c:pt>
                <c:pt idx="326">
                  <c:v>0</c:v>
                </c:pt>
                <c:pt idx="327">
                  <c:v>600</c:v>
                </c:pt>
                <c:pt idx="328">
                  <c:v>567</c:v>
                </c:pt>
                <c:pt idx="329">
                  <c:v>534</c:v>
                </c:pt>
                <c:pt idx="330">
                  <c:v>490</c:v>
                </c:pt>
                <c:pt idx="331">
                  <c:v>459</c:v>
                </c:pt>
                <c:pt idx="332">
                  <c:v>409</c:v>
                </c:pt>
                <c:pt idx="333">
                  <c:v>373</c:v>
                </c:pt>
                <c:pt idx="334">
                  <c:v>323</c:v>
                </c:pt>
                <c:pt idx="335">
                  <c:v>283</c:v>
                </c:pt>
                <c:pt idx="336">
                  <c:v>247</c:v>
                </c:pt>
                <c:pt idx="337">
                  <c:v>206</c:v>
                </c:pt>
                <c:pt idx="338">
                  <c:v>167</c:v>
                </c:pt>
                <c:pt idx="339">
                  <c:v>122</c:v>
                </c:pt>
                <c:pt idx="340">
                  <c:v>74</c:v>
                </c:pt>
                <c:pt idx="341">
                  <c:v>29</c:v>
                </c:pt>
                <c:pt idx="342">
                  <c:v>3</c:v>
                </c:pt>
                <c:pt idx="343">
                  <c:v>603</c:v>
                </c:pt>
                <c:pt idx="344">
                  <c:v>562</c:v>
                </c:pt>
                <c:pt idx="345">
                  <c:v>524</c:v>
                </c:pt>
                <c:pt idx="346">
                  <c:v>488</c:v>
                </c:pt>
                <c:pt idx="347">
                  <c:v>450</c:v>
                </c:pt>
                <c:pt idx="348">
                  <c:v>410</c:v>
                </c:pt>
                <c:pt idx="349">
                  <c:v>372</c:v>
                </c:pt>
                <c:pt idx="350">
                  <c:v>327</c:v>
                </c:pt>
                <c:pt idx="351">
                  <c:v>295</c:v>
                </c:pt>
                <c:pt idx="352">
                  <c:v>259</c:v>
                </c:pt>
                <c:pt idx="353">
                  <c:v>213</c:v>
                </c:pt>
                <c:pt idx="354">
                  <c:v>178</c:v>
                </c:pt>
                <c:pt idx="355">
                  <c:v>133</c:v>
                </c:pt>
                <c:pt idx="356">
                  <c:v>98</c:v>
                </c:pt>
                <c:pt idx="357">
                  <c:v>66</c:v>
                </c:pt>
                <c:pt idx="358">
                  <c:v>24</c:v>
                </c:pt>
                <c:pt idx="359">
                  <c:v>624</c:v>
                </c:pt>
                <c:pt idx="360">
                  <c:v>580</c:v>
                </c:pt>
                <c:pt idx="361">
                  <c:v>531</c:v>
                </c:pt>
                <c:pt idx="362">
                  <c:v>497</c:v>
                </c:pt>
                <c:pt idx="363">
                  <c:v>459</c:v>
                </c:pt>
                <c:pt idx="364">
                  <c:v>428</c:v>
                </c:pt>
                <c:pt idx="365">
                  <c:v>387</c:v>
                </c:pt>
                <c:pt idx="366">
                  <c:v>347</c:v>
                </c:pt>
                <c:pt idx="367">
                  <c:v>298</c:v>
                </c:pt>
                <c:pt idx="368">
                  <c:v>272</c:v>
                </c:pt>
                <c:pt idx="369">
                  <c:v>233</c:v>
                </c:pt>
                <c:pt idx="370">
                  <c:v>195</c:v>
                </c:pt>
                <c:pt idx="371">
                  <c:v>155</c:v>
                </c:pt>
                <c:pt idx="372">
                  <c:v>110</c:v>
                </c:pt>
                <c:pt idx="373">
                  <c:v>68</c:v>
                </c:pt>
                <c:pt idx="374">
                  <c:v>30</c:v>
                </c:pt>
                <c:pt idx="375">
                  <c:v>630</c:v>
                </c:pt>
                <c:pt idx="376">
                  <c:v>606</c:v>
                </c:pt>
                <c:pt idx="377">
                  <c:v>570</c:v>
                </c:pt>
                <c:pt idx="378">
                  <c:v>524</c:v>
                </c:pt>
                <c:pt idx="379">
                  <c:v>493</c:v>
                </c:pt>
                <c:pt idx="380">
                  <c:v>454</c:v>
                </c:pt>
                <c:pt idx="381">
                  <c:v>404</c:v>
                </c:pt>
                <c:pt idx="382">
                  <c:v>364</c:v>
                </c:pt>
                <c:pt idx="383">
                  <c:v>330</c:v>
                </c:pt>
                <c:pt idx="384">
                  <c:v>294</c:v>
                </c:pt>
                <c:pt idx="385">
                  <c:v>250</c:v>
                </c:pt>
                <c:pt idx="386">
                  <c:v>209</c:v>
                </c:pt>
                <c:pt idx="387">
                  <c:v>168</c:v>
                </c:pt>
                <c:pt idx="388">
                  <c:v>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5C-4768-8EE8-E206F85E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164136"/>
        <c:axId val="600164528"/>
      </c:scatterChart>
      <c:valAx>
        <c:axId val="600164136"/>
        <c:scaling>
          <c:orientation val="minMax"/>
          <c:max val="36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600164528"/>
        <c:crosses val="autoZero"/>
        <c:crossBetween val="midCat"/>
      </c:valAx>
      <c:valAx>
        <c:axId val="600164528"/>
        <c:scaling>
          <c:orientation val="minMax"/>
          <c:max val="10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001641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'1. EOQ-Q'!$C$14</c:f>
              <c:strCache>
                <c:ptCount val="1"/>
                <c:pt idx="0">
                  <c:v>Ordering Cost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30-43A5-AF7C-C1C870E8B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39800"/>
        <c:axId val="217640192"/>
      </c:scatterChart>
      <c:valAx>
        <c:axId val="217639800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40192"/>
        <c:crosses val="autoZero"/>
        <c:crossBetween val="midCat"/>
      </c:valAx>
      <c:valAx>
        <c:axId val="217640192"/>
        <c:scaling>
          <c:orientation val="minMax"/>
          <c:max val="21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7639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EOQ-Q'!$K$4</c:f>
          <c:strCache>
            <c:ptCount val="1"/>
            <c:pt idx="0">
              <c:v>Average Inventory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0">
                <a:solidFill>
                  <a:schemeClr val="accent1"/>
                </a:solidFill>
              </a:ln>
              <a:effectLst/>
            </c:spPr>
          </c:marker>
          <c:yVal>
            <c:numRef>
              <c:f>'1. EOQ-Q'!$T$2:$T$398</c:f>
              <c:numCache>
                <c:formatCode>General</c:formatCode>
                <c:ptCount val="397"/>
                <c:pt idx="0">
                  <c:v>1200</c:v>
                </c:pt>
                <c:pt idx="1">
                  <c:v>1160</c:v>
                </c:pt>
                <c:pt idx="2">
                  <c:v>1120</c:v>
                </c:pt>
                <c:pt idx="3">
                  <c:v>1080</c:v>
                </c:pt>
                <c:pt idx="4">
                  <c:v>1040</c:v>
                </c:pt>
                <c:pt idx="5">
                  <c:v>1000</c:v>
                </c:pt>
                <c:pt idx="6">
                  <c:v>960</c:v>
                </c:pt>
                <c:pt idx="7">
                  <c:v>920</c:v>
                </c:pt>
                <c:pt idx="8">
                  <c:v>880</c:v>
                </c:pt>
                <c:pt idx="9">
                  <c:v>840</c:v>
                </c:pt>
                <c:pt idx="10">
                  <c:v>800</c:v>
                </c:pt>
                <c:pt idx="11">
                  <c:v>760</c:v>
                </c:pt>
                <c:pt idx="12">
                  <c:v>720</c:v>
                </c:pt>
                <c:pt idx="13">
                  <c:v>680</c:v>
                </c:pt>
                <c:pt idx="14">
                  <c:v>640</c:v>
                </c:pt>
                <c:pt idx="15">
                  <c:v>600</c:v>
                </c:pt>
                <c:pt idx="16">
                  <c:v>560</c:v>
                </c:pt>
                <c:pt idx="17">
                  <c:v>520</c:v>
                </c:pt>
                <c:pt idx="18">
                  <c:v>480</c:v>
                </c:pt>
                <c:pt idx="19">
                  <c:v>440</c:v>
                </c:pt>
                <c:pt idx="20">
                  <c:v>400</c:v>
                </c:pt>
                <c:pt idx="21">
                  <c:v>360</c:v>
                </c:pt>
                <c:pt idx="22">
                  <c:v>320</c:v>
                </c:pt>
                <c:pt idx="23">
                  <c:v>280</c:v>
                </c:pt>
                <c:pt idx="24">
                  <c:v>240</c:v>
                </c:pt>
                <c:pt idx="25">
                  <c:v>200</c:v>
                </c:pt>
                <c:pt idx="26">
                  <c:v>160</c:v>
                </c:pt>
                <c:pt idx="27">
                  <c:v>120</c:v>
                </c:pt>
                <c:pt idx="28">
                  <c:v>80</c:v>
                </c:pt>
                <c:pt idx="29">
                  <c:v>40</c:v>
                </c:pt>
                <c:pt idx="30">
                  <c:v>0</c:v>
                </c:pt>
                <c:pt idx="31">
                  <c:v>1200</c:v>
                </c:pt>
                <c:pt idx="32">
                  <c:v>1160</c:v>
                </c:pt>
                <c:pt idx="33">
                  <c:v>1120</c:v>
                </c:pt>
                <c:pt idx="34">
                  <c:v>1080</c:v>
                </c:pt>
                <c:pt idx="35">
                  <c:v>1040</c:v>
                </c:pt>
                <c:pt idx="36">
                  <c:v>1000</c:v>
                </c:pt>
                <c:pt idx="37">
                  <c:v>960</c:v>
                </c:pt>
                <c:pt idx="38">
                  <c:v>920</c:v>
                </c:pt>
                <c:pt idx="39">
                  <c:v>880</c:v>
                </c:pt>
                <c:pt idx="40">
                  <c:v>840</c:v>
                </c:pt>
                <c:pt idx="41">
                  <c:v>800</c:v>
                </c:pt>
                <c:pt idx="42">
                  <c:v>760</c:v>
                </c:pt>
                <c:pt idx="43">
                  <c:v>720</c:v>
                </c:pt>
                <c:pt idx="44">
                  <c:v>680</c:v>
                </c:pt>
                <c:pt idx="45">
                  <c:v>640</c:v>
                </c:pt>
                <c:pt idx="46">
                  <c:v>600</c:v>
                </c:pt>
                <c:pt idx="47">
                  <c:v>560</c:v>
                </c:pt>
                <c:pt idx="48">
                  <c:v>520</c:v>
                </c:pt>
                <c:pt idx="49">
                  <c:v>480</c:v>
                </c:pt>
                <c:pt idx="50">
                  <c:v>440</c:v>
                </c:pt>
                <c:pt idx="51">
                  <c:v>400</c:v>
                </c:pt>
                <c:pt idx="52">
                  <c:v>360</c:v>
                </c:pt>
                <c:pt idx="53">
                  <c:v>320</c:v>
                </c:pt>
                <c:pt idx="54">
                  <c:v>280</c:v>
                </c:pt>
                <c:pt idx="55">
                  <c:v>240</c:v>
                </c:pt>
                <c:pt idx="56">
                  <c:v>200</c:v>
                </c:pt>
                <c:pt idx="57">
                  <c:v>160</c:v>
                </c:pt>
                <c:pt idx="58">
                  <c:v>120</c:v>
                </c:pt>
                <c:pt idx="59">
                  <c:v>80</c:v>
                </c:pt>
                <c:pt idx="60">
                  <c:v>40</c:v>
                </c:pt>
                <c:pt idx="61">
                  <c:v>0</c:v>
                </c:pt>
                <c:pt idx="62">
                  <c:v>1200</c:v>
                </c:pt>
                <c:pt idx="63">
                  <c:v>1160</c:v>
                </c:pt>
                <c:pt idx="64">
                  <c:v>1120</c:v>
                </c:pt>
                <c:pt idx="65">
                  <c:v>1080</c:v>
                </c:pt>
                <c:pt idx="66">
                  <c:v>1040</c:v>
                </c:pt>
                <c:pt idx="67">
                  <c:v>1000</c:v>
                </c:pt>
                <c:pt idx="68">
                  <c:v>960</c:v>
                </c:pt>
                <c:pt idx="69">
                  <c:v>920</c:v>
                </c:pt>
                <c:pt idx="70">
                  <c:v>880</c:v>
                </c:pt>
                <c:pt idx="71">
                  <c:v>840</c:v>
                </c:pt>
                <c:pt idx="72">
                  <c:v>800</c:v>
                </c:pt>
                <c:pt idx="73">
                  <c:v>760</c:v>
                </c:pt>
                <c:pt idx="74">
                  <c:v>720</c:v>
                </c:pt>
                <c:pt idx="75">
                  <c:v>680</c:v>
                </c:pt>
                <c:pt idx="76">
                  <c:v>640</c:v>
                </c:pt>
                <c:pt idx="77">
                  <c:v>600</c:v>
                </c:pt>
                <c:pt idx="78">
                  <c:v>560</c:v>
                </c:pt>
                <c:pt idx="79">
                  <c:v>520</c:v>
                </c:pt>
                <c:pt idx="80">
                  <c:v>480</c:v>
                </c:pt>
                <c:pt idx="81">
                  <c:v>440</c:v>
                </c:pt>
                <c:pt idx="82">
                  <c:v>400</c:v>
                </c:pt>
                <c:pt idx="83">
                  <c:v>360</c:v>
                </c:pt>
                <c:pt idx="84">
                  <c:v>320</c:v>
                </c:pt>
                <c:pt idx="85">
                  <c:v>280</c:v>
                </c:pt>
                <c:pt idx="86">
                  <c:v>240</c:v>
                </c:pt>
                <c:pt idx="87">
                  <c:v>200</c:v>
                </c:pt>
                <c:pt idx="88">
                  <c:v>160</c:v>
                </c:pt>
                <c:pt idx="89">
                  <c:v>120</c:v>
                </c:pt>
                <c:pt idx="90">
                  <c:v>80</c:v>
                </c:pt>
                <c:pt idx="91">
                  <c:v>40</c:v>
                </c:pt>
                <c:pt idx="92">
                  <c:v>0</c:v>
                </c:pt>
                <c:pt idx="93">
                  <c:v>1200</c:v>
                </c:pt>
                <c:pt idx="94">
                  <c:v>1160</c:v>
                </c:pt>
                <c:pt idx="95">
                  <c:v>1120</c:v>
                </c:pt>
                <c:pt idx="96">
                  <c:v>1080</c:v>
                </c:pt>
                <c:pt idx="97">
                  <c:v>1040</c:v>
                </c:pt>
                <c:pt idx="98">
                  <c:v>1000</c:v>
                </c:pt>
                <c:pt idx="99">
                  <c:v>960</c:v>
                </c:pt>
                <c:pt idx="100">
                  <c:v>920</c:v>
                </c:pt>
                <c:pt idx="101">
                  <c:v>880</c:v>
                </c:pt>
                <c:pt idx="102">
                  <c:v>840</c:v>
                </c:pt>
                <c:pt idx="103">
                  <c:v>800</c:v>
                </c:pt>
                <c:pt idx="104">
                  <c:v>760</c:v>
                </c:pt>
                <c:pt idx="105">
                  <c:v>720</c:v>
                </c:pt>
                <c:pt idx="106">
                  <c:v>680</c:v>
                </c:pt>
                <c:pt idx="107">
                  <c:v>640</c:v>
                </c:pt>
                <c:pt idx="108">
                  <c:v>600</c:v>
                </c:pt>
                <c:pt idx="109">
                  <c:v>560</c:v>
                </c:pt>
                <c:pt idx="110">
                  <c:v>520</c:v>
                </c:pt>
                <c:pt idx="111">
                  <c:v>480</c:v>
                </c:pt>
                <c:pt idx="112">
                  <c:v>440</c:v>
                </c:pt>
                <c:pt idx="113">
                  <c:v>400</c:v>
                </c:pt>
                <c:pt idx="114">
                  <c:v>360</c:v>
                </c:pt>
                <c:pt idx="115">
                  <c:v>320</c:v>
                </c:pt>
                <c:pt idx="116">
                  <c:v>280</c:v>
                </c:pt>
                <c:pt idx="117">
                  <c:v>240</c:v>
                </c:pt>
                <c:pt idx="118">
                  <c:v>200</c:v>
                </c:pt>
                <c:pt idx="119">
                  <c:v>160</c:v>
                </c:pt>
                <c:pt idx="120">
                  <c:v>120</c:v>
                </c:pt>
                <c:pt idx="121">
                  <c:v>80</c:v>
                </c:pt>
                <c:pt idx="122">
                  <c:v>40</c:v>
                </c:pt>
                <c:pt idx="123">
                  <c:v>0</c:v>
                </c:pt>
                <c:pt idx="124">
                  <c:v>1200</c:v>
                </c:pt>
                <c:pt idx="125">
                  <c:v>1160</c:v>
                </c:pt>
                <c:pt idx="126">
                  <c:v>1120</c:v>
                </c:pt>
                <c:pt idx="127">
                  <c:v>1080</c:v>
                </c:pt>
                <c:pt idx="128">
                  <c:v>1040</c:v>
                </c:pt>
                <c:pt idx="129">
                  <c:v>1000</c:v>
                </c:pt>
                <c:pt idx="130">
                  <c:v>960</c:v>
                </c:pt>
                <c:pt idx="131">
                  <c:v>920</c:v>
                </c:pt>
                <c:pt idx="132">
                  <c:v>880</c:v>
                </c:pt>
                <c:pt idx="133">
                  <c:v>840</c:v>
                </c:pt>
                <c:pt idx="134">
                  <c:v>800</c:v>
                </c:pt>
                <c:pt idx="135">
                  <c:v>760</c:v>
                </c:pt>
                <c:pt idx="136">
                  <c:v>720</c:v>
                </c:pt>
                <c:pt idx="137">
                  <c:v>680</c:v>
                </c:pt>
                <c:pt idx="138">
                  <c:v>640</c:v>
                </c:pt>
                <c:pt idx="139">
                  <c:v>600</c:v>
                </c:pt>
                <c:pt idx="140">
                  <c:v>560</c:v>
                </c:pt>
                <c:pt idx="141">
                  <c:v>520</c:v>
                </c:pt>
                <c:pt idx="142">
                  <c:v>480</c:v>
                </c:pt>
                <c:pt idx="143">
                  <c:v>440</c:v>
                </c:pt>
                <c:pt idx="144">
                  <c:v>400</c:v>
                </c:pt>
                <c:pt idx="145">
                  <c:v>360</c:v>
                </c:pt>
                <c:pt idx="146">
                  <c:v>320</c:v>
                </c:pt>
                <c:pt idx="147">
                  <c:v>280</c:v>
                </c:pt>
                <c:pt idx="148">
                  <c:v>240</c:v>
                </c:pt>
                <c:pt idx="149">
                  <c:v>200</c:v>
                </c:pt>
                <c:pt idx="150">
                  <c:v>160</c:v>
                </c:pt>
                <c:pt idx="151">
                  <c:v>120</c:v>
                </c:pt>
                <c:pt idx="152">
                  <c:v>80</c:v>
                </c:pt>
                <c:pt idx="153">
                  <c:v>40</c:v>
                </c:pt>
                <c:pt idx="154">
                  <c:v>0</c:v>
                </c:pt>
                <c:pt idx="155">
                  <c:v>1200</c:v>
                </c:pt>
                <c:pt idx="156">
                  <c:v>1160</c:v>
                </c:pt>
                <c:pt idx="157">
                  <c:v>1120</c:v>
                </c:pt>
                <c:pt idx="158">
                  <c:v>1080</c:v>
                </c:pt>
                <c:pt idx="159">
                  <c:v>1040</c:v>
                </c:pt>
                <c:pt idx="160">
                  <c:v>1000</c:v>
                </c:pt>
                <c:pt idx="161">
                  <c:v>960</c:v>
                </c:pt>
                <c:pt idx="162">
                  <c:v>920</c:v>
                </c:pt>
                <c:pt idx="163">
                  <c:v>880</c:v>
                </c:pt>
                <c:pt idx="164">
                  <c:v>840</c:v>
                </c:pt>
                <c:pt idx="165">
                  <c:v>800</c:v>
                </c:pt>
                <c:pt idx="166">
                  <c:v>760</c:v>
                </c:pt>
                <c:pt idx="167">
                  <c:v>720</c:v>
                </c:pt>
                <c:pt idx="168">
                  <c:v>680</c:v>
                </c:pt>
                <c:pt idx="169">
                  <c:v>640</c:v>
                </c:pt>
                <c:pt idx="170">
                  <c:v>600</c:v>
                </c:pt>
                <c:pt idx="171">
                  <c:v>560</c:v>
                </c:pt>
                <c:pt idx="172">
                  <c:v>520</c:v>
                </c:pt>
                <c:pt idx="173">
                  <c:v>480</c:v>
                </c:pt>
                <c:pt idx="174">
                  <c:v>440</c:v>
                </c:pt>
                <c:pt idx="175">
                  <c:v>400</c:v>
                </c:pt>
                <c:pt idx="176">
                  <c:v>360</c:v>
                </c:pt>
                <c:pt idx="177">
                  <c:v>320</c:v>
                </c:pt>
                <c:pt idx="178">
                  <c:v>280</c:v>
                </c:pt>
                <c:pt idx="179">
                  <c:v>240</c:v>
                </c:pt>
                <c:pt idx="180">
                  <c:v>200</c:v>
                </c:pt>
                <c:pt idx="181">
                  <c:v>160</c:v>
                </c:pt>
                <c:pt idx="182">
                  <c:v>120</c:v>
                </c:pt>
                <c:pt idx="183">
                  <c:v>80</c:v>
                </c:pt>
                <c:pt idx="184">
                  <c:v>40</c:v>
                </c:pt>
                <c:pt idx="185">
                  <c:v>0</c:v>
                </c:pt>
                <c:pt idx="186">
                  <c:v>1200</c:v>
                </c:pt>
                <c:pt idx="187">
                  <c:v>1160</c:v>
                </c:pt>
                <c:pt idx="188">
                  <c:v>1120</c:v>
                </c:pt>
                <c:pt idx="189">
                  <c:v>1080</c:v>
                </c:pt>
                <c:pt idx="190">
                  <c:v>1040</c:v>
                </c:pt>
                <c:pt idx="191">
                  <c:v>1000</c:v>
                </c:pt>
                <c:pt idx="192">
                  <c:v>960</c:v>
                </c:pt>
                <c:pt idx="193">
                  <c:v>920</c:v>
                </c:pt>
                <c:pt idx="194">
                  <c:v>880</c:v>
                </c:pt>
                <c:pt idx="195">
                  <c:v>840</c:v>
                </c:pt>
                <c:pt idx="196">
                  <c:v>800</c:v>
                </c:pt>
                <c:pt idx="197">
                  <c:v>760</c:v>
                </c:pt>
                <c:pt idx="198">
                  <c:v>720</c:v>
                </c:pt>
                <c:pt idx="199">
                  <c:v>680</c:v>
                </c:pt>
                <c:pt idx="200">
                  <c:v>640</c:v>
                </c:pt>
                <c:pt idx="201">
                  <c:v>600</c:v>
                </c:pt>
                <c:pt idx="202">
                  <c:v>560</c:v>
                </c:pt>
                <c:pt idx="203">
                  <c:v>520</c:v>
                </c:pt>
                <c:pt idx="204">
                  <c:v>480</c:v>
                </c:pt>
                <c:pt idx="205">
                  <c:v>440</c:v>
                </c:pt>
                <c:pt idx="206">
                  <c:v>400</c:v>
                </c:pt>
                <c:pt idx="207">
                  <c:v>360</c:v>
                </c:pt>
                <c:pt idx="208">
                  <c:v>320</c:v>
                </c:pt>
                <c:pt idx="209">
                  <c:v>280</c:v>
                </c:pt>
                <c:pt idx="210">
                  <c:v>240</c:v>
                </c:pt>
                <c:pt idx="211">
                  <c:v>200</c:v>
                </c:pt>
                <c:pt idx="212">
                  <c:v>160</c:v>
                </c:pt>
                <c:pt idx="213">
                  <c:v>120</c:v>
                </c:pt>
                <c:pt idx="214">
                  <c:v>80</c:v>
                </c:pt>
                <c:pt idx="215">
                  <c:v>40</c:v>
                </c:pt>
                <c:pt idx="216">
                  <c:v>0</c:v>
                </c:pt>
                <c:pt idx="217">
                  <c:v>1200</c:v>
                </c:pt>
                <c:pt idx="218">
                  <c:v>1160</c:v>
                </c:pt>
                <c:pt idx="219">
                  <c:v>1120</c:v>
                </c:pt>
                <c:pt idx="220">
                  <c:v>1080</c:v>
                </c:pt>
                <c:pt idx="221">
                  <c:v>1040</c:v>
                </c:pt>
                <c:pt idx="222">
                  <c:v>1000</c:v>
                </c:pt>
                <c:pt idx="223">
                  <c:v>960</c:v>
                </c:pt>
                <c:pt idx="224">
                  <c:v>920</c:v>
                </c:pt>
                <c:pt idx="225">
                  <c:v>880</c:v>
                </c:pt>
                <c:pt idx="226">
                  <c:v>840</c:v>
                </c:pt>
                <c:pt idx="227">
                  <c:v>800</c:v>
                </c:pt>
                <c:pt idx="228">
                  <c:v>760</c:v>
                </c:pt>
                <c:pt idx="229">
                  <c:v>720</c:v>
                </c:pt>
                <c:pt idx="230">
                  <c:v>680</c:v>
                </c:pt>
                <c:pt idx="231">
                  <c:v>640</c:v>
                </c:pt>
                <c:pt idx="232">
                  <c:v>600</c:v>
                </c:pt>
                <c:pt idx="233">
                  <c:v>560</c:v>
                </c:pt>
                <c:pt idx="234">
                  <c:v>520</c:v>
                </c:pt>
                <c:pt idx="235">
                  <c:v>480</c:v>
                </c:pt>
                <c:pt idx="236">
                  <c:v>440</c:v>
                </c:pt>
                <c:pt idx="237">
                  <c:v>400</c:v>
                </c:pt>
                <c:pt idx="238">
                  <c:v>360</c:v>
                </c:pt>
                <c:pt idx="239">
                  <c:v>320</c:v>
                </c:pt>
                <c:pt idx="240">
                  <c:v>280</c:v>
                </c:pt>
                <c:pt idx="241">
                  <c:v>240</c:v>
                </c:pt>
                <c:pt idx="242">
                  <c:v>200</c:v>
                </c:pt>
                <c:pt idx="243">
                  <c:v>160</c:v>
                </c:pt>
                <c:pt idx="244">
                  <c:v>120</c:v>
                </c:pt>
                <c:pt idx="245">
                  <c:v>80</c:v>
                </c:pt>
                <c:pt idx="246">
                  <c:v>40</c:v>
                </c:pt>
                <c:pt idx="247">
                  <c:v>0</c:v>
                </c:pt>
                <c:pt idx="248">
                  <c:v>1200</c:v>
                </c:pt>
                <c:pt idx="249">
                  <c:v>1160</c:v>
                </c:pt>
                <c:pt idx="250">
                  <c:v>1120</c:v>
                </c:pt>
                <c:pt idx="251">
                  <c:v>1080</c:v>
                </c:pt>
                <c:pt idx="252">
                  <c:v>1040</c:v>
                </c:pt>
                <c:pt idx="253">
                  <c:v>1000</c:v>
                </c:pt>
                <c:pt idx="254">
                  <c:v>960</c:v>
                </c:pt>
                <c:pt idx="255">
                  <c:v>920</c:v>
                </c:pt>
                <c:pt idx="256">
                  <c:v>880</c:v>
                </c:pt>
                <c:pt idx="257">
                  <c:v>840</c:v>
                </c:pt>
                <c:pt idx="258">
                  <c:v>800</c:v>
                </c:pt>
                <c:pt idx="259">
                  <c:v>760</c:v>
                </c:pt>
                <c:pt idx="260">
                  <c:v>720</c:v>
                </c:pt>
                <c:pt idx="261">
                  <c:v>680</c:v>
                </c:pt>
                <c:pt idx="262">
                  <c:v>640</c:v>
                </c:pt>
                <c:pt idx="263">
                  <c:v>600</c:v>
                </c:pt>
                <c:pt idx="264">
                  <c:v>560</c:v>
                </c:pt>
                <c:pt idx="265">
                  <c:v>520</c:v>
                </c:pt>
                <c:pt idx="266">
                  <c:v>480</c:v>
                </c:pt>
                <c:pt idx="267">
                  <c:v>440</c:v>
                </c:pt>
                <c:pt idx="268">
                  <c:v>400</c:v>
                </c:pt>
                <c:pt idx="269">
                  <c:v>360</c:v>
                </c:pt>
                <c:pt idx="270">
                  <c:v>320</c:v>
                </c:pt>
                <c:pt idx="271">
                  <c:v>280</c:v>
                </c:pt>
                <c:pt idx="272">
                  <c:v>240</c:v>
                </c:pt>
                <c:pt idx="273">
                  <c:v>200</c:v>
                </c:pt>
                <c:pt idx="274">
                  <c:v>160</c:v>
                </c:pt>
                <c:pt idx="275">
                  <c:v>120</c:v>
                </c:pt>
                <c:pt idx="276">
                  <c:v>80</c:v>
                </c:pt>
                <c:pt idx="277">
                  <c:v>40</c:v>
                </c:pt>
                <c:pt idx="278">
                  <c:v>0</c:v>
                </c:pt>
                <c:pt idx="279">
                  <c:v>1200</c:v>
                </c:pt>
                <c:pt idx="280">
                  <c:v>1160</c:v>
                </c:pt>
                <c:pt idx="281">
                  <c:v>1120</c:v>
                </c:pt>
                <c:pt idx="282">
                  <c:v>1080</c:v>
                </c:pt>
                <c:pt idx="283">
                  <c:v>1040</c:v>
                </c:pt>
                <c:pt idx="284">
                  <c:v>1000</c:v>
                </c:pt>
                <c:pt idx="285">
                  <c:v>960</c:v>
                </c:pt>
                <c:pt idx="286">
                  <c:v>920</c:v>
                </c:pt>
                <c:pt idx="287">
                  <c:v>880</c:v>
                </c:pt>
                <c:pt idx="288">
                  <c:v>840</c:v>
                </c:pt>
                <c:pt idx="289">
                  <c:v>800</c:v>
                </c:pt>
                <c:pt idx="290">
                  <c:v>760</c:v>
                </c:pt>
                <c:pt idx="291">
                  <c:v>720</c:v>
                </c:pt>
                <c:pt idx="292">
                  <c:v>680</c:v>
                </c:pt>
                <c:pt idx="293">
                  <c:v>640</c:v>
                </c:pt>
                <c:pt idx="294">
                  <c:v>600</c:v>
                </c:pt>
                <c:pt idx="295">
                  <c:v>560</c:v>
                </c:pt>
                <c:pt idx="296">
                  <c:v>520</c:v>
                </c:pt>
                <c:pt idx="297">
                  <c:v>480</c:v>
                </c:pt>
                <c:pt idx="298">
                  <c:v>440</c:v>
                </c:pt>
                <c:pt idx="299">
                  <c:v>400</c:v>
                </c:pt>
                <c:pt idx="300">
                  <c:v>360</c:v>
                </c:pt>
                <c:pt idx="301">
                  <c:v>320</c:v>
                </c:pt>
                <c:pt idx="302">
                  <c:v>280</c:v>
                </c:pt>
                <c:pt idx="303">
                  <c:v>240</c:v>
                </c:pt>
                <c:pt idx="304">
                  <c:v>200</c:v>
                </c:pt>
                <c:pt idx="305">
                  <c:v>160</c:v>
                </c:pt>
                <c:pt idx="306">
                  <c:v>120</c:v>
                </c:pt>
                <c:pt idx="307">
                  <c:v>80</c:v>
                </c:pt>
                <c:pt idx="308">
                  <c:v>40</c:v>
                </c:pt>
                <c:pt idx="309">
                  <c:v>0</c:v>
                </c:pt>
                <c:pt idx="310">
                  <c:v>1200</c:v>
                </c:pt>
                <c:pt idx="311">
                  <c:v>1160</c:v>
                </c:pt>
                <c:pt idx="312">
                  <c:v>1120</c:v>
                </c:pt>
                <c:pt idx="313">
                  <c:v>1080</c:v>
                </c:pt>
                <c:pt idx="314">
                  <c:v>1040</c:v>
                </c:pt>
                <c:pt idx="315">
                  <c:v>1000</c:v>
                </c:pt>
                <c:pt idx="316">
                  <c:v>960</c:v>
                </c:pt>
                <c:pt idx="317">
                  <c:v>920</c:v>
                </c:pt>
                <c:pt idx="318">
                  <c:v>880</c:v>
                </c:pt>
                <c:pt idx="319">
                  <c:v>840</c:v>
                </c:pt>
                <c:pt idx="320">
                  <c:v>800</c:v>
                </c:pt>
                <c:pt idx="321">
                  <c:v>760</c:v>
                </c:pt>
                <c:pt idx="322">
                  <c:v>720</c:v>
                </c:pt>
                <c:pt idx="323">
                  <c:v>680</c:v>
                </c:pt>
                <c:pt idx="324">
                  <c:v>640</c:v>
                </c:pt>
                <c:pt idx="325">
                  <c:v>600</c:v>
                </c:pt>
                <c:pt idx="326">
                  <c:v>560</c:v>
                </c:pt>
                <c:pt idx="327">
                  <c:v>520</c:v>
                </c:pt>
                <c:pt idx="328">
                  <c:v>480</c:v>
                </c:pt>
                <c:pt idx="329">
                  <c:v>440</c:v>
                </c:pt>
                <c:pt idx="330">
                  <c:v>400</c:v>
                </c:pt>
                <c:pt idx="331">
                  <c:v>360</c:v>
                </c:pt>
                <c:pt idx="332">
                  <c:v>320</c:v>
                </c:pt>
                <c:pt idx="333">
                  <c:v>280</c:v>
                </c:pt>
                <c:pt idx="334">
                  <c:v>240</c:v>
                </c:pt>
                <c:pt idx="335">
                  <c:v>200</c:v>
                </c:pt>
                <c:pt idx="336">
                  <c:v>160</c:v>
                </c:pt>
                <c:pt idx="337">
                  <c:v>120</c:v>
                </c:pt>
                <c:pt idx="338">
                  <c:v>80</c:v>
                </c:pt>
                <c:pt idx="339">
                  <c:v>40</c:v>
                </c:pt>
                <c:pt idx="340">
                  <c:v>0</c:v>
                </c:pt>
                <c:pt idx="341">
                  <c:v>1200</c:v>
                </c:pt>
                <c:pt idx="342">
                  <c:v>1160</c:v>
                </c:pt>
                <c:pt idx="343">
                  <c:v>1120</c:v>
                </c:pt>
                <c:pt idx="344">
                  <c:v>1080</c:v>
                </c:pt>
                <c:pt idx="345">
                  <c:v>1040</c:v>
                </c:pt>
                <c:pt idx="346">
                  <c:v>1000</c:v>
                </c:pt>
                <c:pt idx="347">
                  <c:v>960</c:v>
                </c:pt>
                <c:pt idx="348">
                  <c:v>920</c:v>
                </c:pt>
                <c:pt idx="349">
                  <c:v>880</c:v>
                </c:pt>
                <c:pt idx="350">
                  <c:v>840</c:v>
                </c:pt>
                <c:pt idx="351">
                  <c:v>800</c:v>
                </c:pt>
                <c:pt idx="352">
                  <c:v>760</c:v>
                </c:pt>
                <c:pt idx="353">
                  <c:v>720</c:v>
                </c:pt>
                <c:pt idx="354">
                  <c:v>680</c:v>
                </c:pt>
                <c:pt idx="355">
                  <c:v>640</c:v>
                </c:pt>
                <c:pt idx="356">
                  <c:v>600</c:v>
                </c:pt>
                <c:pt idx="357">
                  <c:v>560</c:v>
                </c:pt>
                <c:pt idx="358">
                  <c:v>520</c:v>
                </c:pt>
                <c:pt idx="359">
                  <c:v>480</c:v>
                </c:pt>
                <c:pt idx="360">
                  <c:v>440</c:v>
                </c:pt>
                <c:pt idx="361">
                  <c:v>400</c:v>
                </c:pt>
                <c:pt idx="362">
                  <c:v>360</c:v>
                </c:pt>
                <c:pt idx="363">
                  <c:v>320</c:v>
                </c:pt>
                <c:pt idx="364">
                  <c:v>280</c:v>
                </c:pt>
                <c:pt idx="365">
                  <c:v>240</c:v>
                </c:pt>
                <c:pt idx="366">
                  <c:v>200</c:v>
                </c:pt>
                <c:pt idx="367">
                  <c:v>160</c:v>
                </c:pt>
                <c:pt idx="368">
                  <c:v>120</c:v>
                </c:pt>
                <c:pt idx="369">
                  <c:v>80</c:v>
                </c:pt>
                <c:pt idx="370">
                  <c:v>40</c:v>
                </c:pt>
                <c:pt idx="371">
                  <c:v>0</c:v>
                </c:pt>
                <c:pt idx="372">
                  <c:v>1200</c:v>
                </c:pt>
                <c:pt idx="373">
                  <c:v>1160</c:v>
                </c:pt>
                <c:pt idx="374">
                  <c:v>1120</c:v>
                </c:pt>
                <c:pt idx="375">
                  <c:v>1080</c:v>
                </c:pt>
                <c:pt idx="376">
                  <c:v>1040</c:v>
                </c:pt>
                <c:pt idx="377">
                  <c:v>1000</c:v>
                </c:pt>
                <c:pt idx="378">
                  <c:v>960</c:v>
                </c:pt>
                <c:pt idx="379">
                  <c:v>920</c:v>
                </c:pt>
                <c:pt idx="380">
                  <c:v>880</c:v>
                </c:pt>
                <c:pt idx="381">
                  <c:v>840</c:v>
                </c:pt>
                <c:pt idx="382">
                  <c:v>800</c:v>
                </c:pt>
                <c:pt idx="383">
                  <c:v>760</c:v>
                </c:pt>
                <c:pt idx="384">
                  <c:v>720</c:v>
                </c:pt>
                <c:pt idx="385">
                  <c:v>680</c:v>
                </c:pt>
                <c:pt idx="386">
                  <c:v>640</c:v>
                </c:pt>
                <c:pt idx="387">
                  <c:v>600</c:v>
                </c:pt>
                <c:pt idx="388">
                  <c:v>560</c:v>
                </c:pt>
                <c:pt idx="389">
                  <c:v>520</c:v>
                </c:pt>
                <c:pt idx="390">
                  <c:v>480</c:v>
                </c:pt>
                <c:pt idx="391">
                  <c:v>440</c:v>
                </c:pt>
                <c:pt idx="392">
                  <c:v>400</c:v>
                </c:pt>
                <c:pt idx="393">
                  <c:v>360</c:v>
                </c:pt>
                <c:pt idx="394">
                  <c:v>320</c:v>
                </c:pt>
                <c:pt idx="395">
                  <c:v>280</c:v>
                </c:pt>
                <c:pt idx="39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A7-4CC6-9419-BFDA47A404ED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'1. EOQ-Q'!$V$2:$V$398</c:f>
              <c:numCache>
                <c:formatCode>General</c:formatCode>
                <c:ptCount val="397"/>
                <c:pt idx="0">
                  <c:v>600</c:v>
                </c:pt>
                <c:pt idx="1">
                  <c:v>600</c:v>
                </c:pt>
                <c:pt idx="2">
                  <c:v>600</c:v>
                </c:pt>
                <c:pt idx="3">
                  <c:v>600</c:v>
                </c:pt>
                <c:pt idx="4">
                  <c:v>600</c:v>
                </c:pt>
                <c:pt idx="5">
                  <c:v>600</c:v>
                </c:pt>
                <c:pt idx="6">
                  <c:v>600</c:v>
                </c:pt>
                <c:pt idx="7">
                  <c:v>600</c:v>
                </c:pt>
                <c:pt idx="8">
                  <c:v>600</c:v>
                </c:pt>
                <c:pt idx="9">
                  <c:v>600</c:v>
                </c:pt>
                <c:pt idx="10">
                  <c:v>600</c:v>
                </c:pt>
                <c:pt idx="11">
                  <c:v>600</c:v>
                </c:pt>
                <c:pt idx="12">
                  <c:v>600</c:v>
                </c:pt>
                <c:pt idx="13">
                  <c:v>600</c:v>
                </c:pt>
                <c:pt idx="14">
                  <c:v>600</c:v>
                </c:pt>
                <c:pt idx="15">
                  <c:v>600</c:v>
                </c:pt>
                <c:pt idx="16">
                  <c:v>600</c:v>
                </c:pt>
                <c:pt idx="17">
                  <c:v>600</c:v>
                </c:pt>
                <c:pt idx="18">
                  <c:v>600</c:v>
                </c:pt>
                <c:pt idx="19">
                  <c:v>600</c:v>
                </c:pt>
                <c:pt idx="20">
                  <c:v>600</c:v>
                </c:pt>
                <c:pt idx="21">
                  <c:v>600</c:v>
                </c:pt>
                <c:pt idx="22">
                  <c:v>600</c:v>
                </c:pt>
                <c:pt idx="23">
                  <c:v>600</c:v>
                </c:pt>
                <c:pt idx="24">
                  <c:v>600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600</c:v>
                </c:pt>
                <c:pt idx="31">
                  <c:v>600</c:v>
                </c:pt>
                <c:pt idx="32">
                  <c:v>600</c:v>
                </c:pt>
                <c:pt idx="33">
                  <c:v>600</c:v>
                </c:pt>
                <c:pt idx="34">
                  <c:v>600</c:v>
                </c:pt>
                <c:pt idx="35">
                  <c:v>600</c:v>
                </c:pt>
                <c:pt idx="36">
                  <c:v>600</c:v>
                </c:pt>
                <c:pt idx="37">
                  <c:v>600</c:v>
                </c:pt>
                <c:pt idx="38">
                  <c:v>600</c:v>
                </c:pt>
                <c:pt idx="39">
                  <c:v>600</c:v>
                </c:pt>
                <c:pt idx="40">
                  <c:v>600</c:v>
                </c:pt>
                <c:pt idx="41">
                  <c:v>600</c:v>
                </c:pt>
                <c:pt idx="42">
                  <c:v>600</c:v>
                </c:pt>
                <c:pt idx="43">
                  <c:v>600</c:v>
                </c:pt>
                <c:pt idx="44">
                  <c:v>600</c:v>
                </c:pt>
                <c:pt idx="45">
                  <c:v>600</c:v>
                </c:pt>
                <c:pt idx="46">
                  <c:v>600</c:v>
                </c:pt>
                <c:pt idx="47">
                  <c:v>600</c:v>
                </c:pt>
                <c:pt idx="48">
                  <c:v>600</c:v>
                </c:pt>
                <c:pt idx="49">
                  <c:v>600</c:v>
                </c:pt>
                <c:pt idx="50">
                  <c:v>600</c:v>
                </c:pt>
                <c:pt idx="51">
                  <c:v>600</c:v>
                </c:pt>
                <c:pt idx="52">
                  <c:v>600</c:v>
                </c:pt>
                <c:pt idx="53">
                  <c:v>600</c:v>
                </c:pt>
                <c:pt idx="54">
                  <c:v>600</c:v>
                </c:pt>
                <c:pt idx="55">
                  <c:v>600</c:v>
                </c:pt>
                <c:pt idx="56">
                  <c:v>600</c:v>
                </c:pt>
                <c:pt idx="57">
                  <c:v>600</c:v>
                </c:pt>
                <c:pt idx="58">
                  <c:v>600</c:v>
                </c:pt>
                <c:pt idx="59">
                  <c:v>600</c:v>
                </c:pt>
                <c:pt idx="60">
                  <c:v>600</c:v>
                </c:pt>
                <c:pt idx="61">
                  <c:v>600</c:v>
                </c:pt>
                <c:pt idx="62">
                  <c:v>600</c:v>
                </c:pt>
                <c:pt idx="63">
                  <c:v>600</c:v>
                </c:pt>
                <c:pt idx="64">
                  <c:v>600</c:v>
                </c:pt>
                <c:pt idx="65">
                  <c:v>600</c:v>
                </c:pt>
                <c:pt idx="66">
                  <c:v>600</c:v>
                </c:pt>
                <c:pt idx="67">
                  <c:v>600</c:v>
                </c:pt>
                <c:pt idx="68">
                  <c:v>600</c:v>
                </c:pt>
                <c:pt idx="69">
                  <c:v>600</c:v>
                </c:pt>
                <c:pt idx="70">
                  <c:v>600</c:v>
                </c:pt>
                <c:pt idx="71">
                  <c:v>600</c:v>
                </c:pt>
                <c:pt idx="72">
                  <c:v>600</c:v>
                </c:pt>
                <c:pt idx="73">
                  <c:v>600</c:v>
                </c:pt>
                <c:pt idx="74">
                  <c:v>600</c:v>
                </c:pt>
                <c:pt idx="75">
                  <c:v>600</c:v>
                </c:pt>
                <c:pt idx="76">
                  <c:v>600</c:v>
                </c:pt>
                <c:pt idx="77">
                  <c:v>600</c:v>
                </c:pt>
                <c:pt idx="78">
                  <c:v>600</c:v>
                </c:pt>
                <c:pt idx="79">
                  <c:v>600</c:v>
                </c:pt>
                <c:pt idx="80">
                  <c:v>600</c:v>
                </c:pt>
                <c:pt idx="81">
                  <c:v>600</c:v>
                </c:pt>
                <c:pt idx="82">
                  <c:v>600</c:v>
                </c:pt>
                <c:pt idx="83">
                  <c:v>600</c:v>
                </c:pt>
                <c:pt idx="84">
                  <c:v>600</c:v>
                </c:pt>
                <c:pt idx="85">
                  <c:v>600</c:v>
                </c:pt>
                <c:pt idx="86">
                  <c:v>600</c:v>
                </c:pt>
                <c:pt idx="87">
                  <c:v>600</c:v>
                </c:pt>
                <c:pt idx="88">
                  <c:v>600</c:v>
                </c:pt>
                <c:pt idx="89">
                  <c:v>600</c:v>
                </c:pt>
                <c:pt idx="90">
                  <c:v>600</c:v>
                </c:pt>
                <c:pt idx="91">
                  <c:v>600</c:v>
                </c:pt>
                <c:pt idx="92">
                  <c:v>600</c:v>
                </c:pt>
                <c:pt idx="93">
                  <c:v>600</c:v>
                </c:pt>
                <c:pt idx="94">
                  <c:v>600</c:v>
                </c:pt>
                <c:pt idx="95">
                  <c:v>600</c:v>
                </c:pt>
                <c:pt idx="96">
                  <c:v>600</c:v>
                </c:pt>
                <c:pt idx="97">
                  <c:v>600</c:v>
                </c:pt>
                <c:pt idx="98">
                  <c:v>600</c:v>
                </c:pt>
                <c:pt idx="99">
                  <c:v>600</c:v>
                </c:pt>
                <c:pt idx="100">
                  <c:v>600</c:v>
                </c:pt>
                <c:pt idx="101">
                  <c:v>600</c:v>
                </c:pt>
                <c:pt idx="102">
                  <c:v>600</c:v>
                </c:pt>
                <c:pt idx="103">
                  <c:v>600</c:v>
                </c:pt>
                <c:pt idx="104">
                  <c:v>600</c:v>
                </c:pt>
                <c:pt idx="105">
                  <c:v>600</c:v>
                </c:pt>
                <c:pt idx="106">
                  <c:v>600</c:v>
                </c:pt>
                <c:pt idx="107">
                  <c:v>600</c:v>
                </c:pt>
                <c:pt idx="108">
                  <c:v>600</c:v>
                </c:pt>
                <c:pt idx="109">
                  <c:v>600</c:v>
                </c:pt>
                <c:pt idx="110">
                  <c:v>600</c:v>
                </c:pt>
                <c:pt idx="111">
                  <c:v>600</c:v>
                </c:pt>
                <c:pt idx="112">
                  <c:v>600</c:v>
                </c:pt>
                <c:pt idx="113">
                  <c:v>600</c:v>
                </c:pt>
                <c:pt idx="114">
                  <c:v>600</c:v>
                </c:pt>
                <c:pt idx="115">
                  <c:v>600</c:v>
                </c:pt>
                <c:pt idx="116">
                  <c:v>600</c:v>
                </c:pt>
                <c:pt idx="117">
                  <c:v>600</c:v>
                </c:pt>
                <c:pt idx="118">
                  <c:v>600</c:v>
                </c:pt>
                <c:pt idx="119">
                  <c:v>600</c:v>
                </c:pt>
                <c:pt idx="120">
                  <c:v>600</c:v>
                </c:pt>
                <c:pt idx="121">
                  <c:v>600</c:v>
                </c:pt>
                <c:pt idx="122">
                  <c:v>600</c:v>
                </c:pt>
                <c:pt idx="123">
                  <c:v>600</c:v>
                </c:pt>
                <c:pt idx="124">
                  <c:v>600</c:v>
                </c:pt>
                <c:pt idx="125">
                  <c:v>600</c:v>
                </c:pt>
                <c:pt idx="126">
                  <c:v>600</c:v>
                </c:pt>
                <c:pt idx="127">
                  <c:v>600</c:v>
                </c:pt>
                <c:pt idx="128">
                  <c:v>600</c:v>
                </c:pt>
                <c:pt idx="129">
                  <c:v>600</c:v>
                </c:pt>
                <c:pt idx="130">
                  <c:v>600</c:v>
                </c:pt>
                <c:pt idx="131">
                  <c:v>600</c:v>
                </c:pt>
                <c:pt idx="132">
                  <c:v>600</c:v>
                </c:pt>
                <c:pt idx="133">
                  <c:v>600</c:v>
                </c:pt>
                <c:pt idx="134">
                  <c:v>600</c:v>
                </c:pt>
                <c:pt idx="135">
                  <c:v>600</c:v>
                </c:pt>
                <c:pt idx="136">
                  <c:v>600</c:v>
                </c:pt>
                <c:pt idx="137">
                  <c:v>600</c:v>
                </c:pt>
                <c:pt idx="138">
                  <c:v>600</c:v>
                </c:pt>
                <c:pt idx="139">
                  <c:v>600</c:v>
                </c:pt>
                <c:pt idx="140">
                  <c:v>600</c:v>
                </c:pt>
                <c:pt idx="141">
                  <c:v>600</c:v>
                </c:pt>
                <c:pt idx="142">
                  <c:v>600</c:v>
                </c:pt>
                <c:pt idx="143">
                  <c:v>600</c:v>
                </c:pt>
                <c:pt idx="144">
                  <c:v>600</c:v>
                </c:pt>
                <c:pt idx="145">
                  <c:v>600</c:v>
                </c:pt>
                <c:pt idx="146">
                  <c:v>600</c:v>
                </c:pt>
                <c:pt idx="147">
                  <c:v>600</c:v>
                </c:pt>
                <c:pt idx="148">
                  <c:v>600</c:v>
                </c:pt>
                <c:pt idx="149">
                  <c:v>600</c:v>
                </c:pt>
                <c:pt idx="150">
                  <c:v>600</c:v>
                </c:pt>
                <c:pt idx="151">
                  <c:v>600</c:v>
                </c:pt>
                <c:pt idx="152">
                  <c:v>600</c:v>
                </c:pt>
                <c:pt idx="153">
                  <c:v>600</c:v>
                </c:pt>
                <c:pt idx="154">
                  <c:v>600</c:v>
                </c:pt>
                <c:pt idx="155">
                  <c:v>600</c:v>
                </c:pt>
                <c:pt idx="156">
                  <c:v>600</c:v>
                </c:pt>
                <c:pt idx="157">
                  <c:v>600</c:v>
                </c:pt>
                <c:pt idx="158">
                  <c:v>600</c:v>
                </c:pt>
                <c:pt idx="159">
                  <c:v>600</c:v>
                </c:pt>
                <c:pt idx="160">
                  <c:v>600</c:v>
                </c:pt>
                <c:pt idx="161">
                  <c:v>600</c:v>
                </c:pt>
                <c:pt idx="162">
                  <c:v>600</c:v>
                </c:pt>
                <c:pt idx="163">
                  <c:v>600</c:v>
                </c:pt>
                <c:pt idx="164">
                  <c:v>600</c:v>
                </c:pt>
                <c:pt idx="165">
                  <c:v>600</c:v>
                </c:pt>
                <c:pt idx="166">
                  <c:v>600</c:v>
                </c:pt>
                <c:pt idx="167">
                  <c:v>600</c:v>
                </c:pt>
                <c:pt idx="168">
                  <c:v>600</c:v>
                </c:pt>
                <c:pt idx="169">
                  <c:v>600</c:v>
                </c:pt>
                <c:pt idx="170">
                  <c:v>600</c:v>
                </c:pt>
                <c:pt idx="171">
                  <c:v>600</c:v>
                </c:pt>
                <c:pt idx="172">
                  <c:v>600</c:v>
                </c:pt>
                <c:pt idx="173">
                  <c:v>600</c:v>
                </c:pt>
                <c:pt idx="174">
                  <c:v>600</c:v>
                </c:pt>
                <c:pt idx="175">
                  <c:v>600</c:v>
                </c:pt>
                <c:pt idx="176">
                  <c:v>600</c:v>
                </c:pt>
                <c:pt idx="177">
                  <c:v>600</c:v>
                </c:pt>
                <c:pt idx="178">
                  <c:v>600</c:v>
                </c:pt>
                <c:pt idx="179">
                  <c:v>600</c:v>
                </c:pt>
                <c:pt idx="180">
                  <c:v>600</c:v>
                </c:pt>
                <c:pt idx="181">
                  <c:v>600</c:v>
                </c:pt>
                <c:pt idx="182">
                  <c:v>600</c:v>
                </c:pt>
                <c:pt idx="183">
                  <c:v>600</c:v>
                </c:pt>
                <c:pt idx="184">
                  <c:v>600</c:v>
                </c:pt>
                <c:pt idx="185">
                  <c:v>600</c:v>
                </c:pt>
                <c:pt idx="186">
                  <c:v>600</c:v>
                </c:pt>
                <c:pt idx="187">
                  <c:v>600</c:v>
                </c:pt>
                <c:pt idx="188">
                  <c:v>600</c:v>
                </c:pt>
                <c:pt idx="189">
                  <c:v>600</c:v>
                </c:pt>
                <c:pt idx="190">
                  <c:v>600</c:v>
                </c:pt>
                <c:pt idx="191">
                  <c:v>600</c:v>
                </c:pt>
                <c:pt idx="192">
                  <c:v>600</c:v>
                </c:pt>
                <c:pt idx="193">
                  <c:v>600</c:v>
                </c:pt>
                <c:pt idx="194">
                  <c:v>600</c:v>
                </c:pt>
                <c:pt idx="195">
                  <c:v>600</c:v>
                </c:pt>
                <c:pt idx="196">
                  <c:v>600</c:v>
                </c:pt>
                <c:pt idx="197">
                  <c:v>600</c:v>
                </c:pt>
                <c:pt idx="198">
                  <c:v>600</c:v>
                </c:pt>
                <c:pt idx="199">
                  <c:v>600</c:v>
                </c:pt>
                <c:pt idx="200">
                  <c:v>600</c:v>
                </c:pt>
                <c:pt idx="201">
                  <c:v>600</c:v>
                </c:pt>
                <c:pt idx="202">
                  <c:v>600</c:v>
                </c:pt>
                <c:pt idx="203">
                  <c:v>600</c:v>
                </c:pt>
                <c:pt idx="204">
                  <c:v>600</c:v>
                </c:pt>
                <c:pt idx="205">
                  <c:v>600</c:v>
                </c:pt>
                <c:pt idx="206">
                  <c:v>600</c:v>
                </c:pt>
                <c:pt idx="207">
                  <c:v>600</c:v>
                </c:pt>
                <c:pt idx="208">
                  <c:v>600</c:v>
                </c:pt>
                <c:pt idx="209">
                  <c:v>600</c:v>
                </c:pt>
                <c:pt idx="210">
                  <c:v>600</c:v>
                </c:pt>
                <c:pt idx="211">
                  <c:v>600</c:v>
                </c:pt>
                <c:pt idx="212">
                  <c:v>600</c:v>
                </c:pt>
                <c:pt idx="213">
                  <c:v>600</c:v>
                </c:pt>
                <c:pt idx="214">
                  <c:v>600</c:v>
                </c:pt>
                <c:pt idx="215">
                  <c:v>600</c:v>
                </c:pt>
                <c:pt idx="216">
                  <c:v>600</c:v>
                </c:pt>
                <c:pt idx="217">
                  <c:v>600</c:v>
                </c:pt>
                <c:pt idx="218">
                  <c:v>600</c:v>
                </c:pt>
                <c:pt idx="219">
                  <c:v>600</c:v>
                </c:pt>
                <c:pt idx="220">
                  <c:v>600</c:v>
                </c:pt>
                <c:pt idx="221">
                  <c:v>600</c:v>
                </c:pt>
                <c:pt idx="222">
                  <c:v>600</c:v>
                </c:pt>
                <c:pt idx="223">
                  <c:v>600</c:v>
                </c:pt>
                <c:pt idx="224">
                  <c:v>600</c:v>
                </c:pt>
                <c:pt idx="225">
                  <c:v>600</c:v>
                </c:pt>
                <c:pt idx="226">
                  <c:v>600</c:v>
                </c:pt>
                <c:pt idx="227">
                  <c:v>600</c:v>
                </c:pt>
                <c:pt idx="228">
                  <c:v>600</c:v>
                </c:pt>
                <c:pt idx="229">
                  <c:v>600</c:v>
                </c:pt>
                <c:pt idx="230">
                  <c:v>600</c:v>
                </c:pt>
                <c:pt idx="231">
                  <c:v>600</c:v>
                </c:pt>
                <c:pt idx="232">
                  <c:v>600</c:v>
                </c:pt>
                <c:pt idx="233">
                  <c:v>600</c:v>
                </c:pt>
                <c:pt idx="234">
                  <c:v>600</c:v>
                </c:pt>
                <c:pt idx="235">
                  <c:v>600</c:v>
                </c:pt>
                <c:pt idx="236">
                  <c:v>600</c:v>
                </c:pt>
                <c:pt idx="237">
                  <c:v>600</c:v>
                </c:pt>
                <c:pt idx="238">
                  <c:v>600</c:v>
                </c:pt>
                <c:pt idx="239">
                  <c:v>600</c:v>
                </c:pt>
                <c:pt idx="240">
                  <c:v>600</c:v>
                </c:pt>
                <c:pt idx="241">
                  <c:v>600</c:v>
                </c:pt>
                <c:pt idx="242">
                  <c:v>600</c:v>
                </c:pt>
                <c:pt idx="243">
                  <c:v>600</c:v>
                </c:pt>
                <c:pt idx="244">
                  <c:v>600</c:v>
                </c:pt>
                <c:pt idx="245">
                  <c:v>600</c:v>
                </c:pt>
                <c:pt idx="246">
                  <c:v>600</c:v>
                </c:pt>
                <c:pt idx="247">
                  <c:v>600</c:v>
                </c:pt>
                <c:pt idx="248">
                  <c:v>600</c:v>
                </c:pt>
                <c:pt idx="249">
                  <c:v>600</c:v>
                </c:pt>
                <c:pt idx="250">
                  <c:v>600</c:v>
                </c:pt>
                <c:pt idx="251">
                  <c:v>600</c:v>
                </c:pt>
                <c:pt idx="252">
                  <c:v>600</c:v>
                </c:pt>
                <c:pt idx="253">
                  <c:v>600</c:v>
                </c:pt>
                <c:pt idx="254">
                  <c:v>600</c:v>
                </c:pt>
                <c:pt idx="255">
                  <c:v>600</c:v>
                </c:pt>
                <c:pt idx="256">
                  <c:v>600</c:v>
                </c:pt>
                <c:pt idx="257">
                  <c:v>600</c:v>
                </c:pt>
                <c:pt idx="258">
                  <c:v>600</c:v>
                </c:pt>
                <c:pt idx="259">
                  <c:v>600</c:v>
                </c:pt>
                <c:pt idx="260">
                  <c:v>600</c:v>
                </c:pt>
                <c:pt idx="261">
                  <c:v>600</c:v>
                </c:pt>
                <c:pt idx="262">
                  <c:v>600</c:v>
                </c:pt>
                <c:pt idx="263">
                  <c:v>600</c:v>
                </c:pt>
                <c:pt idx="264">
                  <c:v>600</c:v>
                </c:pt>
                <c:pt idx="265">
                  <c:v>600</c:v>
                </c:pt>
                <c:pt idx="266">
                  <c:v>600</c:v>
                </c:pt>
                <c:pt idx="267">
                  <c:v>600</c:v>
                </c:pt>
                <c:pt idx="268">
                  <c:v>600</c:v>
                </c:pt>
                <c:pt idx="269">
                  <c:v>600</c:v>
                </c:pt>
                <c:pt idx="270">
                  <c:v>600</c:v>
                </c:pt>
                <c:pt idx="271">
                  <c:v>600</c:v>
                </c:pt>
                <c:pt idx="272">
                  <c:v>600</c:v>
                </c:pt>
                <c:pt idx="273">
                  <c:v>600</c:v>
                </c:pt>
                <c:pt idx="274">
                  <c:v>600</c:v>
                </c:pt>
                <c:pt idx="275">
                  <c:v>600</c:v>
                </c:pt>
                <c:pt idx="276">
                  <c:v>600</c:v>
                </c:pt>
                <c:pt idx="277">
                  <c:v>600</c:v>
                </c:pt>
                <c:pt idx="278">
                  <c:v>600</c:v>
                </c:pt>
                <c:pt idx="279">
                  <c:v>600</c:v>
                </c:pt>
                <c:pt idx="280">
                  <c:v>600</c:v>
                </c:pt>
                <c:pt idx="281">
                  <c:v>600</c:v>
                </c:pt>
                <c:pt idx="282">
                  <c:v>600</c:v>
                </c:pt>
                <c:pt idx="283">
                  <c:v>600</c:v>
                </c:pt>
                <c:pt idx="284">
                  <c:v>600</c:v>
                </c:pt>
                <c:pt idx="285">
                  <c:v>600</c:v>
                </c:pt>
                <c:pt idx="286">
                  <c:v>600</c:v>
                </c:pt>
                <c:pt idx="287">
                  <c:v>600</c:v>
                </c:pt>
                <c:pt idx="288">
                  <c:v>600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600</c:v>
                </c:pt>
                <c:pt idx="294">
                  <c:v>600</c:v>
                </c:pt>
                <c:pt idx="295">
                  <c:v>600</c:v>
                </c:pt>
                <c:pt idx="296">
                  <c:v>600</c:v>
                </c:pt>
                <c:pt idx="297">
                  <c:v>600</c:v>
                </c:pt>
                <c:pt idx="298">
                  <c:v>600</c:v>
                </c:pt>
                <c:pt idx="299">
                  <c:v>600</c:v>
                </c:pt>
                <c:pt idx="300">
                  <c:v>600</c:v>
                </c:pt>
                <c:pt idx="301">
                  <c:v>600</c:v>
                </c:pt>
                <c:pt idx="302">
                  <c:v>600</c:v>
                </c:pt>
                <c:pt idx="303">
                  <c:v>600</c:v>
                </c:pt>
                <c:pt idx="304">
                  <c:v>600</c:v>
                </c:pt>
                <c:pt idx="305">
                  <c:v>600</c:v>
                </c:pt>
                <c:pt idx="306">
                  <c:v>600</c:v>
                </c:pt>
                <c:pt idx="307">
                  <c:v>600</c:v>
                </c:pt>
                <c:pt idx="308">
                  <c:v>600</c:v>
                </c:pt>
                <c:pt idx="309">
                  <c:v>600</c:v>
                </c:pt>
                <c:pt idx="310">
                  <c:v>600</c:v>
                </c:pt>
                <c:pt idx="311">
                  <c:v>600</c:v>
                </c:pt>
                <c:pt idx="312">
                  <c:v>600</c:v>
                </c:pt>
                <c:pt idx="313">
                  <c:v>600</c:v>
                </c:pt>
                <c:pt idx="314">
                  <c:v>600</c:v>
                </c:pt>
                <c:pt idx="315">
                  <c:v>600</c:v>
                </c:pt>
                <c:pt idx="316">
                  <c:v>600</c:v>
                </c:pt>
                <c:pt idx="317">
                  <c:v>600</c:v>
                </c:pt>
                <c:pt idx="318">
                  <c:v>600</c:v>
                </c:pt>
                <c:pt idx="319">
                  <c:v>600</c:v>
                </c:pt>
                <c:pt idx="320">
                  <c:v>600</c:v>
                </c:pt>
                <c:pt idx="321">
                  <c:v>600</c:v>
                </c:pt>
                <c:pt idx="322">
                  <c:v>600</c:v>
                </c:pt>
                <c:pt idx="323">
                  <c:v>600</c:v>
                </c:pt>
                <c:pt idx="324">
                  <c:v>600</c:v>
                </c:pt>
                <c:pt idx="325">
                  <c:v>600</c:v>
                </c:pt>
                <c:pt idx="326">
                  <c:v>600</c:v>
                </c:pt>
                <c:pt idx="327">
                  <c:v>600</c:v>
                </c:pt>
                <c:pt idx="328">
                  <c:v>600</c:v>
                </c:pt>
                <c:pt idx="329">
                  <c:v>600</c:v>
                </c:pt>
                <c:pt idx="330">
                  <c:v>600</c:v>
                </c:pt>
                <c:pt idx="331">
                  <c:v>600</c:v>
                </c:pt>
                <c:pt idx="332">
                  <c:v>600</c:v>
                </c:pt>
                <c:pt idx="333">
                  <c:v>600</c:v>
                </c:pt>
                <c:pt idx="334">
                  <c:v>600</c:v>
                </c:pt>
                <c:pt idx="335">
                  <c:v>600</c:v>
                </c:pt>
                <c:pt idx="336">
                  <c:v>600</c:v>
                </c:pt>
                <c:pt idx="337">
                  <c:v>600</c:v>
                </c:pt>
                <c:pt idx="338">
                  <c:v>600</c:v>
                </c:pt>
                <c:pt idx="339">
                  <c:v>600</c:v>
                </c:pt>
                <c:pt idx="340">
                  <c:v>600</c:v>
                </c:pt>
                <c:pt idx="341">
                  <c:v>600</c:v>
                </c:pt>
                <c:pt idx="342">
                  <c:v>600</c:v>
                </c:pt>
                <c:pt idx="343">
                  <c:v>600</c:v>
                </c:pt>
                <c:pt idx="344">
                  <c:v>600</c:v>
                </c:pt>
                <c:pt idx="345">
                  <c:v>600</c:v>
                </c:pt>
                <c:pt idx="346">
                  <c:v>600</c:v>
                </c:pt>
                <c:pt idx="347">
                  <c:v>600</c:v>
                </c:pt>
                <c:pt idx="348">
                  <c:v>600</c:v>
                </c:pt>
                <c:pt idx="349">
                  <c:v>600</c:v>
                </c:pt>
                <c:pt idx="350">
                  <c:v>600</c:v>
                </c:pt>
                <c:pt idx="351">
                  <c:v>600</c:v>
                </c:pt>
                <c:pt idx="352">
                  <c:v>600</c:v>
                </c:pt>
                <c:pt idx="353">
                  <c:v>600</c:v>
                </c:pt>
                <c:pt idx="354">
                  <c:v>600</c:v>
                </c:pt>
                <c:pt idx="355">
                  <c:v>600</c:v>
                </c:pt>
                <c:pt idx="356">
                  <c:v>600</c:v>
                </c:pt>
                <c:pt idx="357">
                  <c:v>600</c:v>
                </c:pt>
                <c:pt idx="358">
                  <c:v>600</c:v>
                </c:pt>
                <c:pt idx="359">
                  <c:v>600</c:v>
                </c:pt>
                <c:pt idx="360">
                  <c:v>600</c:v>
                </c:pt>
                <c:pt idx="361">
                  <c:v>600</c:v>
                </c:pt>
                <c:pt idx="362">
                  <c:v>600</c:v>
                </c:pt>
                <c:pt idx="363">
                  <c:v>600</c:v>
                </c:pt>
                <c:pt idx="364">
                  <c:v>600</c:v>
                </c:pt>
                <c:pt idx="365">
                  <c:v>600</c:v>
                </c:pt>
                <c:pt idx="366">
                  <c:v>600</c:v>
                </c:pt>
                <c:pt idx="367">
                  <c:v>600</c:v>
                </c:pt>
                <c:pt idx="368">
                  <c:v>600</c:v>
                </c:pt>
                <c:pt idx="369">
                  <c:v>600</c:v>
                </c:pt>
                <c:pt idx="370">
                  <c:v>600</c:v>
                </c:pt>
                <c:pt idx="371">
                  <c:v>600</c:v>
                </c:pt>
                <c:pt idx="372">
                  <c:v>600</c:v>
                </c:pt>
                <c:pt idx="373">
                  <c:v>600</c:v>
                </c:pt>
                <c:pt idx="374">
                  <c:v>600</c:v>
                </c:pt>
                <c:pt idx="375">
                  <c:v>600</c:v>
                </c:pt>
                <c:pt idx="376">
                  <c:v>600</c:v>
                </c:pt>
                <c:pt idx="377">
                  <c:v>600</c:v>
                </c:pt>
                <c:pt idx="378">
                  <c:v>600</c:v>
                </c:pt>
                <c:pt idx="379">
                  <c:v>600</c:v>
                </c:pt>
                <c:pt idx="380">
                  <c:v>600</c:v>
                </c:pt>
                <c:pt idx="381">
                  <c:v>600</c:v>
                </c:pt>
                <c:pt idx="382">
                  <c:v>600</c:v>
                </c:pt>
                <c:pt idx="383">
                  <c:v>600</c:v>
                </c:pt>
                <c:pt idx="384">
                  <c:v>600</c:v>
                </c:pt>
                <c:pt idx="385">
                  <c:v>600</c:v>
                </c:pt>
                <c:pt idx="386">
                  <c:v>600</c:v>
                </c:pt>
                <c:pt idx="387">
                  <c:v>600</c:v>
                </c:pt>
                <c:pt idx="388">
                  <c:v>600</c:v>
                </c:pt>
                <c:pt idx="389">
                  <c:v>600</c:v>
                </c:pt>
                <c:pt idx="390">
                  <c:v>600</c:v>
                </c:pt>
                <c:pt idx="391">
                  <c:v>600</c:v>
                </c:pt>
                <c:pt idx="392">
                  <c:v>600</c:v>
                </c:pt>
                <c:pt idx="393">
                  <c:v>600</c:v>
                </c:pt>
                <c:pt idx="394">
                  <c:v>600</c:v>
                </c:pt>
                <c:pt idx="395">
                  <c:v>600</c:v>
                </c:pt>
                <c:pt idx="396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A7-4CC6-9419-BFDA47A4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40976"/>
        <c:axId val="217641368"/>
      </c:scatterChart>
      <c:valAx>
        <c:axId val="217640976"/>
        <c:scaling>
          <c:orientation val="minMax"/>
          <c:max val="3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1368"/>
        <c:crosses val="autoZero"/>
        <c:crossBetween val="midCat"/>
        <c:majorUnit val="30"/>
      </c:valAx>
      <c:valAx>
        <c:axId val="217641368"/>
        <c:scaling>
          <c:orientation val="minMax"/>
          <c:max val="12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217640976"/>
        <c:crosses val="autoZero"/>
        <c:crossBetween val="midCat"/>
        <c:majorUnit val="60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EOQ-Q'!$K$2</c:f>
          <c:strCache>
            <c:ptCount val="1"/>
            <c:pt idx="0">
              <c:v>Ordering Cost = SR/Q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EOQ-Q'!$C$15</c:f>
              <c:strCache>
                <c:ptCount val="1"/>
                <c:pt idx="0">
                  <c:v>SR/Q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EOQ-Q'!$C$16:$C$27</c:f>
              <c:numCache>
                <c:formatCode>General</c:formatCode>
                <c:ptCount val="12"/>
                <c:pt idx="0">
                  <c:v>216000</c:v>
                </c:pt>
                <c:pt idx="1">
                  <c:v>108000</c:v>
                </c:pt>
                <c:pt idx="2">
                  <c:v>72000</c:v>
                </c:pt>
                <c:pt idx="3">
                  <c:v>54000</c:v>
                </c:pt>
                <c:pt idx="4">
                  <c:v>43200</c:v>
                </c:pt>
                <c:pt idx="5">
                  <c:v>36000</c:v>
                </c:pt>
                <c:pt idx="6" formatCode="0.0">
                  <c:v>30857.142857142859</c:v>
                </c:pt>
                <c:pt idx="7">
                  <c:v>27000</c:v>
                </c:pt>
                <c:pt idx="8">
                  <c:v>24000</c:v>
                </c:pt>
                <c:pt idx="9">
                  <c:v>21600</c:v>
                </c:pt>
                <c:pt idx="10" formatCode="0.0">
                  <c:v>19636.363636363636</c:v>
                </c:pt>
                <c:pt idx="11">
                  <c:v>18000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C-463A-9A9E-8CF3A5E3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1232"/>
        <c:axId val="598211624"/>
      </c:scatterChart>
      <c:valAx>
        <c:axId val="598211232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624"/>
        <c:crosses val="autoZero"/>
        <c:crossBetween val="midCat"/>
      </c:valAx>
      <c:valAx>
        <c:axId val="59821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1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 EOQ-Q'!$K$3</c:f>
          <c:strCache>
            <c:ptCount val="1"/>
            <c:pt idx="0">
              <c:v> Carrying Cost = HQ/2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'1. EOQ-Q'!$E$15</c:f>
              <c:strCache>
                <c:ptCount val="1"/>
                <c:pt idx="0">
                  <c:v>HQ/2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'1. EOQ-Q'!$A$16:$A$27</c:f>
              <c:numCache>
                <c:formatCode>General</c:formatCode>
                <c:ptCount val="12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</c:numCache>
            </c:numRef>
          </c:xVal>
          <c:yVal>
            <c:numRef>
              <c:f>'1. EOQ-Q'!$E$16:$E$27</c:f>
              <c:numCache>
                <c:formatCode>General</c:formatCode>
                <c:ptCount val="12"/>
                <c:pt idx="0">
                  <c:v>6000</c:v>
                </c:pt>
                <c:pt idx="1">
                  <c:v>12000</c:v>
                </c:pt>
                <c:pt idx="2">
                  <c:v>18000</c:v>
                </c:pt>
                <c:pt idx="3">
                  <c:v>24000</c:v>
                </c:pt>
                <c:pt idx="4">
                  <c:v>30000</c:v>
                </c:pt>
                <c:pt idx="5">
                  <c:v>36000</c:v>
                </c:pt>
                <c:pt idx="6">
                  <c:v>42000</c:v>
                </c:pt>
                <c:pt idx="7">
                  <c:v>48000</c:v>
                </c:pt>
                <c:pt idx="8">
                  <c:v>54000</c:v>
                </c:pt>
                <c:pt idx="9">
                  <c:v>60000</c:v>
                </c:pt>
                <c:pt idx="10">
                  <c:v>66000</c:v>
                </c:pt>
                <c:pt idx="11">
                  <c:v>72000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77-4215-BAEB-6E4122ACD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976"/>
        <c:axId val="598214368"/>
      </c:scatterChart>
      <c:valAx>
        <c:axId val="598213976"/>
        <c:scaling>
          <c:orientation val="minMax"/>
          <c:max val="1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4368"/>
        <c:crosses val="autoZero"/>
        <c:crossBetween val="midCat"/>
      </c:valAx>
      <c:valAx>
        <c:axId val="5982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598213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'Discount-FH'!$N$1</c:f>
          <c:strCache>
            <c:ptCount val="1"/>
            <c:pt idx="0">
              <c:v>Total Anual Ordering, Carrying and Purchasing Costs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'Discount-FH'!$A$14:$A$97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'Discount-FH'!$G$14:$G$97</c:f>
              <c:numCache>
                <c:formatCode>"$"#,##0_);[Red]\("$"#,##0\)</c:formatCode>
                <c:ptCount val="84"/>
                <c:pt idx="0">
                  <c:v>12422500</c:v>
                </c:pt>
                <c:pt idx="1">
                  <c:v>12225000</c:v>
                </c:pt>
                <c:pt idx="2">
                  <c:v>12160833.333333334</c:v>
                </c:pt>
                <c:pt idx="3">
                  <c:v>12130000</c:v>
                </c:pt>
                <c:pt idx="4">
                  <c:v>12112500</c:v>
                </c:pt>
                <c:pt idx="5">
                  <c:v>12101666.666666666</c:v>
                </c:pt>
                <c:pt idx="6">
                  <c:v>12094642.857142856</c:v>
                </c:pt>
                <c:pt idx="7">
                  <c:v>12090000</c:v>
                </c:pt>
                <c:pt idx="8">
                  <c:v>12086944.444444444</c:v>
                </c:pt>
                <c:pt idx="9">
                  <c:v>12085000</c:v>
                </c:pt>
                <c:pt idx="10">
                  <c:v>12083863.636363637</c:v>
                </c:pt>
                <c:pt idx="11">
                  <c:v>12083333.333333334</c:v>
                </c:pt>
                <c:pt idx="12">
                  <c:v>12083269.23076923</c:v>
                </c:pt>
                <c:pt idx="13">
                  <c:v>12083571.428571429</c:v>
                </c:pt>
                <c:pt idx="14">
                  <c:v>12084166.666666666</c:v>
                </c:pt>
                <c:pt idx="15">
                  <c:v>12085000</c:v>
                </c:pt>
                <c:pt idx="16">
                  <c:v>12086029.411764706</c:v>
                </c:pt>
                <c:pt idx="17">
                  <c:v>12087222.222222222</c:v>
                </c:pt>
                <c:pt idx="18">
                  <c:v>12088552.631578946</c:v>
                </c:pt>
                <c:pt idx="19">
                  <c:v>12070000</c:v>
                </c:pt>
                <c:pt idx="20">
                  <c:v>12071547.619047619</c:v>
                </c:pt>
                <c:pt idx="21">
                  <c:v>12073181.818181818</c:v>
                </c:pt>
                <c:pt idx="22">
                  <c:v>12074891.304347826</c:v>
                </c:pt>
                <c:pt idx="23">
                  <c:v>12076666.666666666</c:v>
                </c:pt>
                <c:pt idx="24">
                  <c:v>12078500</c:v>
                </c:pt>
                <c:pt idx="25">
                  <c:v>12080384.615384616</c:v>
                </c:pt>
                <c:pt idx="26">
                  <c:v>12082314.814814815</c:v>
                </c:pt>
                <c:pt idx="27">
                  <c:v>12084285.714285715</c:v>
                </c:pt>
                <c:pt idx="28">
                  <c:v>12086293.103448275</c:v>
                </c:pt>
                <c:pt idx="29">
                  <c:v>12088333.333333334</c:v>
                </c:pt>
                <c:pt idx="30">
                  <c:v>12090403.225806452</c:v>
                </c:pt>
                <c:pt idx="31">
                  <c:v>12092500</c:v>
                </c:pt>
                <c:pt idx="32">
                  <c:v>12094621.212121213</c:v>
                </c:pt>
                <c:pt idx="33">
                  <c:v>12096764.705882354</c:v>
                </c:pt>
                <c:pt idx="34">
                  <c:v>12098928.571428571</c:v>
                </c:pt>
                <c:pt idx="35">
                  <c:v>12101111.111111112</c:v>
                </c:pt>
                <c:pt idx="36">
                  <c:v>12103310.81081081</c:v>
                </c:pt>
                <c:pt idx="37">
                  <c:v>12105526.315789474</c:v>
                </c:pt>
                <c:pt idx="38">
                  <c:v>12107756.41025641</c:v>
                </c:pt>
                <c:pt idx="39">
                  <c:v>12090000</c:v>
                </c:pt>
                <c:pt idx="40">
                  <c:v>12092256.097560976</c:v>
                </c:pt>
                <c:pt idx="41">
                  <c:v>12094523.80952381</c:v>
                </c:pt>
                <c:pt idx="42">
                  <c:v>12096802.325581396</c:v>
                </c:pt>
                <c:pt idx="43">
                  <c:v>12099090.909090908</c:v>
                </c:pt>
                <c:pt idx="44">
                  <c:v>12101388.888888888</c:v>
                </c:pt>
                <c:pt idx="45">
                  <c:v>12103695.652173912</c:v>
                </c:pt>
                <c:pt idx="46">
                  <c:v>12106010.638297873</c:v>
                </c:pt>
                <c:pt idx="47">
                  <c:v>12108333.333333334</c:v>
                </c:pt>
                <c:pt idx="48">
                  <c:v>12110663.265306123</c:v>
                </c:pt>
                <c:pt idx="49">
                  <c:v>12113000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62-4B6A-A75A-2A3CEA3D1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3584"/>
        <c:axId val="598213192"/>
      </c:scatterChart>
      <c:valAx>
        <c:axId val="59821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192"/>
        <c:crosses val="autoZero"/>
        <c:crossBetween val="midCat"/>
      </c:valAx>
      <c:valAx>
        <c:axId val="59821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3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'Discount-VH'!$J$1</c:f>
          <c:strCache>
            <c:ptCount val="1"/>
            <c:pt idx="0">
              <c:v>Total Anual Ordering, Carrying and Purchasing Costs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'Discount-VH'!$A$14:$A$97</c:f>
              <c:numCache>
                <c:formatCode>General</c:formatCode>
                <c:ptCount val="84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</c:numCache>
            </c:numRef>
          </c:xVal>
          <c:yVal>
            <c:numRef>
              <c:f>'Discount-VH'!$G$14:$G$97</c:f>
              <c:numCache>
                <c:formatCode>"$"#,##0_);[Red]\("$"#,##0\)</c:formatCode>
                <c:ptCount val="84"/>
                <c:pt idx="0">
                  <c:v>400900</c:v>
                </c:pt>
                <c:pt idx="1">
                  <c:v>381800</c:v>
                </c:pt>
                <c:pt idx="2">
                  <c:v>376033.33333333331</c:v>
                </c:pt>
                <c:pt idx="3">
                  <c:v>373600</c:v>
                </c:pt>
                <c:pt idx="4">
                  <c:v>372500</c:v>
                </c:pt>
                <c:pt idx="5">
                  <c:v>372066.66666666669</c:v>
                </c:pt>
                <c:pt idx="6">
                  <c:v>372014.28571428574</c:v>
                </c:pt>
                <c:pt idx="7">
                  <c:v>372200</c:v>
                </c:pt>
                <c:pt idx="8">
                  <c:v>372544.44444444444</c:v>
                </c:pt>
                <c:pt idx="9">
                  <c:v>364800</c:v>
                </c:pt>
                <c:pt idx="10">
                  <c:v>365316.36363636365</c:v>
                </c:pt>
                <c:pt idx="11">
                  <c:v>365893.33333333331</c:v>
                </c:pt>
                <c:pt idx="12">
                  <c:v>366516.92307692306</c:v>
                </c:pt>
                <c:pt idx="13">
                  <c:v>367177.14285714284</c:v>
                </c:pt>
                <c:pt idx="14">
                  <c:v>367866.66666666669</c:v>
                </c:pt>
                <c:pt idx="15">
                  <c:v>368580</c:v>
                </c:pt>
                <c:pt idx="16">
                  <c:v>369312.9411764706</c:v>
                </c:pt>
                <c:pt idx="17">
                  <c:v>370062.22222222225</c:v>
                </c:pt>
                <c:pt idx="18">
                  <c:v>370825.26315789472</c:v>
                </c:pt>
                <c:pt idx="19">
                  <c:v>371600</c:v>
                </c:pt>
                <c:pt idx="20">
                  <c:v>372384.76190476189</c:v>
                </c:pt>
                <c:pt idx="21">
                  <c:v>373178.18181818182</c:v>
                </c:pt>
                <c:pt idx="22">
                  <c:v>373979.13043478259</c:v>
                </c:pt>
                <c:pt idx="23">
                  <c:v>374786.66666666669</c:v>
                </c:pt>
                <c:pt idx="24">
                  <c:v>375600</c:v>
                </c:pt>
                <c:pt idx="25">
                  <c:v>376418.46153846156</c:v>
                </c:pt>
                <c:pt idx="26">
                  <c:v>377241.48148148146</c:v>
                </c:pt>
                <c:pt idx="27">
                  <c:v>378068.57142857142</c:v>
                </c:pt>
                <c:pt idx="28">
                  <c:v>378899.31034482759</c:v>
                </c:pt>
                <c:pt idx="29">
                  <c:v>366833.33333333331</c:v>
                </c:pt>
                <c:pt idx="30">
                  <c:v>367640.32258064515</c:v>
                </c:pt>
                <c:pt idx="31">
                  <c:v>368450</c:v>
                </c:pt>
                <c:pt idx="32">
                  <c:v>369262.12121212122</c:v>
                </c:pt>
                <c:pt idx="33">
                  <c:v>370076.4705882353</c:v>
                </c:pt>
                <c:pt idx="34">
                  <c:v>370892.85714285716</c:v>
                </c:pt>
                <c:pt idx="35">
                  <c:v>371711.11111111112</c:v>
                </c:pt>
                <c:pt idx="36">
                  <c:v>372531.08108108107</c:v>
                </c:pt>
                <c:pt idx="37">
                  <c:v>373352.63157894736</c:v>
                </c:pt>
                <c:pt idx="38">
                  <c:v>374175.641025641</c:v>
                </c:pt>
                <c:pt idx="39">
                  <c:v>375000</c:v>
                </c:pt>
                <c:pt idx="40">
                  <c:v>375825.60975609755</c:v>
                </c:pt>
                <c:pt idx="41">
                  <c:v>376652.38095238095</c:v>
                </c:pt>
                <c:pt idx="42">
                  <c:v>377480.23255813954</c:v>
                </c:pt>
                <c:pt idx="43">
                  <c:v>378309.09090909094</c:v>
                </c:pt>
                <c:pt idx="44">
                  <c:v>379138.88888888888</c:v>
                </c:pt>
                <c:pt idx="45">
                  <c:v>379969.5652173913</c:v>
                </c:pt>
                <c:pt idx="46">
                  <c:v>380801.06382978725</c:v>
                </c:pt>
                <c:pt idx="47">
                  <c:v>381633.33333333331</c:v>
                </c:pt>
                <c:pt idx="48">
                  <c:v>382466.32653061225</c:v>
                </c:pt>
                <c:pt idx="49">
                  <c:v>383300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3A-4948-869C-A46B37116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212408"/>
        <c:axId val="598215152"/>
      </c:scatterChart>
      <c:valAx>
        <c:axId val="598212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152"/>
        <c:crosses val="autoZero"/>
        <c:crossBetween val="midCat"/>
      </c:valAx>
      <c:valAx>
        <c:axId val="59821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2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'Y=X+X'!$D$2:$D$1001</c:f>
              <c:numCache>
                <c:formatCode>0</c:formatCode>
                <c:ptCount val="1000"/>
                <c:pt idx="0">
                  <c:v>1242.86828673733</c:v>
                </c:pt>
                <c:pt idx="1">
                  <c:v>801.34395645278596</c:v>
                </c:pt>
                <c:pt idx="2">
                  <c:v>100.67762066839521</c:v>
                </c:pt>
                <c:pt idx="3">
                  <c:v>977.54795618471485</c:v>
                </c:pt>
                <c:pt idx="4">
                  <c:v>1893.834188025917</c:v>
                </c:pt>
                <c:pt idx="5">
                  <c:v>1564.4202843439389</c:v>
                </c:pt>
                <c:pt idx="6">
                  <c:v>-271.83285346845719</c:v>
                </c:pt>
                <c:pt idx="7">
                  <c:v>980.12818730954234</c:v>
                </c:pt>
                <c:pt idx="8">
                  <c:v>-1152.4604851400341</c:v>
                </c:pt>
                <c:pt idx="9">
                  <c:v>1409.4265250421306</c:v>
                </c:pt>
                <c:pt idx="10">
                  <c:v>1721.4177881592714</c:v>
                </c:pt>
                <c:pt idx="11">
                  <c:v>835.23389973042651</c:v>
                </c:pt>
                <c:pt idx="12">
                  <c:v>934.57367123127835</c:v>
                </c:pt>
                <c:pt idx="13">
                  <c:v>909.35770215355944</c:v>
                </c:pt>
                <c:pt idx="14">
                  <c:v>3359.9667171494948</c:v>
                </c:pt>
                <c:pt idx="15">
                  <c:v>-52.762350361817198</c:v>
                </c:pt>
                <c:pt idx="16">
                  <c:v>2114.5049652046509</c:v>
                </c:pt>
                <c:pt idx="17">
                  <c:v>216.6766137280722</c:v>
                </c:pt>
                <c:pt idx="18">
                  <c:v>919.45645836361211</c:v>
                </c:pt>
                <c:pt idx="19">
                  <c:v>1555.1344697436487</c:v>
                </c:pt>
                <c:pt idx="20">
                  <c:v>1472.306760862492</c:v>
                </c:pt>
                <c:pt idx="21">
                  <c:v>2293.7017905914099</c:v>
                </c:pt>
                <c:pt idx="22">
                  <c:v>591.94134053883704</c:v>
                </c:pt>
                <c:pt idx="23">
                  <c:v>2298.9278252636223</c:v>
                </c:pt>
                <c:pt idx="24">
                  <c:v>1035.304502794037</c:v>
                </c:pt>
                <c:pt idx="25">
                  <c:v>888.42342088288308</c:v>
                </c:pt>
                <c:pt idx="26">
                  <c:v>35.770193942438482</c:v>
                </c:pt>
                <c:pt idx="27">
                  <c:v>251.76519952647777</c:v>
                </c:pt>
                <c:pt idx="28">
                  <c:v>653.3554347199597</c:v>
                </c:pt>
                <c:pt idx="29">
                  <c:v>350.68132373459332</c:v>
                </c:pt>
                <c:pt idx="30">
                  <c:v>-319.07692263104514</c:v>
                </c:pt>
                <c:pt idx="31">
                  <c:v>-221.81472849989677</c:v>
                </c:pt>
                <c:pt idx="32">
                  <c:v>420.71983254000418</c:v>
                </c:pt>
                <c:pt idx="33">
                  <c:v>2010.3840912999799</c:v>
                </c:pt>
                <c:pt idx="34">
                  <c:v>1070.679535170309</c:v>
                </c:pt>
                <c:pt idx="35">
                  <c:v>-290.43539940948767</c:v>
                </c:pt>
                <c:pt idx="36">
                  <c:v>3212.1560235139755</c:v>
                </c:pt>
                <c:pt idx="37">
                  <c:v>89.142926886737541</c:v>
                </c:pt>
                <c:pt idx="38">
                  <c:v>767.5364773227966</c:v>
                </c:pt>
                <c:pt idx="39">
                  <c:v>-518.87545875080968</c:v>
                </c:pt>
                <c:pt idx="40">
                  <c:v>585.48310345237803</c:v>
                </c:pt>
                <c:pt idx="41">
                  <c:v>1692.2324025273633</c:v>
                </c:pt>
                <c:pt idx="42">
                  <c:v>-1212.3267066872527</c:v>
                </c:pt>
                <c:pt idx="43">
                  <c:v>1375.4494239210476</c:v>
                </c:pt>
                <c:pt idx="44">
                  <c:v>-259.5022140025203</c:v>
                </c:pt>
                <c:pt idx="45">
                  <c:v>1715.3447535012365</c:v>
                </c:pt>
                <c:pt idx="46">
                  <c:v>1176.1857852975347</c:v>
                </c:pt>
                <c:pt idx="47">
                  <c:v>-205.20991067357909</c:v>
                </c:pt>
                <c:pt idx="48">
                  <c:v>2949.6447480713814</c:v>
                </c:pt>
                <c:pt idx="49">
                  <c:v>-418.74695823147476</c:v>
                </c:pt>
                <c:pt idx="50">
                  <c:v>-21.097961487141788</c:v>
                </c:pt>
                <c:pt idx="51">
                  <c:v>2408.1456770818095</c:v>
                </c:pt>
                <c:pt idx="52">
                  <c:v>1140.1321716307175</c:v>
                </c:pt>
                <c:pt idx="53">
                  <c:v>1939.6669015085386</c:v>
                </c:pt>
                <c:pt idx="54">
                  <c:v>1001.3244564473862</c:v>
                </c:pt>
                <c:pt idx="55">
                  <c:v>1622.4187953755352</c:v>
                </c:pt>
                <c:pt idx="56">
                  <c:v>2279.1103819971859</c:v>
                </c:pt>
                <c:pt idx="57">
                  <c:v>-496.01732473816128</c:v>
                </c:pt>
                <c:pt idx="58">
                  <c:v>1676.2775174804208</c:v>
                </c:pt>
                <c:pt idx="59">
                  <c:v>648.64517527458645</c:v>
                </c:pt>
                <c:pt idx="60">
                  <c:v>986.70538996017592</c:v>
                </c:pt>
                <c:pt idx="61">
                  <c:v>1602.4690705226642</c:v>
                </c:pt>
                <c:pt idx="62">
                  <c:v>763.3499018921342</c:v>
                </c:pt>
                <c:pt idx="63">
                  <c:v>364.40426028329045</c:v>
                </c:pt>
                <c:pt idx="64">
                  <c:v>2451.1090140591705</c:v>
                </c:pt>
                <c:pt idx="65">
                  <c:v>1044.4311050080744</c:v>
                </c:pt>
                <c:pt idx="66">
                  <c:v>-129.186197168935</c:v>
                </c:pt>
                <c:pt idx="67">
                  <c:v>743.85216299428384</c:v>
                </c:pt>
                <c:pt idx="68">
                  <c:v>-439.73590832702371</c:v>
                </c:pt>
                <c:pt idx="69">
                  <c:v>1041.0358562771578</c:v>
                </c:pt>
                <c:pt idx="70">
                  <c:v>306.55772997955421</c:v>
                </c:pt>
                <c:pt idx="71">
                  <c:v>2764.4528429383754</c:v>
                </c:pt>
                <c:pt idx="72">
                  <c:v>744.85342399229978</c:v>
                </c:pt>
                <c:pt idx="73">
                  <c:v>614.8820872568283</c:v>
                </c:pt>
                <c:pt idx="74">
                  <c:v>-98.742671549667648</c:v>
                </c:pt>
                <c:pt idx="75">
                  <c:v>1233.6227037688366</c:v>
                </c:pt>
                <c:pt idx="76">
                  <c:v>1316.081526473763</c:v>
                </c:pt>
                <c:pt idx="77">
                  <c:v>-862.28603463681475</c:v>
                </c:pt>
                <c:pt idx="78">
                  <c:v>2609.696585833698</c:v>
                </c:pt>
                <c:pt idx="79">
                  <c:v>340.37940621188523</c:v>
                </c:pt>
                <c:pt idx="80">
                  <c:v>1520.5193511664747</c:v>
                </c:pt>
                <c:pt idx="81">
                  <c:v>468.7302424587233</c:v>
                </c:pt>
                <c:pt idx="82">
                  <c:v>1067.6758077950262</c:v>
                </c:pt>
                <c:pt idx="83">
                  <c:v>1491.1899250002621</c:v>
                </c:pt>
                <c:pt idx="84">
                  <c:v>493.94003780702297</c:v>
                </c:pt>
                <c:pt idx="85">
                  <c:v>-423.21880016462956</c:v>
                </c:pt>
                <c:pt idx="86">
                  <c:v>434.95714362107174</c:v>
                </c:pt>
                <c:pt idx="87">
                  <c:v>1316.4025774681406</c:v>
                </c:pt>
                <c:pt idx="88">
                  <c:v>1801.2348054714607</c:v>
                </c:pt>
                <c:pt idx="89">
                  <c:v>5.212652839638622</c:v>
                </c:pt>
                <c:pt idx="90">
                  <c:v>553.75427698400745</c:v>
                </c:pt>
                <c:pt idx="91">
                  <c:v>750.88073786176506</c:v>
                </c:pt>
                <c:pt idx="92">
                  <c:v>1960.4929630113879</c:v>
                </c:pt>
                <c:pt idx="93">
                  <c:v>781.97692779159877</c:v>
                </c:pt>
                <c:pt idx="94">
                  <c:v>677.2898886625444</c:v>
                </c:pt>
                <c:pt idx="95">
                  <c:v>1308.1917538157459</c:v>
                </c:pt>
                <c:pt idx="96">
                  <c:v>1955.7619591301691</c:v>
                </c:pt>
                <c:pt idx="97">
                  <c:v>-1514.3201066148836</c:v>
                </c:pt>
                <c:pt idx="98">
                  <c:v>272.10554910326903</c:v>
                </c:pt>
                <c:pt idx="99">
                  <c:v>1128.7261967065208</c:v>
                </c:pt>
                <c:pt idx="100">
                  <c:v>1575.2610648822383</c:v>
                </c:pt>
                <c:pt idx="101">
                  <c:v>111.41156099974853</c:v>
                </c:pt>
                <c:pt idx="102">
                  <c:v>992.58499799934862</c:v>
                </c:pt>
                <c:pt idx="103">
                  <c:v>1750.561401934845</c:v>
                </c:pt>
                <c:pt idx="104">
                  <c:v>2804.0697259842691</c:v>
                </c:pt>
                <c:pt idx="105">
                  <c:v>1143.9147272352409</c:v>
                </c:pt>
                <c:pt idx="106">
                  <c:v>863.93727543030764</c:v>
                </c:pt>
                <c:pt idx="107">
                  <c:v>492.60816987993519</c:v>
                </c:pt>
                <c:pt idx="108">
                  <c:v>1549.3564360469659</c:v>
                </c:pt>
                <c:pt idx="109">
                  <c:v>853.88021066656484</c:v>
                </c:pt>
                <c:pt idx="110">
                  <c:v>499.43366360295119</c:v>
                </c:pt>
                <c:pt idx="111">
                  <c:v>-697.57335792538424</c:v>
                </c:pt>
                <c:pt idx="112">
                  <c:v>909.16577020423597</c:v>
                </c:pt>
                <c:pt idx="113">
                  <c:v>2191.7595127423865</c:v>
                </c:pt>
                <c:pt idx="114">
                  <c:v>317.78741516461218</c:v>
                </c:pt>
                <c:pt idx="115">
                  <c:v>1628.7119140940058</c:v>
                </c:pt>
                <c:pt idx="116">
                  <c:v>2096.1767149795533</c:v>
                </c:pt>
                <c:pt idx="117">
                  <c:v>1579.7254650810805</c:v>
                </c:pt>
                <c:pt idx="118">
                  <c:v>1495.0817576910131</c:v>
                </c:pt>
                <c:pt idx="119">
                  <c:v>2067.6302871735716</c:v>
                </c:pt>
                <c:pt idx="120">
                  <c:v>1869.1148191512798</c:v>
                </c:pt>
                <c:pt idx="121">
                  <c:v>797.01253428685322</c:v>
                </c:pt>
                <c:pt idx="122">
                  <c:v>-918.37530870222645</c:v>
                </c:pt>
                <c:pt idx="123">
                  <c:v>1404.2947918326126</c:v>
                </c:pt>
                <c:pt idx="124">
                  <c:v>1836.1698508341597</c:v>
                </c:pt>
                <c:pt idx="125">
                  <c:v>1687.8931328227077</c:v>
                </c:pt>
                <c:pt idx="126">
                  <c:v>920.99276881130709</c:v>
                </c:pt>
                <c:pt idx="127">
                  <c:v>23.185366031191165</c:v>
                </c:pt>
                <c:pt idx="128">
                  <c:v>1444.7725051986299</c:v>
                </c:pt>
                <c:pt idx="129">
                  <c:v>2407.1481630053977</c:v>
                </c:pt>
                <c:pt idx="130">
                  <c:v>2718.9819234041984</c:v>
                </c:pt>
                <c:pt idx="131">
                  <c:v>-589.19039510453399</c:v>
                </c:pt>
                <c:pt idx="132">
                  <c:v>2056.6779274785422</c:v>
                </c:pt>
                <c:pt idx="133">
                  <c:v>1196.3071108390743</c:v>
                </c:pt>
                <c:pt idx="134">
                  <c:v>1550.5549397979644</c:v>
                </c:pt>
                <c:pt idx="135">
                  <c:v>1147.0394601565677</c:v>
                </c:pt>
                <c:pt idx="136">
                  <c:v>2173.868479957986</c:v>
                </c:pt>
                <c:pt idx="137">
                  <c:v>1153.39108367568</c:v>
                </c:pt>
                <c:pt idx="138">
                  <c:v>-1649.7751651817589</c:v>
                </c:pt>
                <c:pt idx="139">
                  <c:v>1276.162576861268</c:v>
                </c:pt>
                <c:pt idx="140">
                  <c:v>854.32108236615647</c:v>
                </c:pt>
                <c:pt idx="141">
                  <c:v>-482.9174676938153</c:v>
                </c:pt>
                <c:pt idx="142">
                  <c:v>1069.4527944445133</c:v>
                </c:pt>
                <c:pt idx="143">
                  <c:v>1030.9938203921502</c:v>
                </c:pt>
                <c:pt idx="144">
                  <c:v>1597.7338236105495</c:v>
                </c:pt>
                <c:pt idx="145">
                  <c:v>1739.49521537138</c:v>
                </c:pt>
                <c:pt idx="146">
                  <c:v>151.76125762812353</c:v>
                </c:pt>
                <c:pt idx="147">
                  <c:v>-329.92785196726049</c:v>
                </c:pt>
                <c:pt idx="148">
                  <c:v>1931.9396736039791</c:v>
                </c:pt>
                <c:pt idx="149">
                  <c:v>834.28368966365554</c:v>
                </c:pt>
                <c:pt idx="150">
                  <c:v>1247.5633733992772</c:v>
                </c:pt>
                <c:pt idx="151">
                  <c:v>1236.4290887557304</c:v>
                </c:pt>
                <c:pt idx="152">
                  <c:v>1510.4476051572026</c:v>
                </c:pt>
                <c:pt idx="153">
                  <c:v>1901.0075910053365</c:v>
                </c:pt>
                <c:pt idx="154">
                  <c:v>1487.9925553819623</c:v>
                </c:pt>
                <c:pt idx="155">
                  <c:v>1640.6180638745504</c:v>
                </c:pt>
                <c:pt idx="156">
                  <c:v>2747.1206585483847</c:v>
                </c:pt>
                <c:pt idx="157">
                  <c:v>1538.8469459912078</c:v>
                </c:pt>
                <c:pt idx="158">
                  <c:v>1458.1057733716791</c:v>
                </c:pt>
                <c:pt idx="159">
                  <c:v>2697.8858701708368</c:v>
                </c:pt>
                <c:pt idx="160">
                  <c:v>1198.0716943052566</c:v>
                </c:pt>
                <c:pt idx="161">
                  <c:v>-79.181888611318982</c:v>
                </c:pt>
                <c:pt idx="162">
                  <c:v>1096.9854575585098</c:v>
                </c:pt>
                <c:pt idx="163">
                  <c:v>1809.4294434360854</c:v>
                </c:pt>
                <c:pt idx="164">
                  <c:v>1398.9855720366188</c:v>
                </c:pt>
                <c:pt idx="165">
                  <c:v>2460.0336733037384</c:v>
                </c:pt>
                <c:pt idx="166">
                  <c:v>3337.7830260079058</c:v>
                </c:pt>
                <c:pt idx="167">
                  <c:v>969.48182339889399</c:v>
                </c:pt>
                <c:pt idx="168">
                  <c:v>-203.33519173107311</c:v>
                </c:pt>
                <c:pt idx="169">
                  <c:v>1093.0219756300057</c:v>
                </c:pt>
                <c:pt idx="170">
                  <c:v>1166.4791204955395</c:v>
                </c:pt>
                <c:pt idx="171">
                  <c:v>521.51145627202334</c:v>
                </c:pt>
                <c:pt idx="172">
                  <c:v>1320.3007080158338</c:v>
                </c:pt>
                <c:pt idx="173">
                  <c:v>723.34883332293998</c:v>
                </c:pt>
                <c:pt idx="174">
                  <c:v>224.90852891031739</c:v>
                </c:pt>
                <c:pt idx="175">
                  <c:v>-63.201184182217276</c:v>
                </c:pt>
                <c:pt idx="176">
                  <c:v>2288.9315910058067</c:v>
                </c:pt>
                <c:pt idx="177">
                  <c:v>-666.48620161527492</c:v>
                </c:pt>
                <c:pt idx="178">
                  <c:v>-59.466073835709039</c:v>
                </c:pt>
                <c:pt idx="179">
                  <c:v>1474.8872022698877</c:v>
                </c:pt>
                <c:pt idx="180">
                  <c:v>766.13146154514948</c:v>
                </c:pt>
                <c:pt idx="181">
                  <c:v>1808.6311704936738</c:v>
                </c:pt>
                <c:pt idx="182">
                  <c:v>1234.7290840843973</c:v>
                </c:pt>
                <c:pt idx="183">
                  <c:v>1657.1910045790796</c:v>
                </c:pt>
                <c:pt idx="184">
                  <c:v>704.63952367223055</c:v>
                </c:pt>
                <c:pt idx="185">
                  <c:v>1568.2245521741534</c:v>
                </c:pt>
                <c:pt idx="186">
                  <c:v>2479.9081568131992</c:v>
                </c:pt>
                <c:pt idx="187">
                  <c:v>2192.6529007994322</c:v>
                </c:pt>
                <c:pt idx="188">
                  <c:v>1404.3868943145417</c:v>
                </c:pt>
                <c:pt idx="189">
                  <c:v>2076.3953147793409</c:v>
                </c:pt>
                <c:pt idx="190">
                  <c:v>441.45407181690246</c:v>
                </c:pt>
                <c:pt idx="191">
                  <c:v>724.10414180969087</c:v>
                </c:pt>
                <c:pt idx="192">
                  <c:v>-262.85200652846561</c:v>
                </c:pt>
                <c:pt idx="193">
                  <c:v>751.0340517538757</c:v>
                </c:pt>
                <c:pt idx="194">
                  <c:v>393.83829688689389</c:v>
                </c:pt>
                <c:pt idx="195">
                  <c:v>80.564844519524968</c:v>
                </c:pt>
                <c:pt idx="196">
                  <c:v>445.48549860378273</c:v>
                </c:pt>
                <c:pt idx="197">
                  <c:v>3127.4986143889387</c:v>
                </c:pt>
                <c:pt idx="198">
                  <c:v>479.12221027198416</c:v>
                </c:pt>
                <c:pt idx="199">
                  <c:v>1327.2191104174931</c:v>
                </c:pt>
                <c:pt idx="200">
                  <c:v>151.63460172757948</c:v>
                </c:pt>
                <c:pt idx="201">
                  <c:v>-431.90756389890362</c:v>
                </c:pt>
                <c:pt idx="202">
                  <c:v>1290.7604070098064</c:v>
                </c:pt>
                <c:pt idx="203">
                  <c:v>831.46459535227632</c:v>
                </c:pt>
                <c:pt idx="204">
                  <c:v>1447.7980833042075</c:v>
                </c:pt>
                <c:pt idx="205">
                  <c:v>444.89418600150657</c:v>
                </c:pt>
                <c:pt idx="206">
                  <c:v>1480.3609288779012</c:v>
                </c:pt>
                <c:pt idx="207">
                  <c:v>1398.0345024260837</c:v>
                </c:pt>
                <c:pt idx="208">
                  <c:v>872.56617308644456</c:v>
                </c:pt>
                <c:pt idx="209">
                  <c:v>240.79381042597015</c:v>
                </c:pt>
                <c:pt idx="210">
                  <c:v>1170.3975965220375</c:v>
                </c:pt>
                <c:pt idx="211">
                  <c:v>951.91554317064538</c:v>
                </c:pt>
                <c:pt idx="212">
                  <c:v>2747.3536196726318</c:v>
                </c:pt>
                <c:pt idx="213">
                  <c:v>3439.0487429876193</c:v>
                </c:pt>
                <c:pt idx="214">
                  <c:v>723.36577080193013</c:v>
                </c:pt>
                <c:pt idx="215">
                  <c:v>-748.5070447951191</c:v>
                </c:pt>
                <c:pt idx="216">
                  <c:v>757.71566007683748</c:v>
                </c:pt>
                <c:pt idx="217">
                  <c:v>31.3546569163301</c:v>
                </c:pt>
                <c:pt idx="218">
                  <c:v>726.1214616139498</c:v>
                </c:pt>
                <c:pt idx="219">
                  <c:v>400.75193488996149</c:v>
                </c:pt>
                <c:pt idx="220">
                  <c:v>-1238.2363510878899</c:v>
                </c:pt>
                <c:pt idx="221">
                  <c:v>2611.277327698348</c:v>
                </c:pt>
                <c:pt idx="222">
                  <c:v>1412.076718747529</c:v>
                </c:pt>
                <c:pt idx="223">
                  <c:v>1390.4930562841762</c:v>
                </c:pt>
                <c:pt idx="224">
                  <c:v>1137.4551119080959</c:v>
                </c:pt>
                <c:pt idx="225">
                  <c:v>1009.2693902490948</c:v>
                </c:pt>
                <c:pt idx="226">
                  <c:v>738.66047923442306</c:v>
                </c:pt>
                <c:pt idx="227">
                  <c:v>-447.906085301433</c:v>
                </c:pt>
                <c:pt idx="228">
                  <c:v>-1340.12398017552</c:v>
                </c:pt>
                <c:pt idx="229">
                  <c:v>-655.77501177136355</c:v>
                </c:pt>
                <c:pt idx="230">
                  <c:v>2588.4519069262656</c:v>
                </c:pt>
                <c:pt idx="231">
                  <c:v>553.37473400559452</c:v>
                </c:pt>
                <c:pt idx="232">
                  <c:v>1763.7059928529588</c:v>
                </c:pt>
                <c:pt idx="233">
                  <c:v>-450.25943096740411</c:v>
                </c:pt>
                <c:pt idx="234">
                  <c:v>1225.3511003588865</c:v>
                </c:pt>
                <c:pt idx="235">
                  <c:v>-2021.7837979927335</c:v>
                </c:pt>
                <c:pt idx="236">
                  <c:v>3044.503695663966</c:v>
                </c:pt>
                <c:pt idx="237">
                  <c:v>2201.8369827660972</c:v>
                </c:pt>
                <c:pt idx="238">
                  <c:v>1075.76667665848</c:v>
                </c:pt>
                <c:pt idx="239">
                  <c:v>-561.15746983284612</c:v>
                </c:pt>
                <c:pt idx="240">
                  <c:v>1799.2457138113339</c:v>
                </c:pt>
                <c:pt idx="241">
                  <c:v>1182.771821873667</c:v>
                </c:pt>
                <c:pt idx="242">
                  <c:v>1505.6361751278407</c:v>
                </c:pt>
                <c:pt idx="243">
                  <c:v>1504.1801581193338</c:v>
                </c:pt>
                <c:pt idx="244">
                  <c:v>1116.8328374053058</c:v>
                </c:pt>
                <c:pt idx="245">
                  <c:v>2282.6267316498488</c:v>
                </c:pt>
                <c:pt idx="246">
                  <c:v>-1180.2930612046962</c:v>
                </c:pt>
                <c:pt idx="247">
                  <c:v>1384.294825372669</c:v>
                </c:pt>
                <c:pt idx="248">
                  <c:v>2424.3146839268429</c:v>
                </c:pt>
                <c:pt idx="249">
                  <c:v>1256.1110482012452</c:v>
                </c:pt>
                <c:pt idx="250">
                  <c:v>-519.23517563746782</c:v>
                </c:pt>
                <c:pt idx="251">
                  <c:v>-485.12454647037544</c:v>
                </c:pt>
                <c:pt idx="252">
                  <c:v>2671.436137347077</c:v>
                </c:pt>
                <c:pt idx="253">
                  <c:v>2113.989953220499</c:v>
                </c:pt>
                <c:pt idx="254">
                  <c:v>1324.6535477315595</c:v>
                </c:pt>
                <c:pt idx="255">
                  <c:v>2281.0421831197764</c:v>
                </c:pt>
                <c:pt idx="256">
                  <c:v>1932.3282810873216</c:v>
                </c:pt>
                <c:pt idx="257">
                  <c:v>3333.2292805407747</c:v>
                </c:pt>
                <c:pt idx="258">
                  <c:v>2228.9450672489593</c:v>
                </c:pt>
                <c:pt idx="259">
                  <c:v>1025.056883850285</c:v>
                </c:pt>
                <c:pt idx="260">
                  <c:v>939.97823541047558</c:v>
                </c:pt>
                <c:pt idx="261">
                  <c:v>691.99767980900356</c:v>
                </c:pt>
                <c:pt idx="262">
                  <c:v>1374.3449994036762</c:v>
                </c:pt>
                <c:pt idx="263">
                  <c:v>740.27727377769929</c:v>
                </c:pt>
                <c:pt idx="264">
                  <c:v>633.55298998974058</c:v>
                </c:pt>
                <c:pt idx="265">
                  <c:v>1651.5937069686183</c:v>
                </c:pt>
                <c:pt idx="266">
                  <c:v>1104.7536943710218</c:v>
                </c:pt>
                <c:pt idx="267">
                  <c:v>2859.9311665140526</c:v>
                </c:pt>
                <c:pt idx="268">
                  <c:v>498.05019199543545</c:v>
                </c:pt>
                <c:pt idx="269">
                  <c:v>1407.0652932093371</c:v>
                </c:pt>
                <c:pt idx="270">
                  <c:v>532.6768187967939</c:v>
                </c:pt>
                <c:pt idx="271">
                  <c:v>375.2513428817731</c:v>
                </c:pt>
                <c:pt idx="272">
                  <c:v>829.59471910252057</c:v>
                </c:pt>
                <c:pt idx="273">
                  <c:v>530.08564419401705</c:v>
                </c:pt>
                <c:pt idx="274">
                  <c:v>1127.5558320701375</c:v>
                </c:pt>
                <c:pt idx="275">
                  <c:v>443.77007765317171</c:v>
                </c:pt>
                <c:pt idx="276">
                  <c:v>835.6215812994966</c:v>
                </c:pt>
                <c:pt idx="277">
                  <c:v>-242.81914877407007</c:v>
                </c:pt>
                <c:pt idx="278">
                  <c:v>-77.905355412250401</c:v>
                </c:pt>
                <c:pt idx="279">
                  <c:v>693.9253925645055</c:v>
                </c:pt>
                <c:pt idx="280">
                  <c:v>1351.9864140384338</c:v>
                </c:pt>
                <c:pt idx="281">
                  <c:v>1689.000958794139</c:v>
                </c:pt>
                <c:pt idx="282">
                  <c:v>1543.4723749716259</c:v>
                </c:pt>
                <c:pt idx="283">
                  <c:v>1013.3901411392021</c:v>
                </c:pt>
                <c:pt idx="284">
                  <c:v>1874.8534398697971</c:v>
                </c:pt>
                <c:pt idx="285">
                  <c:v>735.98085622459621</c:v>
                </c:pt>
                <c:pt idx="286">
                  <c:v>1812.4102338690732</c:v>
                </c:pt>
                <c:pt idx="287">
                  <c:v>-69.670723392957143</c:v>
                </c:pt>
                <c:pt idx="288">
                  <c:v>1789.1407366368685</c:v>
                </c:pt>
                <c:pt idx="289">
                  <c:v>948.25855304145398</c:v>
                </c:pt>
                <c:pt idx="290">
                  <c:v>1512.0763319328294</c:v>
                </c:pt>
                <c:pt idx="291">
                  <c:v>1099.3016599873897</c:v>
                </c:pt>
                <c:pt idx="292">
                  <c:v>1595.4601108442657</c:v>
                </c:pt>
                <c:pt idx="293">
                  <c:v>585.04520180986094</c:v>
                </c:pt>
                <c:pt idx="294">
                  <c:v>1989.8053181693731</c:v>
                </c:pt>
                <c:pt idx="295">
                  <c:v>919.27171897956873</c:v>
                </c:pt>
                <c:pt idx="296">
                  <c:v>-865.34458990165649</c:v>
                </c:pt>
                <c:pt idx="297">
                  <c:v>1169.0412841560119</c:v>
                </c:pt>
                <c:pt idx="298">
                  <c:v>1293.2849357252144</c:v>
                </c:pt>
                <c:pt idx="299">
                  <c:v>-1173.7248096447815</c:v>
                </c:pt>
                <c:pt idx="300">
                  <c:v>-398.97284761549167</c:v>
                </c:pt>
                <c:pt idx="301">
                  <c:v>75.469347734875896</c:v>
                </c:pt>
                <c:pt idx="302">
                  <c:v>2305.6727138197857</c:v>
                </c:pt>
                <c:pt idx="303">
                  <c:v>2376.2205886292923</c:v>
                </c:pt>
                <c:pt idx="304">
                  <c:v>92.012439752879914</c:v>
                </c:pt>
                <c:pt idx="305">
                  <c:v>230.02186776942824</c:v>
                </c:pt>
                <c:pt idx="306">
                  <c:v>1740.89167785578</c:v>
                </c:pt>
                <c:pt idx="307">
                  <c:v>1266.4130680012522</c:v>
                </c:pt>
                <c:pt idx="308">
                  <c:v>19.833268950200591</c:v>
                </c:pt>
                <c:pt idx="309">
                  <c:v>2428.1527969761073</c:v>
                </c:pt>
                <c:pt idx="310">
                  <c:v>1535.2452952389008</c:v>
                </c:pt>
                <c:pt idx="311">
                  <c:v>2038.903370271576</c:v>
                </c:pt>
                <c:pt idx="312">
                  <c:v>-24.847449339970126</c:v>
                </c:pt>
                <c:pt idx="313">
                  <c:v>586.19251352191577</c:v>
                </c:pt>
                <c:pt idx="314">
                  <c:v>2021.0680783873468</c:v>
                </c:pt>
                <c:pt idx="315">
                  <c:v>1485.6323775956321</c:v>
                </c:pt>
                <c:pt idx="316">
                  <c:v>1067.0369079687309</c:v>
                </c:pt>
                <c:pt idx="317">
                  <c:v>2027.8398016489136</c:v>
                </c:pt>
                <c:pt idx="318">
                  <c:v>1216.9709100650105</c:v>
                </c:pt>
                <c:pt idx="319">
                  <c:v>1509.2500794313667</c:v>
                </c:pt>
                <c:pt idx="320">
                  <c:v>1867.7615667431405</c:v>
                </c:pt>
                <c:pt idx="321">
                  <c:v>1449.768047947663</c:v>
                </c:pt>
                <c:pt idx="322">
                  <c:v>-787.46118666434404</c:v>
                </c:pt>
                <c:pt idx="323">
                  <c:v>-22.723023961024978</c:v>
                </c:pt>
                <c:pt idx="324">
                  <c:v>-317.65674016836738</c:v>
                </c:pt>
                <c:pt idx="325">
                  <c:v>865.34772603274939</c:v>
                </c:pt>
                <c:pt idx="326">
                  <c:v>2567.7302786159253</c:v>
                </c:pt>
                <c:pt idx="327">
                  <c:v>-144.15460330991414</c:v>
                </c:pt>
                <c:pt idx="328">
                  <c:v>-1234.6770664416449</c:v>
                </c:pt>
                <c:pt idx="329">
                  <c:v>3017.8485090237255</c:v>
                </c:pt>
                <c:pt idx="330">
                  <c:v>2236.7636240139473</c:v>
                </c:pt>
                <c:pt idx="331">
                  <c:v>128.00093123713157</c:v>
                </c:pt>
                <c:pt idx="332">
                  <c:v>1512.2598096548604</c:v>
                </c:pt>
                <c:pt idx="333">
                  <c:v>1708.2896758591414</c:v>
                </c:pt>
                <c:pt idx="334">
                  <c:v>1337.8599639268434</c:v>
                </c:pt>
                <c:pt idx="335">
                  <c:v>1990.9864868060376</c:v>
                </c:pt>
                <c:pt idx="336">
                  <c:v>1559.8981724213334</c:v>
                </c:pt>
                <c:pt idx="337">
                  <c:v>651.36269819867471</c:v>
                </c:pt>
                <c:pt idx="338">
                  <c:v>292.25655067509661</c:v>
                </c:pt>
                <c:pt idx="339">
                  <c:v>-54.644360572216556</c:v>
                </c:pt>
                <c:pt idx="340">
                  <c:v>458.65167206242154</c:v>
                </c:pt>
                <c:pt idx="341">
                  <c:v>1126.4079710817368</c:v>
                </c:pt>
                <c:pt idx="342">
                  <c:v>1073.3493052375754</c:v>
                </c:pt>
                <c:pt idx="343">
                  <c:v>2577.6200957271185</c:v>
                </c:pt>
                <c:pt idx="344">
                  <c:v>377.46460518885647</c:v>
                </c:pt>
                <c:pt idx="345">
                  <c:v>186.71021061172644</c:v>
                </c:pt>
                <c:pt idx="346">
                  <c:v>2778.8269027802262</c:v>
                </c:pt>
                <c:pt idx="347">
                  <c:v>181.32620586558983</c:v>
                </c:pt>
                <c:pt idx="348">
                  <c:v>374.07055005157247</c:v>
                </c:pt>
                <c:pt idx="349">
                  <c:v>1243.7095837217671</c:v>
                </c:pt>
                <c:pt idx="350">
                  <c:v>615.36543304796362</c:v>
                </c:pt>
                <c:pt idx="351">
                  <c:v>-446.70485210844004</c:v>
                </c:pt>
                <c:pt idx="352">
                  <c:v>574.43886827700078</c:v>
                </c:pt>
                <c:pt idx="353">
                  <c:v>1140.4875315451761</c:v>
                </c:pt>
                <c:pt idx="354">
                  <c:v>1190.1030163369815</c:v>
                </c:pt>
                <c:pt idx="355">
                  <c:v>3349.7162277430762</c:v>
                </c:pt>
                <c:pt idx="356">
                  <c:v>1889.2157351793783</c:v>
                </c:pt>
                <c:pt idx="357">
                  <c:v>881.46660551580112</c:v>
                </c:pt>
                <c:pt idx="358">
                  <c:v>374.82738079164096</c:v>
                </c:pt>
                <c:pt idx="359">
                  <c:v>959.62281051596665</c:v>
                </c:pt>
                <c:pt idx="360">
                  <c:v>411.66345469991768</c:v>
                </c:pt>
                <c:pt idx="361">
                  <c:v>-503.73579098397022</c:v>
                </c:pt>
                <c:pt idx="362">
                  <c:v>198.68996075074699</c:v>
                </c:pt>
                <c:pt idx="363">
                  <c:v>479.41637944849401</c:v>
                </c:pt>
                <c:pt idx="364">
                  <c:v>1489.2537260509098</c:v>
                </c:pt>
                <c:pt idx="365">
                  <c:v>2476.065852181594</c:v>
                </c:pt>
                <c:pt idx="366">
                  <c:v>3846.101187947751</c:v>
                </c:pt>
                <c:pt idx="367">
                  <c:v>329.92411262502037</c:v>
                </c:pt>
                <c:pt idx="368">
                  <c:v>1436.3103548662573</c:v>
                </c:pt>
                <c:pt idx="369">
                  <c:v>610.12245146106852</c:v>
                </c:pt>
                <c:pt idx="370">
                  <c:v>-57.205926315627266</c:v>
                </c:pt>
                <c:pt idx="371">
                  <c:v>1775.9484269742927</c:v>
                </c:pt>
                <c:pt idx="372">
                  <c:v>53.690369661895033</c:v>
                </c:pt>
                <c:pt idx="373">
                  <c:v>403.66308897155398</c:v>
                </c:pt>
                <c:pt idx="374">
                  <c:v>882.93329178457782</c:v>
                </c:pt>
                <c:pt idx="375">
                  <c:v>-4.4268927416737824E-2</c:v>
                </c:pt>
                <c:pt idx="376">
                  <c:v>476.80457945287378</c:v>
                </c:pt>
                <c:pt idx="377">
                  <c:v>906.69236448720358</c:v>
                </c:pt>
                <c:pt idx="378">
                  <c:v>964.80098096256404</c:v>
                </c:pt>
                <c:pt idx="379">
                  <c:v>1403.7906336612771</c:v>
                </c:pt>
                <c:pt idx="380">
                  <c:v>-133.37702538166559</c:v>
                </c:pt>
                <c:pt idx="381">
                  <c:v>981.76338308768447</c:v>
                </c:pt>
                <c:pt idx="382">
                  <c:v>-620.65972472103795</c:v>
                </c:pt>
                <c:pt idx="383">
                  <c:v>2306.9222788796669</c:v>
                </c:pt>
                <c:pt idx="384">
                  <c:v>984.49288734548929</c:v>
                </c:pt>
                <c:pt idx="385">
                  <c:v>2334.500319298013</c:v>
                </c:pt>
                <c:pt idx="386">
                  <c:v>1914.2778940472922</c:v>
                </c:pt>
                <c:pt idx="387">
                  <c:v>2424.0770200033116</c:v>
                </c:pt>
                <c:pt idx="388">
                  <c:v>1682.6158452213372</c:v>
                </c:pt>
                <c:pt idx="389">
                  <c:v>443.17355470511654</c:v>
                </c:pt>
                <c:pt idx="390">
                  <c:v>2080.5729942863513</c:v>
                </c:pt>
                <c:pt idx="391">
                  <c:v>2763.0034068752839</c:v>
                </c:pt>
                <c:pt idx="392">
                  <c:v>609.23336608256159</c:v>
                </c:pt>
                <c:pt idx="393">
                  <c:v>1469.5166541037747</c:v>
                </c:pt>
                <c:pt idx="394">
                  <c:v>2696.5636359946502</c:v>
                </c:pt>
                <c:pt idx="395">
                  <c:v>2135.7608330176554</c:v>
                </c:pt>
                <c:pt idx="396">
                  <c:v>-1038.0073028932154</c:v>
                </c:pt>
                <c:pt idx="397">
                  <c:v>849.2749582268591</c:v>
                </c:pt>
                <c:pt idx="398">
                  <c:v>2506.6732428324067</c:v>
                </c:pt>
                <c:pt idx="399">
                  <c:v>1959.0758215164196</c:v>
                </c:pt>
                <c:pt idx="400">
                  <c:v>-133.06242087022997</c:v>
                </c:pt>
                <c:pt idx="401">
                  <c:v>1789.9527634462702</c:v>
                </c:pt>
                <c:pt idx="402">
                  <c:v>177.82058524557976</c:v>
                </c:pt>
                <c:pt idx="403">
                  <c:v>2417.5487246965913</c:v>
                </c:pt>
                <c:pt idx="404">
                  <c:v>711.38891579983476</c:v>
                </c:pt>
                <c:pt idx="405">
                  <c:v>1893.5056314859926</c:v>
                </c:pt>
                <c:pt idx="406">
                  <c:v>1345.9336347624765</c:v>
                </c:pt>
                <c:pt idx="407">
                  <c:v>473.40125771362761</c:v>
                </c:pt>
                <c:pt idx="408">
                  <c:v>1176.0618743548312</c:v>
                </c:pt>
                <c:pt idx="409">
                  <c:v>-346.16151874483126</c:v>
                </c:pt>
                <c:pt idx="410">
                  <c:v>3.9563154016166209</c:v>
                </c:pt>
                <c:pt idx="411">
                  <c:v>398.76529248662951</c:v>
                </c:pt>
                <c:pt idx="412">
                  <c:v>138.04462518348987</c:v>
                </c:pt>
                <c:pt idx="413">
                  <c:v>708.21755742429673</c:v>
                </c:pt>
                <c:pt idx="414">
                  <c:v>1327.5346444575832</c:v>
                </c:pt>
                <c:pt idx="415">
                  <c:v>2221.5982868837277</c:v>
                </c:pt>
                <c:pt idx="416">
                  <c:v>915.39888816520329</c:v>
                </c:pt>
                <c:pt idx="417">
                  <c:v>1490.5136192306782</c:v>
                </c:pt>
                <c:pt idx="418">
                  <c:v>852.73597584162394</c:v>
                </c:pt>
                <c:pt idx="419">
                  <c:v>1400.6518290121332</c:v>
                </c:pt>
                <c:pt idx="420">
                  <c:v>2723.6367884287406</c:v>
                </c:pt>
                <c:pt idx="421">
                  <c:v>2160.5357962716021</c:v>
                </c:pt>
                <c:pt idx="422">
                  <c:v>331.76927267503447</c:v>
                </c:pt>
                <c:pt idx="423">
                  <c:v>2186.005706703244</c:v>
                </c:pt>
                <c:pt idx="424">
                  <c:v>1268.0531133244638</c:v>
                </c:pt>
                <c:pt idx="425">
                  <c:v>1459.6053326419787</c:v>
                </c:pt>
                <c:pt idx="426">
                  <c:v>2138.4958933826938</c:v>
                </c:pt>
                <c:pt idx="427">
                  <c:v>1852.5415378690541</c:v>
                </c:pt>
                <c:pt idx="428">
                  <c:v>1235.5255448584783</c:v>
                </c:pt>
                <c:pt idx="429">
                  <c:v>3325.7195121806053</c:v>
                </c:pt>
                <c:pt idx="430">
                  <c:v>1504.8082982380597</c:v>
                </c:pt>
                <c:pt idx="431">
                  <c:v>1763.6945506131278</c:v>
                </c:pt>
                <c:pt idx="432">
                  <c:v>1323.5256008901017</c:v>
                </c:pt>
                <c:pt idx="433">
                  <c:v>2525.8145066019842</c:v>
                </c:pt>
                <c:pt idx="434">
                  <c:v>1603.1992073064334</c:v>
                </c:pt>
                <c:pt idx="435">
                  <c:v>191.91521459458852</c:v>
                </c:pt>
                <c:pt idx="436">
                  <c:v>1859.3086265899137</c:v>
                </c:pt>
                <c:pt idx="437">
                  <c:v>1272.6430758137933</c:v>
                </c:pt>
                <c:pt idx="438">
                  <c:v>2022.534300299202</c:v>
                </c:pt>
                <c:pt idx="439">
                  <c:v>2669.0037752852313</c:v>
                </c:pt>
                <c:pt idx="440">
                  <c:v>3048.1174906529695</c:v>
                </c:pt>
                <c:pt idx="441">
                  <c:v>-163.44797115461051</c:v>
                </c:pt>
                <c:pt idx="442">
                  <c:v>-432.15830960215521</c:v>
                </c:pt>
                <c:pt idx="443">
                  <c:v>2376.5330974175449</c:v>
                </c:pt>
                <c:pt idx="444">
                  <c:v>545.51145278141121</c:v>
                </c:pt>
                <c:pt idx="445">
                  <c:v>2953.3345413764137</c:v>
                </c:pt>
                <c:pt idx="446">
                  <c:v>2447.3569984456108</c:v>
                </c:pt>
                <c:pt idx="447">
                  <c:v>1239.4331647840147</c:v>
                </c:pt>
                <c:pt idx="448">
                  <c:v>794.68422224502251</c:v>
                </c:pt>
                <c:pt idx="449">
                  <c:v>2222.0248125426165</c:v>
                </c:pt>
                <c:pt idx="450">
                  <c:v>852.20597212928919</c:v>
                </c:pt>
                <c:pt idx="451">
                  <c:v>403.37197241609374</c:v>
                </c:pt>
                <c:pt idx="452">
                  <c:v>1706.2472247372898</c:v>
                </c:pt>
                <c:pt idx="453">
                  <c:v>900.14384332104055</c:v>
                </c:pt>
                <c:pt idx="454">
                  <c:v>315.57944565803234</c:v>
                </c:pt>
                <c:pt idx="455">
                  <c:v>981.33160157170039</c:v>
                </c:pt>
                <c:pt idx="456">
                  <c:v>2025.8228997080773</c:v>
                </c:pt>
                <c:pt idx="457">
                  <c:v>1646.6647049220992</c:v>
                </c:pt>
                <c:pt idx="458">
                  <c:v>-133.89002379318708</c:v>
                </c:pt>
                <c:pt idx="459">
                  <c:v>1319.915923658237</c:v>
                </c:pt>
                <c:pt idx="460">
                  <c:v>1875.3402361171795</c:v>
                </c:pt>
                <c:pt idx="461">
                  <c:v>444.75941258820603</c:v>
                </c:pt>
                <c:pt idx="462">
                  <c:v>263.14655999528031</c:v>
                </c:pt>
                <c:pt idx="463">
                  <c:v>-654.73857714069618</c:v>
                </c:pt>
                <c:pt idx="464">
                  <c:v>1768.991063316611</c:v>
                </c:pt>
                <c:pt idx="465">
                  <c:v>597.51271233437944</c:v>
                </c:pt>
                <c:pt idx="466">
                  <c:v>1089.5019760828443</c:v>
                </c:pt>
                <c:pt idx="467">
                  <c:v>2161.8133177885729</c:v>
                </c:pt>
                <c:pt idx="468">
                  <c:v>1608.4315356790976</c:v>
                </c:pt>
                <c:pt idx="469">
                  <c:v>1238.4410702512398</c:v>
                </c:pt>
                <c:pt idx="470">
                  <c:v>-988.05854353433642</c:v>
                </c:pt>
                <c:pt idx="471">
                  <c:v>1945.8337140032754</c:v>
                </c:pt>
                <c:pt idx="472">
                  <c:v>2851.8273657161963</c:v>
                </c:pt>
                <c:pt idx="473">
                  <c:v>2220.9733554779568</c:v>
                </c:pt>
                <c:pt idx="474">
                  <c:v>1627.1651092797688</c:v>
                </c:pt>
                <c:pt idx="475">
                  <c:v>909.08892117567598</c:v>
                </c:pt>
                <c:pt idx="476">
                  <c:v>51.021013165636418</c:v>
                </c:pt>
                <c:pt idx="477">
                  <c:v>-37.953825672843777</c:v>
                </c:pt>
                <c:pt idx="478">
                  <c:v>-107.25949469408647</c:v>
                </c:pt>
                <c:pt idx="479">
                  <c:v>1631.9696228275473</c:v>
                </c:pt>
                <c:pt idx="480">
                  <c:v>492.33809652673102</c:v>
                </c:pt>
                <c:pt idx="481">
                  <c:v>824.82928158471395</c:v>
                </c:pt>
                <c:pt idx="482">
                  <c:v>1186.0260204889869</c:v>
                </c:pt>
                <c:pt idx="483">
                  <c:v>1890.6708070661675</c:v>
                </c:pt>
                <c:pt idx="484">
                  <c:v>2380.0563534755001</c:v>
                </c:pt>
                <c:pt idx="485">
                  <c:v>673.08733362791645</c:v>
                </c:pt>
                <c:pt idx="486">
                  <c:v>-43.628232508804103</c:v>
                </c:pt>
                <c:pt idx="487">
                  <c:v>461.85996222049062</c:v>
                </c:pt>
                <c:pt idx="488">
                  <c:v>374.61693400223987</c:v>
                </c:pt>
                <c:pt idx="489">
                  <c:v>575.0112799203157</c:v>
                </c:pt>
                <c:pt idx="490">
                  <c:v>833.02932318167473</c:v>
                </c:pt>
                <c:pt idx="491">
                  <c:v>-8.2294541962011181</c:v>
                </c:pt>
                <c:pt idx="492">
                  <c:v>1211.4298272260187</c:v>
                </c:pt>
                <c:pt idx="493">
                  <c:v>1948.4078895854757</c:v>
                </c:pt>
                <c:pt idx="494">
                  <c:v>1981.4445877729677</c:v>
                </c:pt>
                <c:pt idx="495">
                  <c:v>-450.88965544499729</c:v>
                </c:pt>
                <c:pt idx="496">
                  <c:v>956.75518839854692</c:v>
                </c:pt>
                <c:pt idx="497">
                  <c:v>2578.8321633198148</c:v>
                </c:pt>
                <c:pt idx="498">
                  <c:v>2370.5374285540947</c:v>
                </c:pt>
                <c:pt idx="499">
                  <c:v>-151.27404626405178</c:v>
                </c:pt>
                <c:pt idx="500">
                  <c:v>1144.7508945541185</c:v>
                </c:pt>
                <c:pt idx="501">
                  <c:v>392.22121626287856</c:v>
                </c:pt>
                <c:pt idx="502">
                  <c:v>1479.1270380605536</c:v>
                </c:pt>
                <c:pt idx="503">
                  <c:v>943.9371425233403</c:v>
                </c:pt>
                <c:pt idx="504">
                  <c:v>-588.79191931470496</c:v>
                </c:pt>
                <c:pt idx="505">
                  <c:v>2483.7935918580124</c:v>
                </c:pt>
                <c:pt idx="506">
                  <c:v>831.26246823276904</c:v>
                </c:pt>
                <c:pt idx="507">
                  <c:v>240.39396704940793</c:v>
                </c:pt>
                <c:pt idx="508">
                  <c:v>-322.0615646013016</c:v>
                </c:pt>
                <c:pt idx="509">
                  <c:v>-105.91023768394052</c:v>
                </c:pt>
                <c:pt idx="510">
                  <c:v>1945.9857313528701</c:v>
                </c:pt>
                <c:pt idx="511">
                  <c:v>2183.5998023322927</c:v>
                </c:pt>
                <c:pt idx="512">
                  <c:v>2742.4846311153096</c:v>
                </c:pt>
                <c:pt idx="513">
                  <c:v>1161.5812464854521</c:v>
                </c:pt>
                <c:pt idx="514">
                  <c:v>976.726932658279</c:v>
                </c:pt>
                <c:pt idx="515">
                  <c:v>-495.61755691199664</c:v>
                </c:pt>
                <c:pt idx="516">
                  <c:v>2134.6246097253006</c:v>
                </c:pt>
                <c:pt idx="517">
                  <c:v>1075.7337719172413</c:v>
                </c:pt>
                <c:pt idx="518">
                  <c:v>1260.2757312869264</c:v>
                </c:pt>
                <c:pt idx="519">
                  <c:v>225.73474039445432</c:v>
                </c:pt>
                <c:pt idx="520">
                  <c:v>33.930264889073442</c:v>
                </c:pt>
                <c:pt idx="521">
                  <c:v>-1852.1413894839393</c:v>
                </c:pt>
                <c:pt idx="522">
                  <c:v>1783.463891551748</c:v>
                </c:pt>
                <c:pt idx="523">
                  <c:v>1093.9892237922668</c:v>
                </c:pt>
                <c:pt idx="524">
                  <c:v>1586.2760147211279</c:v>
                </c:pt>
                <c:pt idx="525">
                  <c:v>1971.2400636135903</c:v>
                </c:pt>
                <c:pt idx="526">
                  <c:v>873.54042138885711</c:v>
                </c:pt>
                <c:pt idx="527">
                  <c:v>-671.53400069492614</c:v>
                </c:pt>
                <c:pt idx="528">
                  <c:v>876.18584252859932</c:v>
                </c:pt>
                <c:pt idx="529">
                  <c:v>-162.075530713734</c:v>
                </c:pt>
                <c:pt idx="530">
                  <c:v>942.17091722514567</c:v>
                </c:pt>
                <c:pt idx="531">
                  <c:v>1250.5220544212928</c:v>
                </c:pt>
                <c:pt idx="532">
                  <c:v>1133.5242932418391</c:v>
                </c:pt>
                <c:pt idx="533">
                  <c:v>1633.2580483855868</c:v>
                </c:pt>
                <c:pt idx="534">
                  <c:v>376.21781918148531</c:v>
                </c:pt>
                <c:pt idx="535">
                  <c:v>1051.2765240881156</c:v>
                </c:pt>
                <c:pt idx="536">
                  <c:v>1017.2388391603482</c:v>
                </c:pt>
                <c:pt idx="537">
                  <c:v>1769.3464319150014</c:v>
                </c:pt>
                <c:pt idx="538">
                  <c:v>2434.3128604911981</c:v>
                </c:pt>
                <c:pt idx="539">
                  <c:v>1690.7516578631562</c:v>
                </c:pt>
                <c:pt idx="540">
                  <c:v>1770.6637453787448</c:v>
                </c:pt>
                <c:pt idx="541">
                  <c:v>1619.1560343866231</c:v>
                </c:pt>
                <c:pt idx="542">
                  <c:v>1036.4787229319736</c:v>
                </c:pt>
                <c:pt idx="543">
                  <c:v>150.9454662882041</c:v>
                </c:pt>
                <c:pt idx="544">
                  <c:v>1551.4748489577473</c:v>
                </c:pt>
                <c:pt idx="545">
                  <c:v>-747.33302315726928</c:v>
                </c:pt>
                <c:pt idx="546">
                  <c:v>833.30221180732565</c:v>
                </c:pt>
                <c:pt idx="547">
                  <c:v>1946.9690348309346</c:v>
                </c:pt>
                <c:pt idx="548">
                  <c:v>641.2408939303516</c:v>
                </c:pt>
                <c:pt idx="549">
                  <c:v>742.63258095018762</c:v>
                </c:pt>
                <c:pt idx="550">
                  <c:v>-120.11321107762501</c:v>
                </c:pt>
                <c:pt idx="551">
                  <c:v>2997.8812629380977</c:v>
                </c:pt>
                <c:pt idx="552">
                  <c:v>627.03943496161037</c:v>
                </c:pt>
                <c:pt idx="553">
                  <c:v>2740.348082292775</c:v>
                </c:pt>
                <c:pt idx="554">
                  <c:v>1840.4257446005317</c:v>
                </c:pt>
                <c:pt idx="555">
                  <c:v>385.7259949294787</c:v>
                </c:pt>
                <c:pt idx="556">
                  <c:v>989.13484198872675</c:v>
                </c:pt>
                <c:pt idx="557">
                  <c:v>1242.8680805740607</c:v>
                </c:pt>
                <c:pt idx="558">
                  <c:v>2059.5233704263965</c:v>
                </c:pt>
                <c:pt idx="559">
                  <c:v>1013.5076712759352</c:v>
                </c:pt>
                <c:pt idx="560">
                  <c:v>-241.85866522018887</c:v>
                </c:pt>
                <c:pt idx="561">
                  <c:v>1569.3167453621436</c:v>
                </c:pt>
                <c:pt idx="562">
                  <c:v>124.97530834239444</c:v>
                </c:pt>
                <c:pt idx="563">
                  <c:v>-205.69796635271655</c:v>
                </c:pt>
                <c:pt idx="564">
                  <c:v>-350.33701652439572</c:v>
                </c:pt>
                <c:pt idx="565">
                  <c:v>2326.2567751617448</c:v>
                </c:pt>
                <c:pt idx="566">
                  <c:v>2066.7242745565509</c:v>
                </c:pt>
                <c:pt idx="567">
                  <c:v>1297.333526759247</c:v>
                </c:pt>
                <c:pt idx="568">
                  <c:v>1641.2061454506888</c:v>
                </c:pt>
                <c:pt idx="569">
                  <c:v>2821.614189065237</c:v>
                </c:pt>
                <c:pt idx="570">
                  <c:v>1694.980874489836</c:v>
                </c:pt>
                <c:pt idx="571">
                  <c:v>2379.3566775741028</c:v>
                </c:pt>
                <c:pt idx="572">
                  <c:v>1265.6420556360545</c:v>
                </c:pt>
                <c:pt idx="573">
                  <c:v>-353.66374907973977</c:v>
                </c:pt>
                <c:pt idx="574">
                  <c:v>-1401.8071197056956</c:v>
                </c:pt>
                <c:pt idx="575">
                  <c:v>185.86343828105805</c:v>
                </c:pt>
                <c:pt idx="576">
                  <c:v>2786.4449775828461</c:v>
                </c:pt>
                <c:pt idx="577">
                  <c:v>317.05999660259647</c:v>
                </c:pt>
                <c:pt idx="578">
                  <c:v>661.77600370340406</c:v>
                </c:pt>
                <c:pt idx="579">
                  <c:v>1356.8209082669364</c:v>
                </c:pt>
                <c:pt idx="580">
                  <c:v>2696.1729950693389</c:v>
                </c:pt>
                <c:pt idx="581">
                  <c:v>-1516.886605307318</c:v>
                </c:pt>
                <c:pt idx="582">
                  <c:v>-301.1695790592446</c:v>
                </c:pt>
                <c:pt idx="583">
                  <c:v>-510.26154269846393</c:v>
                </c:pt>
                <c:pt idx="584">
                  <c:v>781.09853080023379</c:v>
                </c:pt>
                <c:pt idx="585">
                  <c:v>217.33640234397797</c:v>
                </c:pt>
                <c:pt idx="586">
                  <c:v>2105.9613886196908</c:v>
                </c:pt>
                <c:pt idx="587">
                  <c:v>457.93943408247389</c:v>
                </c:pt>
                <c:pt idx="588">
                  <c:v>2305.7129470294158</c:v>
                </c:pt>
                <c:pt idx="589">
                  <c:v>556.60328198635875</c:v>
                </c:pt>
                <c:pt idx="590">
                  <c:v>-36.970423558511811</c:v>
                </c:pt>
                <c:pt idx="591">
                  <c:v>1934.2582122539375</c:v>
                </c:pt>
                <c:pt idx="592">
                  <c:v>670.56431365810795</c:v>
                </c:pt>
                <c:pt idx="593">
                  <c:v>1853.9785185241058</c:v>
                </c:pt>
                <c:pt idx="594">
                  <c:v>41.980855885718483</c:v>
                </c:pt>
                <c:pt idx="595">
                  <c:v>281.84995297847831</c:v>
                </c:pt>
                <c:pt idx="596">
                  <c:v>-128.47001960906891</c:v>
                </c:pt>
                <c:pt idx="597">
                  <c:v>523.14287523354028</c:v>
                </c:pt>
                <c:pt idx="598">
                  <c:v>300.70357444068998</c:v>
                </c:pt>
                <c:pt idx="599">
                  <c:v>569.51079987394985</c:v>
                </c:pt>
                <c:pt idx="600">
                  <c:v>735.9869002946059</c:v>
                </c:pt>
                <c:pt idx="601">
                  <c:v>196.6979806460846</c:v>
                </c:pt>
                <c:pt idx="602">
                  <c:v>1815.7689110979954</c:v>
                </c:pt>
                <c:pt idx="603">
                  <c:v>873.98889998384857</c:v>
                </c:pt>
                <c:pt idx="604">
                  <c:v>1803.2588532486711</c:v>
                </c:pt>
                <c:pt idx="605">
                  <c:v>1211.0366754692152</c:v>
                </c:pt>
                <c:pt idx="606">
                  <c:v>-303.24287240103922</c:v>
                </c:pt>
                <c:pt idx="607">
                  <c:v>706.94925258664659</c:v>
                </c:pt>
                <c:pt idx="608">
                  <c:v>1139.3378274075435</c:v>
                </c:pt>
                <c:pt idx="609">
                  <c:v>-312.83409806512714</c:v>
                </c:pt>
                <c:pt idx="610">
                  <c:v>997.2875092766111</c:v>
                </c:pt>
                <c:pt idx="611">
                  <c:v>343.40746400162595</c:v>
                </c:pt>
                <c:pt idx="612">
                  <c:v>1517.23372554957</c:v>
                </c:pt>
                <c:pt idx="613">
                  <c:v>1193.5624626631968</c:v>
                </c:pt>
                <c:pt idx="614">
                  <c:v>1134.4301578442899</c:v>
                </c:pt>
                <c:pt idx="615">
                  <c:v>928.09283521072769</c:v>
                </c:pt>
                <c:pt idx="616">
                  <c:v>1489.1211226986343</c:v>
                </c:pt>
                <c:pt idx="617">
                  <c:v>1728.6390441212716</c:v>
                </c:pt>
                <c:pt idx="618">
                  <c:v>1759.5204325949912</c:v>
                </c:pt>
                <c:pt idx="619">
                  <c:v>2258.0966874028536</c:v>
                </c:pt>
                <c:pt idx="620">
                  <c:v>2771.0163343512104</c:v>
                </c:pt>
                <c:pt idx="621">
                  <c:v>901.46867410477716</c:v>
                </c:pt>
                <c:pt idx="622">
                  <c:v>-55.625678936781469</c:v>
                </c:pt>
                <c:pt idx="623">
                  <c:v>896.69387752652335</c:v>
                </c:pt>
                <c:pt idx="624">
                  <c:v>2137.4951261806473</c:v>
                </c:pt>
                <c:pt idx="625">
                  <c:v>897.00843556500956</c:v>
                </c:pt>
                <c:pt idx="626">
                  <c:v>1953.0968126090042</c:v>
                </c:pt>
                <c:pt idx="627">
                  <c:v>246.38636907057332</c:v>
                </c:pt>
                <c:pt idx="628">
                  <c:v>1381.9567428949879</c:v>
                </c:pt>
                <c:pt idx="629">
                  <c:v>538.38765676364085</c:v>
                </c:pt>
                <c:pt idx="630">
                  <c:v>2265.9359964260811</c:v>
                </c:pt>
                <c:pt idx="631">
                  <c:v>865.84153699774652</c:v>
                </c:pt>
                <c:pt idx="632">
                  <c:v>437.40613112691142</c:v>
                </c:pt>
                <c:pt idx="633">
                  <c:v>1861.2061605522945</c:v>
                </c:pt>
                <c:pt idx="634">
                  <c:v>1659.9850214493501</c:v>
                </c:pt>
                <c:pt idx="635">
                  <c:v>1395.7047722882546</c:v>
                </c:pt>
                <c:pt idx="636">
                  <c:v>-554.90724345302374</c:v>
                </c:pt>
                <c:pt idx="637">
                  <c:v>784.69388422129555</c:v>
                </c:pt>
                <c:pt idx="638">
                  <c:v>-139.87753668531786</c:v>
                </c:pt>
                <c:pt idx="639">
                  <c:v>-51.552802177620379</c:v>
                </c:pt>
                <c:pt idx="640">
                  <c:v>1501.6446949568863</c:v>
                </c:pt>
                <c:pt idx="641">
                  <c:v>1036.2322829956022</c:v>
                </c:pt>
                <c:pt idx="642">
                  <c:v>1652.3566127149597</c:v>
                </c:pt>
                <c:pt idx="643">
                  <c:v>647.49521024952492</c:v>
                </c:pt>
                <c:pt idx="644">
                  <c:v>-58.889473443271299</c:v>
                </c:pt>
                <c:pt idx="645">
                  <c:v>1402.3671817708839</c:v>
                </c:pt>
                <c:pt idx="646">
                  <c:v>1985.6984027615099</c:v>
                </c:pt>
                <c:pt idx="647">
                  <c:v>463.10500585972591</c:v>
                </c:pt>
                <c:pt idx="648">
                  <c:v>2034.5039194414721</c:v>
                </c:pt>
                <c:pt idx="649">
                  <c:v>1504.3005694686394</c:v>
                </c:pt>
                <c:pt idx="650">
                  <c:v>719.44413841270273</c:v>
                </c:pt>
                <c:pt idx="651">
                  <c:v>2851.1101814358753</c:v>
                </c:pt>
                <c:pt idx="652">
                  <c:v>1892.4027016604878</c:v>
                </c:pt>
                <c:pt idx="653">
                  <c:v>1333.1611415605034</c:v>
                </c:pt>
                <c:pt idx="654">
                  <c:v>1520.3455924518498</c:v>
                </c:pt>
                <c:pt idx="655">
                  <c:v>1585.647258058741</c:v>
                </c:pt>
                <c:pt idx="656">
                  <c:v>-352.65978847246083</c:v>
                </c:pt>
                <c:pt idx="657">
                  <c:v>1841.395763734907</c:v>
                </c:pt>
                <c:pt idx="658">
                  <c:v>781.88250812812248</c:v>
                </c:pt>
                <c:pt idx="659">
                  <c:v>-152.90946852511183</c:v>
                </c:pt>
                <c:pt idx="660">
                  <c:v>597.37517348351821</c:v>
                </c:pt>
                <c:pt idx="661">
                  <c:v>-285.35364540637011</c:v>
                </c:pt>
                <c:pt idx="662">
                  <c:v>1655.6730660251869</c:v>
                </c:pt>
                <c:pt idx="663">
                  <c:v>336.05216004160752</c:v>
                </c:pt>
                <c:pt idx="664">
                  <c:v>593.50236987693506</c:v>
                </c:pt>
                <c:pt idx="665">
                  <c:v>1543.9265190893243</c:v>
                </c:pt>
                <c:pt idx="666">
                  <c:v>-342.9567299157593</c:v>
                </c:pt>
                <c:pt idx="667">
                  <c:v>1755.378734264676</c:v>
                </c:pt>
                <c:pt idx="668">
                  <c:v>2454.5068027619045</c:v>
                </c:pt>
                <c:pt idx="669">
                  <c:v>382.08359177449313</c:v>
                </c:pt>
                <c:pt idx="670">
                  <c:v>1394.5990341808815</c:v>
                </c:pt>
                <c:pt idx="671">
                  <c:v>377.87968714281192</c:v>
                </c:pt>
                <c:pt idx="672">
                  <c:v>1717.8000655484066</c:v>
                </c:pt>
                <c:pt idx="673">
                  <c:v>691.19666373463269</c:v>
                </c:pt>
                <c:pt idx="674">
                  <c:v>1083.6278203295321</c:v>
                </c:pt>
                <c:pt idx="675">
                  <c:v>1594.3220857228657</c:v>
                </c:pt>
                <c:pt idx="676">
                  <c:v>1327.4252445230543</c:v>
                </c:pt>
                <c:pt idx="677">
                  <c:v>2516.3901594521694</c:v>
                </c:pt>
                <c:pt idx="678">
                  <c:v>670.56340514007593</c:v>
                </c:pt>
                <c:pt idx="679">
                  <c:v>1118.6785366111117</c:v>
                </c:pt>
                <c:pt idx="680">
                  <c:v>856.28498921393191</c:v>
                </c:pt>
                <c:pt idx="681">
                  <c:v>1553.276811144463</c:v>
                </c:pt>
                <c:pt idx="682">
                  <c:v>1573.3004016410191</c:v>
                </c:pt>
                <c:pt idx="683">
                  <c:v>2592.3225713402089</c:v>
                </c:pt>
                <c:pt idx="684">
                  <c:v>1891.6595651938733</c:v>
                </c:pt>
                <c:pt idx="685">
                  <c:v>238.55946561676296</c:v>
                </c:pt>
                <c:pt idx="686">
                  <c:v>1941.7149566180933</c:v>
                </c:pt>
                <c:pt idx="687">
                  <c:v>448.03433331984456</c:v>
                </c:pt>
                <c:pt idx="688">
                  <c:v>128.99590332526554</c:v>
                </c:pt>
                <c:pt idx="689">
                  <c:v>103.79165130445915</c:v>
                </c:pt>
                <c:pt idx="690">
                  <c:v>1674.3206655240817</c:v>
                </c:pt>
                <c:pt idx="691">
                  <c:v>532.98361592689332</c:v>
                </c:pt>
                <c:pt idx="692">
                  <c:v>488.91108374590453</c:v>
                </c:pt>
                <c:pt idx="693">
                  <c:v>1247.8192479464551</c:v>
                </c:pt>
                <c:pt idx="694">
                  <c:v>1029.4595757679028</c:v>
                </c:pt>
                <c:pt idx="695">
                  <c:v>1774.7113554062537</c:v>
                </c:pt>
                <c:pt idx="696">
                  <c:v>1429.071817482763</c:v>
                </c:pt>
                <c:pt idx="697">
                  <c:v>1178.9336132011601</c:v>
                </c:pt>
                <c:pt idx="698">
                  <c:v>-198.49875797747086</c:v>
                </c:pt>
                <c:pt idx="699">
                  <c:v>120.25597067557533</c:v>
                </c:pt>
                <c:pt idx="700">
                  <c:v>2052.319190778021</c:v>
                </c:pt>
                <c:pt idx="701">
                  <c:v>-266.89112549691026</c:v>
                </c:pt>
                <c:pt idx="702">
                  <c:v>-148.75999076303333</c:v>
                </c:pt>
                <c:pt idx="703">
                  <c:v>1286.9024602318789</c:v>
                </c:pt>
                <c:pt idx="704">
                  <c:v>454.2383776431758</c:v>
                </c:pt>
                <c:pt idx="705">
                  <c:v>843.07114990054686</c:v>
                </c:pt>
                <c:pt idx="706">
                  <c:v>932.27046927958611</c:v>
                </c:pt>
                <c:pt idx="707">
                  <c:v>3018.2325047712511</c:v>
                </c:pt>
                <c:pt idx="708">
                  <c:v>763.36734616100796</c:v>
                </c:pt>
                <c:pt idx="709">
                  <c:v>369.61877492318661</c:v>
                </c:pt>
                <c:pt idx="710">
                  <c:v>225.07527052017531</c:v>
                </c:pt>
                <c:pt idx="711">
                  <c:v>1782.23605916426</c:v>
                </c:pt>
                <c:pt idx="712">
                  <c:v>1858.6297809527096</c:v>
                </c:pt>
                <c:pt idx="713">
                  <c:v>339.3189107682964</c:v>
                </c:pt>
                <c:pt idx="714">
                  <c:v>124.40603691514229</c:v>
                </c:pt>
                <c:pt idx="715">
                  <c:v>3150.6770994958911</c:v>
                </c:pt>
                <c:pt idx="716">
                  <c:v>292.42235768156763</c:v>
                </c:pt>
                <c:pt idx="717">
                  <c:v>-376.30533385859235</c:v>
                </c:pt>
                <c:pt idx="718">
                  <c:v>796.67363658670138</c:v>
                </c:pt>
                <c:pt idx="719">
                  <c:v>-880.50509945256931</c:v>
                </c:pt>
                <c:pt idx="720">
                  <c:v>2768.8809247720396</c:v>
                </c:pt>
                <c:pt idx="721">
                  <c:v>1613.3132338103214</c:v>
                </c:pt>
                <c:pt idx="722">
                  <c:v>-396.36262615256896</c:v>
                </c:pt>
                <c:pt idx="723">
                  <c:v>389.7146893850886</c:v>
                </c:pt>
                <c:pt idx="724">
                  <c:v>30.595110003488458</c:v>
                </c:pt>
                <c:pt idx="725">
                  <c:v>2805.9578423298617</c:v>
                </c:pt>
                <c:pt idx="726">
                  <c:v>148.66308881144403</c:v>
                </c:pt>
                <c:pt idx="727">
                  <c:v>1013.8858292993355</c:v>
                </c:pt>
                <c:pt idx="728">
                  <c:v>2156.9123732523576</c:v>
                </c:pt>
                <c:pt idx="729">
                  <c:v>1507.6343957562171</c:v>
                </c:pt>
                <c:pt idx="730">
                  <c:v>398.29482575047098</c:v>
                </c:pt>
                <c:pt idx="731">
                  <c:v>-494.07126490739688</c:v>
                </c:pt>
                <c:pt idx="732">
                  <c:v>748.20679067854576</c:v>
                </c:pt>
                <c:pt idx="733">
                  <c:v>1930.7550876594191</c:v>
                </c:pt>
                <c:pt idx="734">
                  <c:v>-1341.8154513688887</c:v>
                </c:pt>
                <c:pt idx="735">
                  <c:v>2601.8498046633977</c:v>
                </c:pt>
                <c:pt idx="736">
                  <c:v>2383.0800665039574</c:v>
                </c:pt>
                <c:pt idx="737">
                  <c:v>1646.6537241483411</c:v>
                </c:pt>
                <c:pt idx="738">
                  <c:v>1406.9228727006437</c:v>
                </c:pt>
                <c:pt idx="739">
                  <c:v>832.32292255131847</c:v>
                </c:pt>
                <c:pt idx="740">
                  <c:v>-1938.4545213822885</c:v>
                </c:pt>
                <c:pt idx="741">
                  <c:v>1454.1138314554769</c:v>
                </c:pt>
                <c:pt idx="742">
                  <c:v>-69.306748652441229</c:v>
                </c:pt>
                <c:pt idx="743">
                  <c:v>1706.2221180899264</c:v>
                </c:pt>
                <c:pt idx="744">
                  <c:v>3014.4038296076392</c:v>
                </c:pt>
                <c:pt idx="745">
                  <c:v>-81.072426782857974</c:v>
                </c:pt>
                <c:pt idx="746">
                  <c:v>1317.219740600658</c:v>
                </c:pt>
                <c:pt idx="747">
                  <c:v>-422.64338697243988</c:v>
                </c:pt>
                <c:pt idx="748">
                  <c:v>294.85195584160931</c:v>
                </c:pt>
                <c:pt idx="749">
                  <c:v>-966.05378659750249</c:v>
                </c:pt>
                <c:pt idx="750">
                  <c:v>1137.0562074104987</c:v>
                </c:pt>
                <c:pt idx="751">
                  <c:v>-166.5315851896919</c:v>
                </c:pt>
                <c:pt idx="752">
                  <c:v>2592.3695931108123</c:v>
                </c:pt>
                <c:pt idx="753">
                  <c:v>1476.3650021019048</c:v>
                </c:pt>
                <c:pt idx="754">
                  <c:v>1604.1507042975682</c:v>
                </c:pt>
                <c:pt idx="755">
                  <c:v>540.97301144442793</c:v>
                </c:pt>
                <c:pt idx="756">
                  <c:v>1840.6398163689694</c:v>
                </c:pt>
                <c:pt idx="757">
                  <c:v>-179.18572657766572</c:v>
                </c:pt>
                <c:pt idx="758">
                  <c:v>2503.3083402575953</c:v>
                </c:pt>
                <c:pt idx="759">
                  <c:v>1465.6266264236303</c:v>
                </c:pt>
                <c:pt idx="760">
                  <c:v>-261.85371697599885</c:v>
                </c:pt>
                <c:pt idx="761">
                  <c:v>1034.8882656390308</c:v>
                </c:pt>
                <c:pt idx="762">
                  <c:v>1827.0027970208412</c:v>
                </c:pt>
                <c:pt idx="763">
                  <c:v>-128.17940657679696</c:v>
                </c:pt>
                <c:pt idx="764">
                  <c:v>2548.9950163845697</c:v>
                </c:pt>
                <c:pt idx="765">
                  <c:v>463.25327039510535</c:v>
                </c:pt>
                <c:pt idx="766">
                  <c:v>1341.0835397943545</c:v>
                </c:pt>
                <c:pt idx="767">
                  <c:v>1654.3941142456074</c:v>
                </c:pt>
                <c:pt idx="768">
                  <c:v>-286.99072367994563</c:v>
                </c:pt>
                <c:pt idx="769">
                  <c:v>1557.6238167205663</c:v>
                </c:pt>
                <c:pt idx="770">
                  <c:v>298.10543318530733</c:v>
                </c:pt>
                <c:pt idx="771">
                  <c:v>-248.95662487319078</c:v>
                </c:pt>
                <c:pt idx="772">
                  <c:v>755.73643607777728</c:v>
                </c:pt>
                <c:pt idx="773">
                  <c:v>2383.1102834934754</c:v>
                </c:pt>
                <c:pt idx="774">
                  <c:v>862.94669042591806</c:v>
                </c:pt>
                <c:pt idx="775">
                  <c:v>-180.18039498440658</c:v>
                </c:pt>
                <c:pt idx="776">
                  <c:v>1388.2750883105136</c:v>
                </c:pt>
                <c:pt idx="777">
                  <c:v>454.1227305473933</c:v>
                </c:pt>
                <c:pt idx="778">
                  <c:v>1119.5143953213758</c:v>
                </c:pt>
                <c:pt idx="779">
                  <c:v>1316.1648674849043</c:v>
                </c:pt>
                <c:pt idx="780">
                  <c:v>206.68735847491507</c:v>
                </c:pt>
                <c:pt idx="781">
                  <c:v>137.43804518233185</c:v>
                </c:pt>
                <c:pt idx="782">
                  <c:v>1781.9620664851423</c:v>
                </c:pt>
                <c:pt idx="783">
                  <c:v>1717.2255740356845</c:v>
                </c:pt>
                <c:pt idx="784">
                  <c:v>608.90847506636237</c:v>
                </c:pt>
                <c:pt idx="785">
                  <c:v>1453.402977772623</c:v>
                </c:pt>
                <c:pt idx="786">
                  <c:v>834.88731345964482</c:v>
                </c:pt>
                <c:pt idx="787">
                  <c:v>38.623550563720869</c:v>
                </c:pt>
                <c:pt idx="788">
                  <c:v>1590.4673031730918</c:v>
                </c:pt>
                <c:pt idx="789">
                  <c:v>-635.39416574363713</c:v>
                </c:pt>
                <c:pt idx="790">
                  <c:v>705.83908504355486</c:v>
                </c:pt>
                <c:pt idx="791">
                  <c:v>1115.548490393807</c:v>
                </c:pt>
                <c:pt idx="792">
                  <c:v>-142.14608038075903</c:v>
                </c:pt>
                <c:pt idx="793">
                  <c:v>528.99637803293285</c:v>
                </c:pt>
                <c:pt idx="794">
                  <c:v>1641.1095810978627</c:v>
                </c:pt>
                <c:pt idx="795">
                  <c:v>1541.6740356371229</c:v>
                </c:pt>
                <c:pt idx="796">
                  <c:v>727.67991035809996</c:v>
                </c:pt>
                <c:pt idx="797">
                  <c:v>1609.1883567691079</c:v>
                </c:pt>
                <c:pt idx="798">
                  <c:v>88.942379129515189</c:v>
                </c:pt>
                <c:pt idx="799">
                  <c:v>1708.9134827705739</c:v>
                </c:pt>
                <c:pt idx="800">
                  <c:v>-917.14830975693621</c:v>
                </c:pt>
                <c:pt idx="801">
                  <c:v>1262.5991768362921</c:v>
                </c:pt>
                <c:pt idx="802">
                  <c:v>2862.2554169349141</c:v>
                </c:pt>
                <c:pt idx="803">
                  <c:v>2341.3026539829038</c:v>
                </c:pt>
                <c:pt idx="804">
                  <c:v>762.26241829381274</c:v>
                </c:pt>
                <c:pt idx="805">
                  <c:v>2045.8589300901529</c:v>
                </c:pt>
                <c:pt idx="806">
                  <c:v>1991.4827618198822</c:v>
                </c:pt>
                <c:pt idx="807">
                  <c:v>1155.7052375242197</c:v>
                </c:pt>
                <c:pt idx="808">
                  <c:v>1529.8807446783376</c:v>
                </c:pt>
                <c:pt idx="809">
                  <c:v>3207.8123579344242</c:v>
                </c:pt>
                <c:pt idx="810">
                  <c:v>-570.85478548891047</c:v>
                </c:pt>
                <c:pt idx="811">
                  <c:v>846.42135037279991</c:v>
                </c:pt>
                <c:pt idx="812">
                  <c:v>2008.9852807464599</c:v>
                </c:pt>
                <c:pt idx="813">
                  <c:v>769.51214791098278</c:v>
                </c:pt>
                <c:pt idx="814">
                  <c:v>-652.17370741877608</c:v>
                </c:pt>
                <c:pt idx="815">
                  <c:v>1155.8590801520713</c:v>
                </c:pt>
                <c:pt idx="816">
                  <c:v>1757.2763481589627</c:v>
                </c:pt>
                <c:pt idx="817">
                  <c:v>1334.4759335658478</c:v>
                </c:pt>
                <c:pt idx="818">
                  <c:v>453.02542259179268</c:v>
                </c:pt>
                <c:pt idx="819">
                  <c:v>2814.3821954703153</c:v>
                </c:pt>
                <c:pt idx="820">
                  <c:v>1473.1255025838429</c:v>
                </c:pt>
                <c:pt idx="821">
                  <c:v>613.68449127951715</c:v>
                </c:pt>
                <c:pt idx="822">
                  <c:v>1455.102224032918</c:v>
                </c:pt>
                <c:pt idx="823">
                  <c:v>852.69009291902967</c:v>
                </c:pt>
                <c:pt idx="824">
                  <c:v>2084.5892477841571</c:v>
                </c:pt>
                <c:pt idx="825">
                  <c:v>1814.3929913574248</c:v>
                </c:pt>
                <c:pt idx="826">
                  <c:v>1355.1744213612171</c:v>
                </c:pt>
                <c:pt idx="827">
                  <c:v>3038.8159244030289</c:v>
                </c:pt>
                <c:pt idx="828">
                  <c:v>1332.2251648652082</c:v>
                </c:pt>
                <c:pt idx="829">
                  <c:v>1562.2595863783079</c:v>
                </c:pt>
                <c:pt idx="830">
                  <c:v>1287.8798743877437</c:v>
                </c:pt>
                <c:pt idx="831">
                  <c:v>803.58228639386334</c:v>
                </c:pt>
                <c:pt idx="832">
                  <c:v>980.83231347441165</c:v>
                </c:pt>
                <c:pt idx="833">
                  <c:v>1385.0953956202441</c:v>
                </c:pt>
                <c:pt idx="834">
                  <c:v>270.06209780615461</c:v>
                </c:pt>
                <c:pt idx="835">
                  <c:v>1214.5740874216767</c:v>
                </c:pt>
                <c:pt idx="836">
                  <c:v>2903.3976629728813</c:v>
                </c:pt>
                <c:pt idx="837">
                  <c:v>1493.8861878490638</c:v>
                </c:pt>
                <c:pt idx="838">
                  <c:v>1306.3857380601835</c:v>
                </c:pt>
                <c:pt idx="839">
                  <c:v>1095.2712667891119</c:v>
                </c:pt>
                <c:pt idx="840">
                  <c:v>969.09457651409525</c:v>
                </c:pt>
                <c:pt idx="841">
                  <c:v>-529.3501905644307</c:v>
                </c:pt>
                <c:pt idx="842">
                  <c:v>2796.5030754354489</c:v>
                </c:pt>
                <c:pt idx="843">
                  <c:v>593.26725496294921</c:v>
                </c:pt>
                <c:pt idx="844">
                  <c:v>777.24180688271372</c:v>
                </c:pt>
                <c:pt idx="845">
                  <c:v>78.852679429924024</c:v>
                </c:pt>
                <c:pt idx="846">
                  <c:v>1516.1793963608134</c:v>
                </c:pt>
                <c:pt idx="847">
                  <c:v>371.19808140864859</c:v>
                </c:pt>
                <c:pt idx="848">
                  <c:v>1170.7509813436357</c:v>
                </c:pt>
                <c:pt idx="849">
                  <c:v>235.63589784543205</c:v>
                </c:pt>
                <c:pt idx="850">
                  <c:v>2190.3182137400972</c:v>
                </c:pt>
                <c:pt idx="851">
                  <c:v>1764.2367957075712</c:v>
                </c:pt>
                <c:pt idx="852">
                  <c:v>1667.67163802391</c:v>
                </c:pt>
                <c:pt idx="853">
                  <c:v>1959.5638563857733</c:v>
                </c:pt>
                <c:pt idx="854">
                  <c:v>3722.2602632898688</c:v>
                </c:pt>
                <c:pt idx="855">
                  <c:v>-152.69263116635466</c:v>
                </c:pt>
                <c:pt idx="856">
                  <c:v>1298.3038023555339</c:v>
                </c:pt>
                <c:pt idx="857">
                  <c:v>256.27340546256346</c:v>
                </c:pt>
                <c:pt idx="858">
                  <c:v>1619.9825041444101</c:v>
                </c:pt>
                <c:pt idx="859">
                  <c:v>-78.163504795213385</c:v>
                </c:pt>
                <c:pt idx="860">
                  <c:v>-109.05626290036503</c:v>
                </c:pt>
                <c:pt idx="861">
                  <c:v>1349.0743430228804</c:v>
                </c:pt>
                <c:pt idx="862">
                  <c:v>789.80204062120549</c:v>
                </c:pt>
                <c:pt idx="863">
                  <c:v>-26.176795128308413</c:v>
                </c:pt>
                <c:pt idx="864">
                  <c:v>42.436048091784414</c:v>
                </c:pt>
                <c:pt idx="865">
                  <c:v>1650.0620213709274</c:v>
                </c:pt>
                <c:pt idx="866">
                  <c:v>1450.5723288491167</c:v>
                </c:pt>
                <c:pt idx="867">
                  <c:v>1228.9085941430001</c:v>
                </c:pt>
                <c:pt idx="868">
                  <c:v>1291.5758713847897</c:v>
                </c:pt>
                <c:pt idx="869">
                  <c:v>-366.44601741686733</c:v>
                </c:pt>
                <c:pt idx="870">
                  <c:v>614.65695444481503</c:v>
                </c:pt>
                <c:pt idx="871">
                  <c:v>2394.7347561843826</c:v>
                </c:pt>
                <c:pt idx="872">
                  <c:v>-223.84896226228011</c:v>
                </c:pt>
                <c:pt idx="873">
                  <c:v>1362.9685722372433</c:v>
                </c:pt>
                <c:pt idx="874">
                  <c:v>1335.9867489423482</c:v>
                </c:pt>
                <c:pt idx="875">
                  <c:v>2872.2264932758471</c:v>
                </c:pt>
                <c:pt idx="876">
                  <c:v>595.28925346262668</c:v>
                </c:pt>
                <c:pt idx="877">
                  <c:v>412.40516685053899</c:v>
                </c:pt>
                <c:pt idx="878">
                  <c:v>1236.5217106124762</c:v>
                </c:pt>
                <c:pt idx="879">
                  <c:v>308.59271565813549</c:v>
                </c:pt>
                <c:pt idx="880">
                  <c:v>823.9718041242229</c:v>
                </c:pt>
                <c:pt idx="881">
                  <c:v>1301.5533487245903</c:v>
                </c:pt>
                <c:pt idx="882">
                  <c:v>2604.2490287719693</c:v>
                </c:pt>
                <c:pt idx="883">
                  <c:v>2369.099664321483</c:v>
                </c:pt>
                <c:pt idx="884">
                  <c:v>1970.1550849426753</c:v>
                </c:pt>
                <c:pt idx="885">
                  <c:v>472.93350268693348</c:v>
                </c:pt>
                <c:pt idx="886">
                  <c:v>1499.1596740352347</c:v>
                </c:pt>
                <c:pt idx="887">
                  <c:v>1798.9043066321683</c:v>
                </c:pt>
                <c:pt idx="888">
                  <c:v>2979.5739255312292</c:v>
                </c:pt>
                <c:pt idx="889">
                  <c:v>-116.54052818726473</c:v>
                </c:pt>
                <c:pt idx="890">
                  <c:v>1166.1403737938554</c:v>
                </c:pt>
                <c:pt idx="891">
                  <c:v>1159.9602839742561</c:v>
                </c:pt>
                <c:pt idx="892">
                  <c:v>2162.5706181697533</c:v>
                </c:pt>
                <c:pt idx="893">
                  <c:v>-727.76315896650658</c:v>
                </c:pt>
                <c:pt idx="894">
                  <c:v>521.33763158115244</c:v>
                </c:pt>
                <c:pt idx="895">
                  <c:v>502.72344182287571</c:v>
                </c:pt>
                <c:pt idx="896">
                  <c:v>-259.70288805702057</c:v>
                </c:pt>
                <c:pt idx="897">
                  <c:v>273.41853948238622</c:v>
                </c:pt>
                <c:pt idx="898">
                  <c:v>1415.1706264578554</c:v>
                </c:pt>
                <c:pt idx="899">
                  <c:v>-333.91865763772262</c:v>
                </c:pt>
                <c:pt idx="900">
                  <c:v>1225.4101261470807</c:v>
                </c:pt>
                <c:pt idx="901">
                  <c:v>-124.7605276457416</c:v>
                </c:pt>
                <c:pt idx="902">
                  <c:v>634.25722454848005</c:v>
                </c:pt>
                <c:pt idx="903">
                  <c:v>435.28490235160143</c:v>
                </c:pt>
                <c:pt idx="904">
                  <c:v>1127.4519424573516</c:v>
                </c:pt>
                <c:pt idx="905">
                  <c:v>2031.152372344141</c:v>
                </c:pt>
                <c:pt idx="906">
                  <c:v>69.781938665869347</c:v>
                </c:pt>
                <c:pt idx="907">
                  <c:v>1633.0886110044066</c:v>
                </c:pt>
                <c:pt idx="908">
                  <c:v>865.50262606253727</c:v>
                </c:pt>
                <c:pt idx="909">
                  <c:v>2640.8209449544156</c:v>
                </c:pt>
                <c:pt idx="910">
                  <c:v>2570.4680389068508</c:v>
                </c:pt>
                <c:pt idx="911">
                  <c:v>485.53112504636613</c:v>
                </c:pt>
                <c:pt idx="912">
                  <c:v>-408.33823438245486</c:v>
                </c:pt>
                <c:pt idx="913">
                  <c:v>457.97148431428661</c:v>
                </c:pt>
                <c:pt idx="914">
                  <c:v>1922.1598242283762</c:v>
                </c:pt>
                <c:pt idx="915">
                  <c:v>1511.0462778588621</c:v>
                </c:pt>
                <c:pt idx="916">
                  <c:v>2060.9837190571434</c:v>
                </c:pt>
                <c:pt idx="917">
                  <c:v>2637.8731413254332</c:v>
                </c:pt>
                <c:pt idx="918">
                  <c:v>451.39833349066646</c:v>
                </c:pt>
                <c:pt idx="919">
                  <c:v>1106.1390155660938</c:v>
                </c:pt>
                <c:pt idx="920">
                  <c:v>1249.9864671392806</c:v>
                </c:pt>
                <c:pt idx="921">
                  <c:v>-79.352354462005906</c:v>
                </c:pt>
                <c:pt idx="922">
                  <c:v>1114.4241503385008</c:v>
                </c:pt>
                <c:pt idx="923">
                  <c:v>-375.35353732611657</c:v>
                </c:pt>
                <c:pt idx="924">
                  <c:v>1970.7307510346855</c:v>
                </c:pt>
                <c:pt idx="925">
                  <c:v>1036.0026766206954</c:v>
                </c:pt>
                <c:pt idx="926">
                  <c:v>1085.6383297667683</c:v>
                </c:pt>
                <c:pt idx="927">
                  <c:v>3708.1241578825238</c:v>
                </c:pt>
                <c:pt idx="928">
                  <c:v>776.00988125438687</c:v>
                </c:pt>
                <c:pt idx="929">
                  <c:v>2517.5339633545705</c:v>
                </c:pt>
                <c:pt idx="930">
                  <c:v>1247.8839178816222</c:v>
                </c:pt>
                <c:pt idx="931">
                  <c:v>2001.2951569946624</c:v>
                </c:pt>
                <c:pt idx="932">
                  <c:v>860.71348904198271</c:v>
                </c:pt>
                <c:pt idx="933">
                  <c:v>738.46272831383476</c:v>
                </c:pt>
                <c:pt idx="934">
                  <c:v>144.35508781370027</c:v>
                </c:pt>
                <c:pt idx="935">
                  <c:v>1272.633202200984</c:v>
                </c:pt>
                <c:pt idx="936">
                  <c:v>3020.9190606631364</c:v>
                </c:pt>
                <c:pt idx="937">
                  <c:v>903.92724392485934</c:v>
                </c:pt>
                <c:pt idx="938">
                  <c:v>-900.5996737789651</c:v>
                </c:pt>
                <c:pt idx="939">
                  <c:v>2252.3557330074846</c:v>
                </c:pt>
                <c:pt idx="940">
                  <c:v>2210.9031060018115</c:v>
                </c:pt>
                <c:pt idx="941">
                  <c:v>477.76520086702453</c:v>
                </c:pt>
                <c:pt idx="942">
                  <c:v>592.46965609711538</c:v>
                </c:pt>
                <c:pt idx="943">
                  <c:v>917.11965379928688</c:v>
                </c:pt>
                <c:pt idx="944">
                  <c:v>2170.2073980140372</c:v>
                </c:pt>
                <c:pt idx="945">
                  <c:v>788.21570071512076</c:v>
                </c:pt>
                <c:pt idx="946">
                  <c:v>482.63445854859026</c:v>
                </c:pt>
                <c:pt idx="947">
                  <c:v>566.40660034736811</c:v>
                </c:pt>
                <c:pt idx="948">
                  <c:v>323.7761587661164</c:v>
                </c:pt>
                <c:pt idx="949">
                  <c:v>2123.5763291301005</c:v>
                </c:pt>
                <c:pt idx="950">
                  <c:v>1787.3816616484698</c:v>
                </c:pt>
                <c:pt idx="951">
                  <c:v>2367.0800600756816</c:v>
                </c:pt>
                <c:pt idx="952">
                  <c:v>1247.5522144742974</c:v>
                </c:pt>
                <c:pt idx="953">
                  <c:v>3679.0275918559755</c:v>
                </c:pt>
                <c:pt idx="954">
                  <c:v>255.85406168343707</c:v>
                </c:pt>
                <c:pt idx="955">
                  <c:v>2102.8904106638092</c:v>
                </c:pt>
                <c:pt idx="956">
                  <c:v>-1346.9742385249865</c:v>
                </c:pt>
                <c:pt idx="957">
                  <c:v>1996.60259656057</c:v>
                </c:pt>
                <c:pt idx="958">
                  <c:v>21.762268644258484</c:v>
                </c:pt>
                <c:pt idx="959">
                  <c:v>1425.9166577775368</c:v>
                </c:pt>
                <c:pt idx="960">
                  <c:v>60.469071442483028</c:v>
                </c:pt>
                <c:pt idx="961">
                  <c:v>1902.1644771340113</c:v>
                </c:pt>
                <c:pt idx="962">
                  <c:v>2064.6118374341631</c:v>
                </c:pt>
                <c:pt idx="963">
                  <c:v>1044.8782924638413</c:v>
                </c:pt>
                <c:pt idx="964">
                  <c:v>1294.2011542409748</c:v>
                </c:pt>
                <c:pt idx="965">
                  <c:v>-223.23674354943523</c:v>
                </c:pt>
                <c:pt idx="966">
                  <c:v>2786.0053644243599</c:v>
                </c:pt>
                <c:pt idx="967">
                  <c:v>2679.4890362768811</c:v>
                </c:pt>
                <c:pt idx="968">
                  <c:v>2448.8149679584085</c:v>
                </c:pt>
                <c:pt idx="969">
                  <c:v>780.13747204799904</c:v>
                </c:pt>
                <c:pt idx="970">
                  <c:v>1899.2328864482051</c:v>
                </c:pt>
                <c:pt idx="971">
                  <c:v>-50.071795475196495</c:v>
                </c:pt>
                <c:pt idx="972">
                  <c:v>1843.3129163370202</c:v>
                </c:pt>
                <c:pt idx="973">
                  <c:v>2092.1996297324986</c:v>
                </c:pt>
                <c:pt idx="974">
                  <c:v>1303.9551868745521</c:v>
                </c:pt>
                <c:pt idx="975">
                  <c:v>779.95540191563236</c:v>
                </c:pt>
                <c:pt idx="976">
                  <c:v>237.56100056535217</c:v>
                </c:pt>
                <c:pt idx="977">
                  <c:v>1267.5354114127581</c:v>
                </c:pt>
                <c:pt idx="978">
                  <c:v>-68.249436558250181</c:v>
                </c:pt>
                <c:pt idx="979">
                  <c:v>487.23605337856247</c:v>
                </c:pt>
                <c:pt idx="980">
                  <c:v>2222.1029907988891</c:v>
                </c:pt>
                <c:pt idx="981">
                  <c:v>307.41178854226109</c:v>
                </c:pt>
                <c:pt idx="982">
                  <c:v>2450.6186463688887</c:v>
                </c:pt>
                <c:pt idx="983">
                  <c:v>-670.53209134415692</c:v>
                </c:pt>
                <c:pt idx="984">
                  <c:v>959.24987589430077</c:v>
                </c:pt>
                <c:pt idx="985">
                  <c:v>1390.8316207228722</c:v>
                </c:pt>
                <c:pt idx="986">
                  <c:v>-1022.4455185078484</c:v>
                </c:pt>
                <c:pt idx="987">
                  <c:v>-85.705696966345386</c:v>
                </c:pt>
                <c:pt idx="988">
                  <c:v>1183.6495096326182</c:v>
                </c:pt>
                <c:pt idx="989">
                  <c:v>1266.4423945412182</c:v>
                </c:pt>
                <c:pt idx="990">
                  <c:v>473.1264908327737</c:v>
                </c:pt>
                <c:pt idx="991">
                  <c:v>834.77405326426947</c:v>
                </c:pt>
                <c:pt idx="992">
                  <c:v>887.35004207217344</c:v>
                </c:pt>
                <c:pt idx="993">
                  <c:v>-219.23445688894662</c:v>
                </c:pt>
                <c:pt idx="994">
                  <c:v>334.21508151594446</c:v>
                </c:pt>
                <c:pt idx="995">
                  <c:v>-775.59974417564104</c:v>
                </c:pt>
                <c:pt idx="996">
                  <c:v>826.25750186716402</c:v>
                </c:pt>
                <c:pt idx="997">
                  <c:v>1724.1017825747695</c:v>
                </c:pt>
                <c:pt idx="998">
                  <c:v>619.0803906880376</c:v>
                </c:pt>
                <c:pt idx="999">
                  <c:v>-69.283859794184536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C-40C9-BB69-922AB71A5F4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'Y=X+X'!$G$2:$G$1001</c:f>
              <c:numCache>
                <c:formatCode>0</c:formatCode>
                <c:ptCount val="1000"/>
                <c:pt idx="0">
                  <c:v>1388.9207135601496</c:v>
                </c:pt>
                <c:pt idx="1">
                  <c:v>2006.9980778283557</c:v>
                </c:pt>
                <c:pt idx="2">
                  <c:v>2419.8273043767886</c:v>
                </c:pt>
                <c:pt idx="3">
                  <c:v>1403.7327035030228</c:v>
                </c:pt>
                <c:pt idx="4">
                  <c:v>974.19727520106096</c:v>
                </c:pt>
                <c:pt idx="5">
                  <c:v>912.69785289547781</c:v>
                </c:pt>
                <c:pt idx="6">
                  <c:v>1330.2038020945511</c:v>
                </c:pt>
                <c:pt idx="7">
                  <c:v>1357.8364163350309</c:v>
                </c:pt>
                <c:pt idx="8">
                  <c:v>1596.2869796760324</c:v>
                </c:pt>
                <c:pt idx="9">
                  <c:v>692.86639042738955</c:v>
                </c:pt>
                <c:pt idx="10">
                  <c:v>981.29679360428793</c:v>
                </c:pt>
                <c:pt idx="11">
                  <c:v>840.62152528634101</c:v>
                </c:pt>
                <c:pt idx="12">
                  <c:v>1598.6478673550569</c:v>
                </c:pt>
                <c:pt idx="13">
                  <c:v>1593.7010285789515</c:v>
                </c:pt>
                <c:pt idx="14">
                  <c:v>1495.3492849850154</c:v>
                </c:pt>
                <c:pt idx="15">
                  <c:v>1158.5234123811283</c:v>
                </c:pt>
                <c:pt idx="16">
                  <c:v>1016.5389348681165</c:v>
                </c:pt>
                <c:pt idx="17">
                  <c:v>177.84849448844147</c:v>
                </c:pt>
                <c:pt idx="18">
                  <c:v>1537.7341044497678</c:v>
                </c:pt>
                <c:pt idx="19">
                  <c:v>-124.96719011324655</c:v>
                </c:pt>
                <c:pt idx="20">
                  <c:v>1273.9831761152957</c:v>
                </c:pt>
                <c:pt idx="21">
                  <c:v>1402.2652437686961</c:v>
                </c:pt>
                <c:pt idx="22">
                  <c:v>1212.1635341290416</c:v>
                </c:pt>
                <c:pt idx="23">
                  <c:v>875.74685941806615</c:v>
                </c:pt>
                <c:pt idx="24">
                  <c:v>1091.5996920552136</c:v>
                </c:pt>
                <c:pt idx="25">
                  <c:v>1777.9810419875773</c:v>
                </c:pt>
                <c:pt idx="26">
                  <c:v>290.04493654094449</c:v>
                </c:pt>
                <c:pt idx="27">
                  <c:v>2494.4964593479453</c:v>
                </c:pt>
                <c:pt idx="28">
                  <c:v>2127.1376840309076</c:v>
                </c:pt>
                <c:pt idx="29">
                  <c:v>405.29181550722524</c:v>
                </c:pt>
                <c:pt idx="30">
                  <c:v>968.52677362889449</c:v>
                </c:pt>
                <c:pt idx="31">
                  <c:v>817.69668293766722</c:v>
                </c:pt>
                <c:pt idx="32">
                  <c:v>-217.72603747142102</c:v>
                </c:pt>
                <c:pt idx="33">
                  <c:v>2169.3025603634787</c:v>
                </c:pt>
                <c:pt idx="34">
                  <c:v>1511.8887879182223</c:v>
                </c:pt>
                <c:pt idx="35">
                  <c:v>-134.70549298292627</c:v>
                </c:pt>
                <c:pt idx="36">
                  <c:v>723.4321298139879</c:v>
                </c:pt>
                <c:pt idx="37">
                  <c:v>785.10137126335258</c:v>
                </c:pt>
                <c:pt idx="38">
                  <c:v>606.91378397979111</c:v>
                </c:pt>
                <c:pt idx="39">
                  <c:v>1084.8196782826235</c:v>
                </c:pt>
                <c:pt idx="40">
                  <c:v>300.74782010352237</c:v>
                </c:pt>
                <c:pt idx="41">
                  <c:v>241.99541839731972</c:v>
                </c:pt>
                <c:pt idx="42">
                  <c:v>2381.4947308260298</c:v>
                </c:pt>
                <c:pt idx="43">
                  <c:v>2701.5872458088415</c:v>
                </c:pt>
                <c:pt idx="44">
                  <c:v>309.64586493538536</c:v>
                </c:pt>
                <c:pt idx="45">
                  <c:v>884.30982780483714</c:v>
                </c:pt>
                <c:pt idx="46">
                  <c:v>813.48596338157472</c:v>
                </c:pt>
                <c:pt idx="47">
                  <c:v>-431.11734938907631</c:v>
                </c:pt>
                <c:pt idx="48">
                  <c:v>1106.7193313806238</c:v>
                </c:pt>
                <c:pt idx="49">
                  <c:v>1082.8366470088647</c:v>
                </c:pt>
                <c:pt idx="50">
                  <c:v>915.36398335185334</c:v>
                </c:pt>
                <c:pt idx="51">
                  <c:v>1465.105895880939</c:v>
                </c:pt>
                <c:pt idx="52">
                  <c:v>1314.5787064283186</c:v>
                </c:pt>
                <c:pt idx="53">
                  <c:v>-261.23461278006829</c:v>
                </c:pt>
                <c:pt idx="54">
                  <c:v>-115.62500434248608</c:v>
                </c:pt>
                <c:pt idx="55">
                  <c:v>802.47646231271597</c:v>
                </c:pt>
                <c:pt idx="56">
                  <c:v>489.95295243331395</c:v>
                </c:pt>
                <c:pt idx="57">
                  <c:v>580.2114901769055</c:v>
                </c:pt>
                <c:pt idx="58">
                  <c:v>474.75397038621554</c:v>
                </c:pt>
                <c:pt idx="59">
                  <c:v>26.521654310447161</c:v>
                </c:pt>
                <c:pt idx="60">
                  <c:v>1956.063253617383</c:v>
                </c:pt>
                <c:pt idx="61">
                  <c:v>587.93303835592258</c:v>
                </c:pt>
                <c:pt idx="62">
                  <c:v>526.30665406605158</c:v>
                </c:pt>
                <c:pt idx="63">
                  <c:v>1152.9031732475594</c:v>
                </c:pt>
                <c:pt idx="64">
                  <c:v>2045.61491150704</c:v>
                </c:pt>
                <c:pt idx="65">
                  <c:v>964.5618443936321</c:v>
                </c:pt>
                <c:pt idx="66">
                  <c:v>1349.2821026172028</c:v>
                </c:pt>
                <c:pt idx="67">
                  <c:v>1193.0465245153034</c:v>
                </c:pt>
                <c:pt idx="68">
                  <c:v>361.52359986043439</c:v>
                </c:pt>
                <c:pt idx="69">
                  <c:v>-218.54629611347605</c:v>
                </c:pt>
                <c:pt idx="70">
                  <c:v>1927.4958075695472</c:v>
                </c:pt>
                <c:pt idx="71">
                  <c:v>1611.4735556675246</c:v>
                </c:pt>
                <c:pt idx="72">
                  <c:v>144.75126123180394</c:v>
                </c:pt>
                <c:pt idx="73">
                  <c:v>1391.8425027308922</c:v>
                </c:pt>
                <c:pt idx="74">
                  <c:v>60.67116714407797</c:v>
                </c:pt>
                <c:pt idx="75">
                  <c:v>818.9412839286299</c:v>
                </c:pt>
                <c:pt idx="76">
                  <c:v>317.34203863989399</c:v>
                </c:pt>
                <c:pt idx="77">
                  <c:v>-330.31797899340268</c:v>
                </c:pt>
                <c:pt idx="78">
                  <c:v>974.33535681625631</c:v>
                </c:pt>
                <c:pt idx="79">
                  <c:v>1185.8679594198095</c:v>
                </c:pt>
                <c:pt idx="80">
                  <c:v>624.88097889081541</c:v>
                </c:pt>
                <c:pt idx="81">
                  <c:v>816.6152626630153</c:v>
                </c:pt>
                <c:pt idx="82">
                  <c:v>966.06615948769218</c:v>
                </c:pt>
                <c:pt idx="83">
                  <c:v>540.50943235304544</c:v>
                </c:pt>
                <c:pt idx="84">
                  <c:v>-517.22437603121602</c:v>
                </c:pt>
                <c:pt idx="85">
                  <c:v>2531.4765376953405</c:v>
                </c:pt>
                <c:pt idx="86">
                  <c:v>1711.4989668766764</c:v>
                </c:pt>
                <c:pt idx="87">
                  <c:v>1437.6969775771231</c:v>
                </c:pt>
                <c:pt idx="88">
                  <c:v>293.62459877908486</c:v>
                </c:pt>
                <c:pt idx="89">
                  <c:v>1430.3489642273655</c:v>
                </c:pt>
                <c:pt idx="90">
                  <c:v>1597.6880704982932</c:v>
                </c:pt>
                <c:pt idx="91">
                  <c:v>1598.1247599193377</c:v>
                </c:pt>
                <c:pt idx="92">
                  <c:v>2084.289897654533</c:v>
                </c:pt>
                <c:pt idx="93">
                  <c:v>779.5561612382686</c:v>
                </c:pt>
                <c:pt idx="94">
                  <c:v>1944.4525533308322</c:v>
                </c:pt>
                <c:pt idx="95">
                  <c:v>1067.3706974507231</c:v>
                </c:pt>
                <c:pt idx="96">
                  <c:v>392.61433603745286</c:v>
                </c:pt>
                <c:pt idx="97">
                  <c:v>1183.615156687591</c:v>
                </c:pt>
                <c:pt idx="98">
                  <c:v>1487.7859915367101</c:v>
                </c:pt>
                <c:pt idx="99">
                  <c:v>2779.9070292378728</c:v>
                </c:pt>
                <c:pt idx="100">
                  <c:v>1046.306906415462</c:v>
                </c:pt>
                <c:pt idx="101">
                  <c:v>1071.1384959850036</c:v>
                </c:pt>
                <c:pt idx="102">
                  <c:v>1327.0974292676915</c:v>
                </c:pt>
                <c:pt idx="103">
                  <c:v>2557.1581911380199</c:v>
                </c:pt>
                <c:pt idx="104">
                  <c:v>702.55974386600633</c:v>
                </c:pt>
                <c:pt idx="105">
                  <c:v>922.03591159399639</c:v>
                </c:pt>
                <c:pt idx="106">
                  <c:v>653.67234060819919</c:v>
                </c:pt>
                <c:pt idx="107">
                  <c:v>1954.6545806479976</c:v>
                </c:pt>
                <c:pt idx="108">
                  <c:v>-193.59746281171186</c:v>
                </c:pt>
                <c:pt idx="109">
                  <c:v>998.57424723561985</c:v>
                </c:pt>
                <c:pt idx="110">
                  <c:v>-32.578385804019661</c:v>
                </c:pt>
                <c:pt idx="111">
                  <c:v>996.20129109639879</c:v>
                </c:pt>
                <c:pt idx="112">
                  <c:v>1888.9900560150186</c:v>
                </c:pt>
                <c:pt idx="113">
                  <c:v>147.45138313485671</c:v>
                </c:pt>
                <c:pt idx="114">
                  <c:v>255.73951701560861</c:v>
                </c:pt>
                <c:pt idx="115">
                  <c:v>1649.8720941514821</c:v>
                </c:pt>
                <c:pt idx="116">
                  <c:v>1608.3815446121328</c:v>
                </c:pt>
                <c:pt idx="117">
                  <c:v>884.94203528669379</c:v>
                </c:pt>
                <c:pt idx="118">
                  <c:v>937.79320367698165</c:v>
                </c:pt>
                <c:pt idx="119">
                  <c:v>530.04821833678693</c:v>
                </c:pt>
                <c:pt idx="120">
                  <c:v>347.18732858153828</c:v>
                </c:pt>
                <c:pt idx="121">
                  <c:v>893.66101553364774</c:v>
                </c:pt>
                <c:pt idx="122">
                  <c:v>1489.8162168641759</c:v>
                </c:pt>
                <c:pt idx="123">
                  <c:v>948.35215911774901</c:v>
                </c:pt>
                <c:pt idx="124">
                  <c:v>647.81691821003744</c:v>
                </c:pt>
                <c:pt idx="125">
                  <c:v>345.50756041308159</c:v>
                </c:pt>
                <c:pt idx="126">
                  <c:v>2453.4928641827905</c:v>
                </c:pt>
                <c:pt idx="127">
                  <c:v>475.05010132799873</c:v>
                </c:pt>
                <c:pt idx="128">
                  <c:v>1572.5633519588607</c:v>
                </c:pt>
                <c:pt idx="129">
                  <c:v>452.38673109215972</c:v>
                </c:pt>
                <c:pt idx="130">
                  <c:v>720.36827350567933</c:v>
                </c:pt>
                <c:pt idx="131">
                  <c:v>2319.1549423345182</c:v>
                </c:pt>
                <c:pt idx="132">
                  <c:v>1429.4787281025588</c:v>
                </c:pt>
                <c:pt idx="133">
                  <c:v>1400.4642377746181</c:v>
                </c:pt>
                <c:pt idx="134">
                  <c:v>391.07335178410545</c:v>
                </c:pt>
                <c:pt idx="135">
                  <c:v>1213.763365285379</c:v>
                </c:pt>
                <c:pt idx="136">
                  <c:v>2572.5974467051374</c:v>
                </c:pt>
                <c:pt idx="137">
                  <c:v>788.98286126787389</c:v>
                </c:pt>
                <c:pt idx="138">
                  <c:v>1819.312092027998</c:v>
                </c:pt>
                <c:pt idx="139">
                  <c:v>879.94669740917573</c:v>
                </c:pt>
                <c:pt idx="140">
                  <c:v>338.4602818249661</c:v>
                </c:pt>
                <c:pt idx="141">
                  <c:v>92.099482515161071</c:v>
                </c:pt>
                <c:pt idx="142">
                  <c:v>1405.8407549376768</c:v>
                </c:pt>
                <c:pt idx="143">
                  <c:v>1080.137762774254</c:v>
                </c:pt>
                <c:pt idx="144">
                  <c:v>226.62166987820103</c:v>
                </c:pt>
                <c:pt idx="145">
                  <c:v>2222.1807833566568</c:v>
                </c:pt>
                <c:pt idx="146">
                  <c:v>-23.40828970863879</c:v>
                </c:pt>
                <c:pt idx="147">
                  <c:v>1285.6050005422837</c:v>
                </c:pt>
                <c:pt idx="148">
                  <c:v>370.78010042769438</c:v>
                </c:pt>
                <c:pt idx="149">
                  <c:v>124.47089736004307</c:v>
                </c:pt>
                <c:pt idx="150">
                  <c:v>639.18610824859388</c:v>
                </c:pt>
                <c:pt idx="151">
                  <c:v>1062.1150073489061</c:v>
                </c:pt>
                <c:pt idx="152">
                  <c:v>1729.5221653320109</c:v>
                </c:pt>
                <c:pt idx="153">
                  <c:v>2142.1068802755608</c:v>
                </c:pt>
                <c:pt idx="154">
                  <c:v>1508.8487181757866</c:v>
                </c:pt>
                <c:pt idx="155">
                  <c:v>1375.3365427902736</c:v>
                </c:pt>
                <c:pt idx="156">
                  <c:v>184.26034071576686</c:v>
                </c:pt>
                <c:pt idx="157">
                  <c:v>872.08693717098208</c:v>
                </c:pt>
                <c:pt idx="158">
                  <c:v>792.08889625632628</c:v>
                </c:pt>
                <c:pt idx="159">
                  <c:v>1387.0750180109653</c:v>
                </c:pt>
                <c:pt idx="160">
                  <c:v>921.57330335525171</c:v>
                </c:pt>
                <c:pt idx="161">
                  <c:v>1404.8653998205527</c:v>
                </c:pt>
                <c:pt idx="162">
                  <c:v>543.99386029185257</c:v>
                </c:pt>
                <c:pt idx="163">
                  <c:v>367.68384118273809</c:v>
                </c:pt>
                <c:pt idx="164">
                  <c:v>841.09657563608584</c:v>
                </c:pt>
                <c:pt idx="165">
                  <c:v>1072.4380783389997</c:v>
                </c:pt>
                <c:pt idx="166">
                  <c:v>870.00564172141469</c:v>
                </c:pt>
                <c:pt idx="167">
                  <c:v>1070.6372014230933</c:v>
                </c:pt>
                <c:pt idx="168">
                  <c:v>1656.0122705846366</c:v>
                </c:pt>
                <c:pt idx="169">
                  <c:v>1008.0102052952119</c:v>
                </c:pt>
                <c:pt idx="170">
                  <c:v>-718.7431328214866</c:v>
                </c:pt>
                <c:pt idx="171">
                  <c:v>449.28692462692203</c:v>
                </c:pt>
                <c:pt idx="172">
                  <c:v>1101.2892370516909</c:v>
                </c:pt>
                <c:pt idx="173">
                  <c:v>1785.4829861575299</c:v>
                </c:pt>
                <c:pt idx="174">
                  <c:v>1298.796711586542</c:v>
                </c:pt>
                <c:pt idx="175">
                  <c:v>-242.92698244829603</c:v>
                </c:pt>
                <c:pt idx="176">
                  <c:v>1661.129622625444</c:v>
                </c:pt>
                <c:pt idx="177">
                  <c:v>1566.7817921138226</c:v>
                </c:pt>
                <c:pt idx="178">
                  <c:v>214.33690898995224</c:v>
                </c:pt>
                <c:pt idx="179">
                  <c:v>2384.2616209368107</c:v>
                </c:pt>
                <c:pt idx="180">
                  <c:v>656.39244596140554</c:v>
                </c:pt>
                <c:pt idx="181">
                  <c:v>1307.0732884875981</c:v>
                </c:pt>
                <c:pt idx="182">
                  <c:v>432.91213215673258</c:v>
                </c:pt>
                <c:pt idx="183">
                  <c:v>957.52505054891333</c:v>
                </c:pt>
                <c:pt idx="184">
                  <c:v>919.00350160183461</c:v>
                </c:pt>
                <c:pt idx="185">
                  <c:v>-897.09892064009364</c:v>
                </c:pt>
                <c:pt idx="186">
                  <c:v>1385.1027112111105</c:v>
                </c:pt>
                <c:pt idx="187">
                  <c:v>80.056066984454901</c:v>
                </c:pt>
                <c:pt idx="188">
                  <c:v>1875.3742419641603</c:v>
                </c:pt>
                <c:pt idx="189">
                  <c:v>2033.0226357413167</c:v>
                </c:pt>
                <c:pt idx="190">
                  <c:v>1740.3404982301699</c:v>
                </c:pt>
                <c:pt idx="191">
                  <c:v>1719.8075594360491</c:v>
                </c:pt>
                <c:pt idx="192">
                  <c:v>487.58672178278158</c:v>
                </c:pt>
                <c:pt idx="193">
                  <c:v>1063.5160674464605</c:v>
                </c:pt>
                <c:pt idx="194">
                  <c:v>726.63275720675529</c:v>
                </c:pt>
                <c:pt idx="195">
                  <c:v>1079.7846698944199</c:v>
                </c:pt>
                <c:pt idx="196">
                  <c:v>810.17673781471785</c:v>
                </c:pt>
                <c:pt idx="197">
                  <c:v>1096.9199043844933</c:v>
                </c:pt>
                <c:pt idx="198">
                  <c:v>653.40938483793957</c:v>
                </c:pt>
                <c:pt idx="199">
                  <c:v>975.10739329692785</c:v>
                </c:pt>
                <c:pt idx="200">
                  <c:v>166.99574974542156</c:v>
                </c:pt>
                <c:pt idx="201">
                  <c:v>1554.7063868857056</c:v>
                </c:pt>
                <c:pt idx="202">
                  <c:v>637.14965589267422</c:v>
                </c:pt>
                <c:pt idx="203">
                  <c:v>765.52933181109904</c:v>
                </c:pt>
                <c:pt idx="204">
                  <c:v>61.558949223940886</c:v>
                </c:pt>
                <c:pt idx="205">
                  <c:v>943.80088795958443</c:v>
                </c:pt>
                <c:pt idx="206">
                  <c:v>780.46467157320672</c:v>
                </c:pt>
                <c:pt idx="207">
                  <c:v>-96.974713359082273</c:v>
                </c:pt>
                <c:pt idx="208">
                  <c:v>982.86487018556636</c:v>
                </c:pt>
                <c:pt idx="209">
                  <c:v>1413.9586274844437</c:v>
                </c:pt>
                <c:pt idx="210">
                  <c:v>1535.5800069340789</c:v>
                </c:pt>
                <c:pt idx="211">
                  <c:v>1553.1456759546541</c:v>
                </c:pt>
                <c:pt idx="212">
                  <c:v>-344.29537919785321</c:v>
                </c:pt>
                <c:pt idx="213">
                  <c:v>607.91528314044672</c:v>
                </c:pt>
                <c:pt idx="214">
                  <c:v>1203.0783395182791</c:v>
                </c:pt>
                <c:pt idx="215">
                  <c:v>915.35264906797602</c:v>
                </c:pt>
                <c:pt idx="216">
                  <c:v>844.74454879904101</c:v>
                </c:pt>
                <c:pt idx="217">
                  <c:v>-942.64146373278413</c:v>
                </c:pt>
                <c:pt idx="218">
                  <c:v>413.46900840729222</c:v>
                </c:pt>
                <c:pt idx="219">
                  <c:v>129.48627600236341</c:v>
                </c:pt>
                <c:pt idx="220">
                  <c:v>682.20161231127929</c:v>
                </c:pt>
                <c:pt idx="221">
                  <c:v>752.66548782459517</c:v>
                </c:pt>
                <c:pt idx="222">
                  <c:v>859.32611368335552</c:v>
                </c:pt>
                <c:pt idx="223">
                  <c:v>710.74832407988356</c:v>
                </c:pt>
                <c:pt idx="224">
                  <c:v>1037.8356916403186</c:v>
                </c:pt>
                <c:pt idx="225">
                  <c:v>1114.3707498576086</c:v>
                </c:pt>
                <c:pt idx="226">
                  <c:v>1319.1405634770899</c:v>
                </c:pt>
                <c:pt idx="227">
                  <c:v>1324.2039017644211</c:v>
                </c:pt>
                <c:pt idx="228">
                  <c:v>918.17493618195488</c:v>
                </c:pt>
                <c:pt idx="229">
                  <c:v>528.12019022363665</c:v>
                </c:pt>
                <c:pt idx="230">
                  <c:v>2617.6369143188103</c:v>
                </c:pt>
                <c:pt idx="231">
                  <c:v>1249.8288877694763</c:v>
                </c:pt>
                <c:pt idx="232">
                  <c:v>177.57481106487035</c:v>
                </c:pt>
                <c:pt idx="233">
                  <c:v>1734.0563487530235</c:v>
                </c:pt>
                <c:pt idx="234">
                  <c:v>341.67968862690032</c:v>
                </c:pt>
                <c:pt idx="235">
                  <c:v>376.30672867999601</c:v>
                </c:pt>
                <c:pt idx="236">
                  <c:v>963.64207049487686</c:v>
                </c:pt>
                <c:pt idx="237">
                  <c:v>1124.59569143319</c:v>
                </c:pt>
                <c:pt idx="238">
                  <c:v>2194.9262154297094</c:v>
                </c:pt>
                <c:pt idx="239">
                  <c:v>1384.1537916074531</c:v>
                </c:pt>
                <c:pt idx="240">
                  <c:v>3198.6592777977025</c:v>
                </c:pt>
                <c:pt idx="241">
                  <c:v>1159.5764230932357</c:v>
                </c:pt>
                <c:pt idx="242">
                  <c:v>1434.2050078543477</c:v>
                </c:pt>
                <c:pt idx="243">
                  <c:v>437.00256163141478</c:v>
                </c:pt>
                <c:pt idx="244">
                  <c:v>1229.7463724393733</c:v>
                </c:pt>
                <c:pt idx="245">
                  <c:v>1782.7903087208724</c:v>
                </c:pt>
                <c:pt idx="246">
                  <c:v>246.53265115663174</c:v>
                </c:pt>
                <c:pt idx="247">
                  <c:v>1925.6439151731802</c:v>
                </c:pt>
                <c:pt idx="248">
                  <c:v>1226.5791178948107</c:v>
                </c:pt>
                <c:pt idx="249">
                  <c:v>1252.6382686431589</c:v>
                </c:pt>
                <c:pt idx="250">
                  <c:v>1876.8267332478549</c:v>
                </c:pt>
                <c:pt idx="251">
                  <c:v>2249.4966320128638</c:v>
                </c:pt>
                <c:pt idx="252">
                  <c:v>-76.414025595449402</c:v>
                </c:pt>
                <c:pt idx="253">
                  <c:v>203.09663902543457</c:v>
                </c:pt>
                <c:pt idx="254">
                  <c:v>508.42373651444024</c:v>
                </c:pt>
                <c:pt idx="255">
                  <c:v>92.067146355538171</c:v>
                </c:pt>
                <c:pt idx="256">
                  <c:v>-456.1650402644151</c:v>
                </c:pt>
                <c:pt idx="257">
                  <c:v>1033.1568817444531</c:v>
                </c:pt>
                <c:pt idx="258">
                  <c:v>964.45497681172242</c:v>
                </c:pt>
                <c:pt idx="259">
                  <c:v>373.13802532427599</c:v>
                </c:pt>
                <c:pt idx="260">
                  <c:v>1612.4029665074936</c:v>
                </c:pt>
                <c:pt idx="261">
                  <c:v>385.99611109609771</c:v>
                </c:pt>
                <c:pt idx="262">
                  <c:v>526.18794109785517</c:v>
                </c:pt>
                <c:pt idx="263">
                  <c:v>1431.0385464260685</c:v>
                </c:pt>
                <c:pt idx="264">
                  <c:v>770.52742379547931</c:v>
                </c:pt>
                <c:pt idx="265">
                  <c:v>801.42311164987132</c:v>
                </c:pt>
                <c:pt idx="266">
                  <c:v>1547.5544068312092</c:v>
                </c:pt>
                <c:pt idx="267">
                  <c:v>2058.1378690616757</c:v>
                </c:pt>
                <c:pt idx="268">
                  <c:v>1405.5139482457384</c:v>
                </c:pt>
                <c:pt idx="269">
                  <c:v>1511.2414155577314</c:v>
                </c:pt>
                <c:pt idx="270">
                  <c:v>764.14989117631387</c:v>
                </c:pt>
                <c:pt idx="271">
                  <c:v>-184.74927586593446</c:v>
                </c:pt>
                <c:pt idx="272">
                  <c:v>1255.4436858838988</c:v>
                </c:pt>
                <c:pt idx="273">
                  <c:v>1247.2176806861703</c:v>
                </c:pt>
                <c:pt idx="274">
                  <c:v>1136.0887032788021</c:v>
                </c:pt>
                <c:pt idx="275">
                  <c:v>855.04645470393518</c:v>
                </c:pt>
                <c:pt idx="276">
                  <c:v>1541.8950528040427</c:v>
                </c:pt>
                <c:pt idx="277">
                  <c:v>132.54802107549614</c:v>
                </c:pt>
                <c:pt idx="278">
                  <c:v>2131.926330987003</c:v>
                </c:pt>
                <c:pt idx="279">
                  <c:v>436.8133893780365</c:v>
                </c:pt>
                <c:pt idx="280">
                  <c:v>412.07193945854738</c:v>
                </c:pt>
                <c:pt idx="281">
                  <c:v>926.54379448104521</c:v>
                </c:pt>
                <c:pt idx="282">
                  <c:v>1762.9357867462463</c:v>
                </c:pt>
                <c:pt idx="283">
                  <c:v>854.40433781819434</c:v>
                </c:pt>
                <c:pt idx="284">
                  <c:v>980.99811325760129</c:v>
                </c:pt>
                <c:pt idx="285">
                  <c:v>2112.5259602204983</c:v>
                </c:pt>
                <c:pt idx="286">
                  <c:v>1273.1077017132038</c:v>
                </c:pt>
                <c:pt idx="287">
                  <c:v>1413.5768848491628</c:v>
                </c:pt>
                <c:pt idx="288">
                  <c:v>1140.8198971530155</c:v>
                </c:pt>
                <c:pt idx="289">
                  <c:v>2118.86553654006</c:v>
                </c:pt>
                <c:pt idx="290">
                  <c:v>636.32105571285774</c:v>
                </c:pt>
                <c:pt idx="291">
                  <c:v>1934.9375509024314</c:v>
                </c:pt>
                <c:pt idx="292">
                  <c:v>2006.7240662892791</c:v>
                </c:pt>
                <c:pt idx="293">
                  <c:v>678.88168633171904</c:v>
                </c:pt>
                <c:pt idx="294">
                  <c:v>1272.0257201207687</c:v>
                </c:pt>
                <c:pt idx="295">
                  <c:v>1020.2307795331157</c:v>
                </c:pt>
                <c:pt idx="296">
                  <c:v>411.87517672839721</c:v>
                </c:pt>
                <c:pt idx="297">
                  <c:v>518.7272062308881</c:v>
                </c:pt>
                <c:pt idx="298">
                  <c:v>683.60322087611792</c:v>
                </c:pt>
                <c:pt idx="299">
                  <c:v>1514.8602937657188</c:v>
                </c:pt>
                <c:pt idx="300">
                  <c:v>54.064823308821303</c:v>
                </c:pt>
                <c:pt idx="301">
                  <c:v>-19.841768657684042</c:v>
                </c:pt>
                <c:pt idx="302">
                  <c:v>1746.3285852453944</c:v>
                </c:pt>
                <c:pt idx="303">
                  <c:v>-5.8050797136738197</c:v>
                </c:pt>
                <c:pt idx="304">
                  <c:v>898.1181336820822</c:v>
                </c:pt>
                <c:pt idx="305">
                  <c:v>1380.0891861978421</c:v>
                </c:pt>
                <c:pt idx="306">
                  <c:v>1248.6115630235618</c:v>
                </c:pt>
                <c:pt idx="307">
                  <c:v>-398.35457518730482</c:v>
                </c:pt>
                <c:pt idx="308">
                  <c:v>1683.6037932303359</c:v>
                </c:pt>
                <c:pt idx="309">
                  <c:v>-5.4010525585592291</c:v>
                </c:pt>
                <c:pt idx="310">
                  <c:v>591.09952144054751</c:v>
                </c:pt>
                <c:pt idx="311">
                  <c:v>1644.3418305162672</c:v>
                </c:pt>
                <c:pt idx="312">
                  <c:v>1034.4467599090683</c:v>
                </c:pt>
                <c:pt idx="313">
                  <c:v>-228.71215233794635</c:v>
                </c:pt>
                <c:pt idx="314">
                  <c:v>1957.9242103451397</c:v>
                </c:pt>
                <c:pt idx="315">
                  <c:v>819.40112557766599</c:v>
                </c:pt>
                <c:pt idx="316">
                  <c:v>-686.95049111112348</c:v>
                </c:pt>
                <c:pt idx="317">
                  <c:v>1728.7207026089684</c:v>
                </c:pt>
                <c:pt idx="318">
                  <c:v>-371.64397123721295</c:v>
                </c:pt>
                <c:pt idx="319">
                  <c:v>901.97124337055766</c:v>
                </c:pt>
                <c:pt idx="320">
                  <c:v>995.74288257496937</c:v>
                </c:pt>
                <c:pt idx="321">
                  <c:v>1861.0892530158819</c:v>
                </c:pt>
                <c:pt idx="322">
                  <c:v>432.99996642213353</c:v>
                </c:pt>
                <c:pt idx="323">
                  <c:v>170.39521997488453</c:v>
                </c:pt>
                <c:pt idx="324">
                  <c:v>1166.8517865911288</c:v>
                </c:pt>
                <c:pt idx="325">
                  <c:v>1685.2182263948134</c:v>
                </c:pt>
                <c:pt idx="326">
                  <c:v>-2.4824437509142854</c:v>
                </c:pt>
                <c:pt idx="327">
                  <c:v>1068.7160288423602</c:v>
                </c:pt>
                <c:pt idx="328">
                  <c:v>726.62807654909432</c:v>
                </c:pt>
                <c:pt idx="329">
                  <c:v>578.71470514573889</c:v>
                </c:pt>
                <c:pt idx="330">
                  <c:v>857.24528240083168</c:v>
                </c:pt>
                <c:pt idx="331">
                  <c:v>1019.9601037397466</c:v>
                </c:pt>
                <c:pt idx="332">
                  <c:v>1947.3994128483582</c:v>
                </c:pt>
                <c:pt idx="333">
                  <c:v>760.86762803550891</c:v>
                </c:pt>
                <c:pt idx="334">
                  <c:v>638.70898316441924</c:v>
                </c:pt>
                <c:pt idx="335">
                  <c:v>1370.9894905034994</c:v>
                </c:pt>
                <c:pt idx="336">
                  <c:v>296.00964078945913</c:v>
                </c:pt>
                <c:pt idx="337">
                  <c:v>125.6265335856001</c:v>
                </c:pt>
                <c:pt idx="338">
                  <c:v>760.70602675322721</c:v>
                </c:pt>
                <c:pt idx="339">
                  <c:v>818.66740919696667</c:v>
                </c:pt>
                <c:pt idx="340">
                  <c:v>479.31759746906528</c:v>
                </c:pt>
                <c:pt idx="341">
                  <c:v>1201.8391542978977</c:v>
                </c:pt>
                <c:pt idx="342">
                  <c:v>183.03238611235042</c:v>
                </c:pt>
                <c:pt idx="343">
                  <c:v>1107.1116030822122</c:v>
                </c:pt>
                <c:pt idx="344">
                  <c:v>805.15741560500624</c:v>
                </c:pt>
                <c:pt idx="345">
                  <c:v>-486.70844267992646</c:v>
                </c:pt>
                <c:pt idx="346">
                  <c:v>794.56821802305637</c:v>
                </c:pt>
                <c:pt idx="347">
                  <c:v>-137.19198811368386</c:v>
                </c:pt>
                <c:pt idx="348">
                  <c:v>1549.0288339560848</c:v>
                </c:pt>
                <c:pt idx="349">
                  <c:v>-854.08372435239346</c:v>
                </c:pt>
                <c:pt idx="350">
                  <c:v>386.81003724034889</c:v>
                </c:pt>
                <c:pt idx="351">
                  <c:v>1281.5880239915132</c:v>
                </c:pt>
                <c:pt idx="352">
                  <c:v>1575.8978281640525</c:v>
                </c:pt>
                <c:pt idx="353">
                  <c:v>1024.1150087980225</c:v>
                </c:pt>
                <c:pt idx="354">
                  <c:v>778.36199706386174</c:v>
                </c:pt>
                <c:pt idx="355">
                  <c:v>699.42752444143684</c:v>
                </c:pt>
                <c:pt idx="356">
                  <c:v>1255.233455427915</c:v>
                </c:pt>
                <c:pt idx="357">
                  <c:v>-306.08342129147786</c:v>
                </c:pt>
                <c:pt idx="358">
                  <c:v>781.804905893458</c:v>
                </c:pt>
                <c:pt idx="359">
                  <c:v>2057.94277750231</c:v>
                </c:pt>
                <c:pt idx="360">
                  <c:v>1571.9487134698597</c:v>
                </c:pt>
                <c:pt idx="361">
                  <c:v>665.73353364853097</c:v>
                </c:pt>
                <c:pt idx="362">
                  <c:v>726.1732786638795</c:v>
                </c:pt>
                <c:pt idx="363">
                  <c:v>-322.2596335897008</c:v>
                </c:pt>
                <c:pt idx="364">
                  <c:v>1424.7131047648788</c:v>
                </c:pt>
                <c:pt idx="365">
                  <c:v>-47.407536396356647</c:v>
                </c:pt>
                <c:pt idx="366">
                  <c:v>1384.5009654520918</c:v>
                </c:pt>
                <c:pt idx="367">
                  <c:v>292.22129984040998</c:v>
                </c:pt>
                <c:pt idx="368">
                  <c:v>2535.3905894063491</c:v>
                </c:pt>
                <c:pt idx="369">
                  <c:v>473.24898107627632</c:v>
                </c:pt>
                <c:pt idx="370">
                  <c:v>587.54022312820348</c:v>
                </c:pt>
                <c:pt idx="371">
                  <c:v>602.27624738836755</c:v>
                </c:pt>
                <c:pt idx="372">
                  <c:v>-274.1205525112631</c:v>
                </c:pt>
                <c:pt idx="373">
                  <c:v>1498.8511188456714</c:v>
                </c:pt>
                <c:pt idx="374">
                  <c:v>582.74852885472694</c:v>
                </c:pt>
                <c:pt idx="375">
                  <c:v>1098.2242562530173</c:v>
                </c:pt>
                <c:pt idx="376">
                  <c:v>674.24081386205376</c:v>
                </c:pt>
                <c:pt idx="377">
                  <c:v>1722.7598486472803</c:v>
                </c:pt>
                <c:pt idx="378">
                  <c:v>1634.0698041809553</c:v>
                </c:pt>
                <c:pt idx="379">
                  <c:v>427.11451199085752</c:v>
                </c:pt>
                <c:pt idx="380">
                  <c:v>550.80712331901418</c:v>
                </c:pt>
                <c:pt idx="381">
                  <c:v>1789.6461758784101</c:v>
                </c:pt>
                <c:pt idx="382">
                  <c:v>1507.8823580418787</c:v>
                </c:pt>
                <c:pt idx="383">
                  <c:v>882.72737775478276</c:v>
                </c:pt>
                <c:pt idx="384">
                  <c:v>961.22569528967892</c:v>
                </c:pt>
                <c:pt idx="385">
                  <c:v>2372.2282281072421</c:v>
                </c:pt>
                <c:pt idx="386">
                  <c:v>246.39043594444797</c:v>
                </c:pt>
                <c:pt idx="387">
                  <c:v>994.07119873916486</c:v>
                </c:pt>
                <c:pt idx="388">
                  <c:v>2179.5624352611385</c:v>
                </c:pt>
                <c:pt idx="389">
                  <c:v>929.65473959704923</c:v>
                </c:pt>
                <c:pt idx="390">
                  <c:v>284.92044962481583</c:v>
                </c:pt>
                <c:pt idx="391">
                  <c:v>865.31686215592538</c:v>
                </c:pt>
                <c:pt idx="392">
                  <c:v>1161.1675702317764</c:v>
                </c:pt>
                <c:pt idx="393">
                  <c:v>1228.4687720924362</c:v>
                </c:pt>
                <c:pt idx="394">
                  <c:v>110.26955774939074</c:v>
                </c:pt>
                <c:pt idx="395">
                  <c:v>1725.9807995114479</c:v>
                </c:pt>
                <c:pt idx="396">
                  <c:v>759.48896723550001</c:v>
                </c:pt>
                <c:pt idx="397">
                  <c:v>1156.4755297296645</c:v>
                </c:pt>
                <c:pt idx="398">
                  <c:v>661.69258331542324</c:v>
                </c:pt>
                <c:pt idx="399">
                  <c:v>-257.15880353450007</c:v>
                </c:pt>
                <c:pt idx="400">
                  <c:v>-174.97778638717733</c:v>
                </c:pt>
                <c:pt idx="401">
                  <c:v>1726.416106990036</c:v>
                </c:pt>
                <c:pt idx="402">
                  <c:v>645.37105318891236</c:v>
                </c:pt>
                <c:pt idx="403">
                  <c:v>1247.2592421525351</c:v>
                </c:pt>
                <c:pt idx="404">
                  <c:v>574.16547523209556</c:v>
                </c:pt>
                <c:pt idx="405">
                  <c:v>-1070.5211091460312</c:v>
                </c:pt>
                <c:pt idx="406">
                  <c:v>448.67296411538405</c:v>
                </c:pt>
                <c:pt idx="407">
                  <c:v>977.36568860806574</c:v>
                </c:pt>
                <c:pt idx="408">
                  <c:v>757.72568650141432</c:v>
                </c:pt>
                <c:pt idx="409">
                  <c:v>375.68793793940722</c:v>
                </c:pt>
                <c:pt idx="410">
                  <c:v>-841.23649040836597</c:v>
                </c:pt>
                <c:pt idx="411">
                  <c:v>1215.8419419126881</c:v>
                </c:pt>
                <c:pt idx="412">
                  <c:v>1035.3199019098934</c:v>
                </c:pt>
                <c:pt idx="413">
                  <c:v>1375.4041088017134</c:v>
                </c:pt>
                <c:pt idx="414">
                  <c:v>1147.0240049010217</c:v>
                </c:pt>
                <c:pt idx="415">
                  <c:v>527.10972870794444</c:v>
                </c:pt>
                <c:pt idx="416">
                  <c:v>1342.6526222609693</c:v>
                </c:pt>
                <c:pt idx="417">
                  <c:v>333.73919732681952</c:v>
                </c:pt>
                <c:pt idx="418">
                  <c:v>1067.4439618380472</c:v>
                </c:pt>
                <c:pt idx="419">
                  <c:v>1112.0029815201037</c:v>
                </c:pt>
                <c:pt idx="420">
                  <c:v>481.88177241142654</c:v>
                </c:pt>
                <c:pt idx="421">
                  <c:v>530.104074034939</c:v>
                </c:pt>
                <c:pt idx="422">
                  <c:v>-601.03264308368557</c:v>
                </c:pt>
                <c:pt idx="423">
                  <c:v>767.75998616290747</c:v>
                </c:pt>
                <c:pt idx="424">
                  <c:v>539.06535083101141</c:v>
                </c:pt>
                <c:pt idx="425">
                  <c:v>1468.5967260706118</c:v>
                </c:pt>
                <c:pt idx="426">
                  <c:v>1300.7824662503308</c:v>
                </c:pt>
                <c:pt idx="427">
                  <c:v>1211.0425336572534</c:v>
                </c:pt>
                <c:pt idx="428">
                  <c:v>918.24677255293238</c:v>
                </c:pt>
                <c:pt idx="429">
                  <c:v>949.91172080806132</c:v>
                </c:pt>
                <c:pt idx="430">
                  <c:v>2308.9820711188468</c:v>
                </c:pt>
                <c:pt idx="431">
                  <c:v>-236.79224808643426</c:v>
                </c:pt>
                <c:pt idx="432">
                  <c:v>3126.7586319829065</c:v>
                </c:pt>
                <c:pt idx="433">
                  <c:v>1113.1944726381539</c:v>
                </c:pt>
                <c:pt idx="434">
                  <c:v>-222.26490109588269</c:v>
                </c:pt>
                <c:pt idx="435">
                  <c:v>-154.01145146559236</c:v>
                </c:pt>
                <c:pt idx="436">
                  <c:v>1311.4125575717869</c:v>
                </c:pt>
                <c:pt idx="437">
                  <c:v>690.06834783165129</c:v>
                </c:pt>
                <c:pt idx="438">
                  <c:v>769.48080037436932</c:v>
                </c:pt>
                <c:pt idx="439">
                  <c:v>837.68588278948494</c:v>
                </c:pt>
                <c:pt idx="440">
                  <c:v>352.37338694270909</c:v>
                </c:pt>
                <c:pt idx="441">
                  <c:v>2195.7489320107306</c:v>
                </c:pt>
                <c:pt idx="442">
                  <c:v>1399.3994620075714</c:v>
                </c:pt>
                <c:pt idx="443">
                  <c:v>834.77515367031333</c:v>
                </c:pt>
                <c:pt idx="444">
                  <c:v>444.88696533844677</c:v>
                </c:pt>
                <c:pt idx="445">
                  <c:v>1355.8497236204155</c:v>
                </c:pt>
                <c:pt idx="446">
                  <c:v>1690.1834957019967</c:v>
                </c:pt>
                <c:pt idx="447">
                  <c:v>796.68111541897167</c:v>
                </c:pt>
                <c:pt idx="448">
                  <c:v>1668.1447013000065</c:v>
                </c:pt>
                <c:pt idx="449">
                  <c:v>925.9541691592392</c:v>
                </c:pt>
                <c:pt idx="450">
                  <c:v>219.20791384043673</c:v>
                </c:pt>
                <c:pt idx="451">
                  <c:v>271.96212550868131</c:v>
                </c:pt>
                <c:pt idx="452">
                  <c:v>1548.1662075620698</c:v>
                </c:pt>
                <c:pt idx="453">
                  <c:v>-212.91560634275623</c:v>
                </c:pt>
                <c:pt idx="454">
                  <c:v>1831.8079205973161</c:v>
                </c:pt>
                <c:pt idx="455">
                  <c:v>1308.7955291209748</c:v>
                </c:pt>
                <c:pt idx="456">
                  <c:v>1383.1857725983236</c:v>
                </c:pt>
                <c:pt idx="457">
                  <c:v>1492.2227014075552</c:v>
                </c:pt>
                <c:pt idx="458">
                  <c:v>2590.0882234238643</c:v>
                </c:pt>
                <c:pt idx="459">
                  <c:v>1041.7357595911055</c:v>
                </c:pt>
                <c:pt idx="460">
                  <c:v>1312.4304513195789</c:v>
                </c:pt>
                <c:pt idx="461">
                  <c:v>895.10345172790062</c:v>
                </c:pt>
                <c:pt idx="462">
                  <c:v>1293.9112351933397</c:v>
                </c:pt>
                <c:pt idx="463">
                  <c:v>190.68262580434003</c:v>
                </c:pt>
                <c:pt idx="464">
                  <c:v>1102.0977706877961</c:v>
                </c:pt>
                <c:pt idx="465">
                  <c:v>1383.9044763581419</c:v>
                </c:pt>
                <c:pt idx="466">
                  <c:v>627.31276372545221</c:v>
                </c:pt>
                <c:pt idx="467">
                  <c:v>2752.5857330579079</c:v>
                </c:pt>
                <c:pt idx="468">
                  <c:v>1725.4405963631482</c:v>
                </c:pt>
                <c:pt idx="469">
                  <c:v>1046.0772439201269</c:v>
                </c:pt>
                <c:pt idx="470">
                  <c:v>1029.648897989387</c:v>
                </c:pt>
                <c:pt idx="471">
                  <c:v>891.30591214348215</c:v>
                </c:pt>
                <c:pt idx="472">
                  <c:v>1514.6726625876813</c:v>
                </c:pt>
                <c:pt idx="473">
                  <c:v>1379.5966408576628</c:v>
                </c:pt>
                <c:pt idx="474">
                  <c:v>273.86246617175482</c:v>
                </c:pt>
                <c:pt idx="475">
                  <c:v>2235.6967137891529</c:v>
                </c:pt>
                <c:pt idx="476">
                  <c:v>1435.8197932544565</c:v>
                </c:pt>
                <c:pt idx="477">
                  <c:v>1362.7281495085995</c:v>
                </c:pt>
                <c:pt idx="478">
                  <c:v>1044.1071546300298</c:v>
                </c:pt>
                <c:pt idx="479">
                  <c:v>932.0792528992805</c:v>
                </c:pt>
                <c:pt idx="480">
                  <c:v>2073.943023805627</c:v>
                </c:pt>
                <c:pt idx="481">
                  <c:v>2129.4663219711729</c:v>
                </c:pt>
                <c:pt idx="482">
                  <c:v>1856.0612878000013</c:v>
                </c:pt>
                <c:pt idx="483">
                  <c:v>169.41187242731485</c:v>
                </c:pt>
                <c:pt idx="484">
                  <c:v>388.10090020199209</c:v>
                </c:pt>
                <c:pt idx="485">
                  <c:v>926.50597877195025</c:v>
                </c:pt>
                <c:pt idx="486">
                  <c:v>1588.6520206925941</c:v>
                </c:pt>
                <c:pt idx="487">
                  <c:v>712.4232385566263</c:v>
                </c:pt>
                <c:pt idx="488">
                  <c:v>1100.1958067103149</c:v>
                </c:pt>
                <c:pt idx="489">
                  <c:v>1741.4211778868068</c:v>
                </c:pt>
                <c:pt idx="490">
                  <c:v>2176.0041736143189</c:v>
                </c:pt>
                <c:pt idx="491">
                  <c:v>1786.4092324882647</c:v>
                </c:pt>
                <c:pt idx="492">
                  <c:v>1281.6620662955847</c:v>
                </c:pt>
                <c:pt idx="493">
                  <c:v>1961.9676473956147</c:v>
                </c:pt>
                <c:pt idx="494">
                  <c:v>535.36403947489339</c:v>
                </c:pt>
                <c:pt idx="495">
                  <c:v>1901.2728133965397</c:v>
                </c:pt>
                <c:pt idx="496">
                  <c:v>1906.59371646195</c:v>
                </c:pt>
                <c:pt idx="497">
                  <c:v>909.65443175755513</c:v>
                </c:pt>
                <c:pt idx="498">
                  <c:v>1659.9012587963027</c:v>
                </c:pt>
                <c:pt idx="499">
                  <c:v>1679.9459640431764</c:v>
                </c:pt>
                <c:pt idx="500">
                  <c:v>1315.2184632190729</c:v>
                </c:pt>
                <c:pt idx="501">
                  <c:v>1026.0489447685522</c:v>
                </c:pt>
                <c:pt idx="502">
                  <c:v>1236.4789899788439</c:v>
                </c:pt>
                <c:pt idx="503">
                  <c:v>812.66939525487317</c:v>
                </c:pt>
                <c:pt idx="504">
                  <c:v>-216.53989885986459</c:v>
                </c:pt>
                <c:pt idx="505">
                  <c:v>802.83056476898491</c:v>
                </c:pt>
                <c:pt idx="506">
                  <c:v>44.185765307714405</c:v>
                </c:pt>
                <c:pt idx="507">
                  <c:v>2057.9583138802864</c:v>
                </c:pt>
                <c:pt idx="508">
                  <c:v>685.39051251389412</c:v>
                </c:pt>
                <c:pt idx="509">
                  <c:v>1777.1321057659184</c:v>
                </c:pt>
                <c:pt idx="510">
                  <c:v>599.82615170550605</c:v>
                </c:pt>
                <c:pt idx="511">
                  <c:v>2349.5385581359751</c:v>
                </c:pt>
                <c:pt idx="512">
                  <c:v>1331.3466693077355</c:v>
                </c:pt>
                <c:pt idx="513">
                  <c:v>1100.5800914792073</c:v>
                </c:pt>
                <c:pt idx="514">
                  <c:v>1615.8552375369241</c:v>
                </c:pt>
                <c:pt idx="515">
                  <c:v>1402.5823412011055</c:v>
                </c:pt>
                <c:pt idx="516">
                  <c:v>1697.2250736427159</c:v>
                </c:pt>
                <c:pt idx="517">
                  <c:v>1395.5675799033377</c:v>
                </c:pt>
                <c:pt idx="518">
                  <c:v>218.6727262466091</c:v>
                </c:pt>
                <c:pt idx="519">
                  <c:v>577.00179663606082</c:v>
                </c:pt>
                <c:pt idx="520">
                  <c:v>576.32981685250024</c:v>
                </c:pt>
                <c:pt idx="521">
                  <c:v>832.23156401011249</c:v>
                </c:pt>
                <c:pt idx="522">
                  <c:v>-95.021524441241638</c:v>
                </c:pt>
                <c:pt idx="523">
                  <c:v>131.09053238447098</c:v>
                </c:pt>
                <c:pt idx="524">
                  <c:v>621.73572864605785</c:v>
                </c:pt>
                <c:pt idx="525">
                  <c:v>2317.577929383689</c:v>
                </c:pt>
                <c:pt idx="526">
                  <c:v>847.5333253546163</c:v>
                </c:pt>
                <c:pt idx="527">
                  <c:v>1483.8922614482231</c:v>
                </c:pt>
                <c:pt idx="528">
                  <c:v>2147.6898123520382</c:v>
                </c:pt>
                <c:pt idx="529">
                  <c:v>108.03715873129636</c:v>
                </c:pt>
                <c:pt idx="530">
                  <c:v>397.18659077296746</c:v>
                </c:pt>
                <c:pt idx="531">
                  <c:v>2220.9905216229013</c:v>
                </c:pt>
                <c:pt idx="532">
                  <c:v>1517.8167232087608</c:v>
                </c:pt>
                <c:pt idx="533">
                  <c:v>-92.336199799919598</c:v>
                </c:pt>
                <c:pt idx="534">
                  <c:v>68.785339291387913</c:v>
                </c:pt>
                <c:pt idx="535">
                  <c:v>616.55638439332029</c:v>
                </c:pt>
                <c:pt idx="536">
                  <c:v>249.9002018165819</c:v>
                </c:pt>
                <c:pt idx="537">
                  <c:v>691.79661073522971</c:v>
                </c:pt>
                <c:pt idx="538">
                  <c:v>243.32068971318273</c:v>
                </c:pt>
                <c:pt idx="539">
                  <c:v>1119.8682444098226</c:v>
                </c:pt>
                <c:pt idx="540">
                  <c:v>774.19611527671259</c:v>
                </c:pt>
                <c:pt idx="541">
                  <c:v>1050.2500104489998</c:v>
                </c:pt>
                <c:pt idx="542">
                  <c:v>1254.2754483253818</c:v>
                </c:pt>
                <c:pt idx="543">
                  <c:v>776.83467815738834</c:v>
                </c:pt>
                <c:pt idx="544">
                  <c:v>835.34259255189772</c:v>
                </c:pt>
                <c:pt idx="545">
                  <c:v>1531.159218348321</c:v>
                </c:pt>
                <c:pt idx="546">
                  <c:v>912.9718630215516</c:v>
                </c:pt>
                <c:pt idx="547">
                  <c:v>-672.50890691477912</c:v>
                </c:pt>
                <c:pt idx="548">
                  <c:v>860.56325865907263</c:v>
                </c:pt>
                <c:pt idx="549">
                  <c:v>915.51779918322723</c:v>
                </c:pt>
                <c:pt idx="550">
                  <c:v>859.30851998764854</c:v>
                </c:pt>
                <c:pt idx="551">
                  <c:v>1622.0940812505808</c:v>
                </c:pt>
                <c:pt idx="552">
                  <c:v>721.49816109161657</c:v>
                </c:pt>
                <c:pt idx="553">
                  <c:v>1592.6056149442561</c:v>
                </c:pt>
                <c:pt idx="554">
                  <c:v>753.24870114873215</c:v>
                </c:pt>
                <c:pt idx="555">
                  <c:v>1490.7536521735892</c:v>
                </c:pt>
                <c:pt idx="556">
                  <c:v>522.12482213434907</c:v>
                </c:pt>
                <c:pt idx="557">
                  <c:v>763.09900307627879</c:v>
                </c:pt>
                <c:pt idx="558">
                  <c:v>418.56147691537484</c:v>
                </c:pt>
                <c:pt idx="559">
                  <c:v>303.89156986606088</c:v>
                </c:pt>
                <c:pt idx="560">
                  <c:v>739.07365946282607</c:v>
                </c:pt>
                <c:pt idx="561">
                  <c:v>79.15465528208631</c:v>
                </c:pt>
                <c:pt idx="562">
                  <c:v>1174.7689294716856</c:v>
                </c:pt>
                <c:pt idx="563">
                  <c:v>1343.5616034562577</c:v>
                </c:pt>
                <c:pt idx="564">
                  <c:v>101.10659287113424</c:v>
                </c:pt>
                <c:pt idx="565">
                  <c:v>2306.4751232769268</c:v>
                </c:pt>
                <c:pt idx="566">
                  <c:v>802.82037693081998</c:v>
                </c:pt>
                <c:pt idx="567">
                  <c:v>1135.1410410112958</c:v>
                </c:pt>
                <c:pt idx="568">
                  <c:v>-62.376412647175414</c:v>
                </c:pt>
                <c:pt idx="569">
                  <c:v>1360.8066990575278</c:v>
                </c:pt>
                <c:pt idx="570">
                  <c:v>273.05677581642965</c:v>
                </c:pt>
                <c:pt idx="571">
                  <c:v>900.64254949992676</c:v>
                </c:pt>
                <c:pt idx="572">
                  <c:v>17.21375338803125</c:v>
                </c:pt>
                <c:pt idx="573">
                  <c:v>1092.8526920264428</c:v>
                </c:pt>
                <c:pt idx="574">
                  <c:v>1811.2274656688191</c:v>
                </c:pt>
                <c:pt idx="575">
                  <c:v>249.72671732272033</c:v>
                </c:pt>
                <c:pt idx="576">
                  <c:v>1579.8655338052022</c:v>
                </c:pt>
                <c:pt idx="577">
                  <c:v>72.544232252798224</c:v>
                </c:pt>
                <c:pt idx="578">
                  <c:v>925.56249063288351</c:v>
                </c:pt>
                <c:pt idx="579">
                  <c:v>1257.041775529161</c:v>
                </c:pt>
                <c:pt idx="580">
                  <c:v>1778.5201472229912</c:v>
                </c:pt>
                <c:pt idx="581">
                  <c:v>1185.0697752039516</c:v>
                </c:pt>
                <c:pt idx="582">
                  <c:v>1230.0560939746229</c:v>
                </c:pt>
                <c:pt idx="583">
                  <c:v>320.25676467848677</c:v>
                </c:pt>
                <c:pt idx="584">
                  <c:v>2213.2145756085933</c:v>
                </c:pt>
                <c:pt idx="585">
                  <c:v>1378.3245945919439</c:v>
                </c:pt>
                <c:pt idx="586">
                  <c:v>1547.7603366256099</c:v>
                </c:pt>
                <c:pt idx="587">
                  <c:v>460.50944419918778</c:v>
                </c:pt>
                <c:pt idx="588">
                  <c:v>1830.9012433962519</c:v>
                </c:pt>
                <c:pt idx="589">
                  <c:v>1361.1566123052053</c:v>
                </c:pt>
                <c:pt idx="590">
                  <c:v>567.28928899439063</c:v>
                </c:pt>
                <c:pt idx="591">
                  <c:v>-605.41897899474714</c:v>
                </c:pt>
                <c:pt idx="592">
                  <c:v>759.11116953762962</c:v>
                </c:pt>
                <c:pt idx="593">
                  <c:v>848.50727891976828</c:v>
                </c:pt>
                <c:pt idx="594">
                  <c:v>946.38402659879478</c:v>
                </c:pt>
                <c:pt idx="595">
                  <c:v>1840.7116529948357</c:v>
                </c:pt>
                <c:pt idx="596">
                  <c:v>462.36839671717621</c:v>
                </c:pt>
                <c:pt idx="597">
                  <c:v>246.53545724527817</c:v>
                </c:pt>
                <c:pt idx="598">
                  <c:v>2112.5702056301989</c:v>
                </c:pt>
                <c:pt idx="599">
                  <c:v>-44.531040380478487</c:v>
                </c:pt>
                <c:pt idx="600">
                  <c:v>520.78821524821524</c:v>
                </c:pt>
                <c:pt idx="601">
                  <c:v>1109.6741849950968</c:v>
                </c:pt>
                <c:pt idx="602">
                  <c:v>-498.72083820449109</c:v>
                </c:pt>
                <c:pt idx="603">
                  <c:v>1429.3015312229477</c:v>
                </c:pt>
                <c:pt idx="604">
                  <c:v>467.5959168210693</c:v>
                </c:pt>
                <c:pt idx="605">
                  <c:v>1305.7287566297782</c:v>
                </c:pt>
                <c:pt idx="606">
                  <c:v>146.89658864095156</c:v>
                </c:pt>
                <c:pt idx="607">
                  <c:v>697.3625728373753</c:v>
                </c:pt>
                <c:pt idx="608">
                  <c:v>2211.6568730219278</c:v>
                </c:pt>
                <c:pt idx="609">
                  <c:v>-289.60012165563808</c:v>
                </c:pt>
                <c:pt idx="610">
                  <c:v>966.87633544332402</c:v>
                </c:pt>
                <c:pt idx="611">
                  <c:v>1247.6216382720704</c:v>
                </c:pt>
                <c:pt idx="612">
                  <c:v>728.77968159749582</c:v>
                </c:pt>
                <c:pt idx="613">
                  <c:v>-310.31505205256349</c:v>
                </c:pt>
                <c:pt idx="614">
                  <c:v>2093.0814728617643</c:v>
                </c:pt>
                <c:pt idx="615">
                  <c:v>3216.4192318132555</c:v>
                </c:pt>
                <c:pt idx="616">
                  <c:v>1331.9679868771796</c:v>
                </c:pt>
                <c:pt idx="617">
                  <c:v>935.44869829059132</c:v>
                </c:pt>
                <c:pt idx="618">
                  <c:v>1073.125911640305</c:v>
                </c:pt>
                <c:pt idx="619">
                  <c:v>1840.5250955478641</c:v>
                </c:pt>
                <c:pt idx="620">
                  <c:v>1311.6225595662745</c:v>
                </c:pt>
                <c:pt idx="621">
                  <c:v>781.52373107420146</c:v>
                </c:pt>
                <c:pt idx="622">
                  <c:v>2209.7577742304165</c:v>
                </c:pt>
                <c:pt idx="623">
                  <c:v>-269.35696524216399</c:v>
                </c:pt>
                <c:pt idx="624">
                  <c:v>475.72380547866408</c:v>
                </c:pt>
                <c:pt idx="625">
                  <c:v>-220.08094671746653</c:v>
                </c:pt>
                <c:pt idx="626">
                  <c:v>825.81340432791922</c:v>
                </c:pt>
                <c:pt idx="627">
                  <c:v>2264.4285157847316</c:v>
                </c:pt>
                <c:pt idx="628">
                  <c:v>737.61252948905917</c:v>
                </c:pt>
                <c:pt idx="629">
                  <c:v>605.36723631965492</c:v>
                </c:pt>
                <c:pt idx="630">
                  <c:v>1139.5999605566244</c:v>
                </c:pt>
                <c:pt idx="631">
                  <c:v>1679.6818828458058</c:v>
                </c:pt>
                <c:pt idx="632">
                  <c:v>1094.4479667393234</c:v>
                </c:pt>
                <c:pt idx="633">
                  <c:v>247.25198696529469</c:v>
                </c:pt>
                <c:pt idx="634">
                  <c:v>1473.8007851857833</c:v>
                </c:pt>
                <c:pt idx="635">
                  <c:v>122.4227064221169</c:v>
                </c:pt>
                <c:pt idx="636">
                  <c:v>2666.5295156304501</c:v>
                </c:pt>
                <c:pt idx="637">
                  <c:v>1579.7057212958061</c:v>
                </c:pt>
                <c:pt idx="638">
                  <c:v>363.01520470444581</c:v>
                </c:pt>
                <c:pt idx="639">
                  <c:v>1095.2423331480661</c:v>
                </c:pt>
                <c:pt idx="640">
                  <c:v>662.4922305034122</c:v>
                </c:pt>
                <c:pt idx="641">
                  <c:v>172.26049914164008</c:v>
                </c:pt>
                <c:pt idx="642">
                  <c:v>660.28578299749097</c:v>
                </c:pt>
                <c:pt idx="643">
                  <c:v>1274.9428240633913</c:v>
                </c:pt>
                <c:pt idx="644">
                  <c:v>1999.3331526895581</c:v>
                </c:pt>
                <c:pt idx="645">
                  <c:v>-256.90747835667622</c:v>
                </c:pt>
                <c:pt idx="646">
                  <c:v>900.1022179255217</c:v>
                </c:pt>
                <c:pt idx="647">
                  <c:v>1530.7654963803895</c:v>
                </c:pt>
                <c:pt idx="648">
                  <c:v>629.17779784340951</c:v>
                </c:pt>
                <c:pt idx="649">
                  <c:v>464.37786246370757</c:v>
                </c:pt>
                <c:pt idx="650">
                  <c:v>-520.05921642733142</c:v>
                </c:pt>
                <c:pt idx="651">
                  <c:v>820.44120133676506</c:v>
                </c:pt>
                <c:pt idx="652">
                  <c:v>1655.3307010818824</c:v>
                </c:pt>
                <c:pt idx="653">
                  <c:v>1403.367751085636</c:v>
                </c:pt>
                <c:pt idx="654">
                  <c:v>564.02663300215704</c:v>
                </c:pt>
                <c:pt idx="655">
                  <c:v>538.93579219648768</c:v>
                </c:pt>
                <c:pt idx="656">
                  <c:v>1141.7867134586086</c:v>
                </c:pt>
                <c:pt idx="657">
                  <c:v>390.22951226817486</c:v>
                </c:pt>
                <c:pt idx="658">
                  <c:v>1517.4033979812593</c:v>
                </c:pt>
                <c:pt idx="659">
                  <c:v>1283.2520116442008</c:v>
                </c:pt>
                <c:pt idx="660">
                  <c:v>1426.3419571341119</c:v>
                </c:pt>
                <c:pt idx="661">
                  <c:v>1472.157938015006</c:v>
                </c:pt>
                <c:pt idx="662">
                  <c:v>1035.0264955887301</c:v>
                </c:pt>
                <c:pt idx="663">
                  <c:v>1344.6690014229539</c:v>
                </c:pt>
                <c:pt idx="664">
                  <c:v>-501.06707491624888</c:v>
                </c:pt>
                <c:pt idx="665">
                  <c:v>1628.0581507952202</c:v>
                </c:pt>
                <c:pt idx="666">
                  <c:v>108.09564626023524</c:v>
                </c:pt>
                <c:pt idx="667">
                  <c:v>1210.6509892932274</c:v>
                </c:pt>
                <c:pt idx="668">
                  <c:v>792.29134393283516</c:v>
                </c:pt>
                <c:pt idx="669">
                  <c:v>1689.4809094059265</c:v>
                </c:pt>
                <c:pt idx="670">
                  <c:v>1225.3707297518772</c:v>
                </c:pt>
                <c:pt idx="671">
                  <c:v>417.73659790602176</c:v>
                </c:pt>
                <c:pt idx="672">
                  <c:v>924.27871500470167</c:v>
                </c:pt>
                <c:pt idx="673">
                  <c:v>-83.956164059355615</c:v>
                </c:pt>
                <c:pt idx="674">
                  <c:v>631.61233799531101</c:v>
                </c:pt>
                <c:pt idx="675">
                  <c:v>1497.7902549190401</c:v>
                </c:pt>
                <c:pt idx="676">
                  <c:v>1786.7423892401334</c:v>
                </c:pt>
                <c:pt idx="677">
                  <c:v>27.727821506575992</c:v>
                </c:pt>
                <c:pt idx="678">
                  <c:v>1143.5362924859321</c:v>
                </c:pt>
                <c:pt idx="679">
                  <c:v>1302.3785519678745</c:v>
                </c:pt>
                <c:pt idx="680">
                  <c:v>1583.5069316041429</c:v>
                </c:pt>
                <c:pt idx="681">
                  <c:v>2517.467052310164</c:v>
                </c:pt>
                <c:pt idx="682">
                  <c:v>934.53374788043175</c:v>
                </c:pt>
                <c:pt idx="683">
                  <c:v>-173.8484061014891</c:v>
                </c:pt>
                <c:pt idx="684">
                  <c:v>527.06107117166243</c:v>
                </c:pt>
                <c:pt idx="685">
                  <c:v>25.860395973905838</c:v>
                </c:pt>
                <c:pt idx="686">
                  <c:v>1616.6806788571055</c:v>
                </c:pt>
                <c:pt idx="687">
                  <c:v>495.32230960458742</c:v>
                </c:pt>
                <c:pt idx="688">
                  <c:v>-347.12055478565708</c:v>
                </c:pt>
                <c:pt idx="689">
                  <c:v>1020.8177277558088</c:v>
                </c:pt>
                <c:pt idx="690">
                  <c:v>643.99417173709708</c:v>
                </c:pt>
                <c:pt idx="691">
                  <c:v>1452.9202997670127</c:v>
                </c:pt>
                <c:pt idx="692">
                  <c:v>228.14545705385967</c:v>
                </c:pt>
                <c:pt idx="693">
                  <c:v>1117.446053375329</c:v>
                </c:pt>
                <c:pt idx="694">
                  <c:v>1724.1910525442818</c:v>
                </c:pt>
                <c:pt idx="695">
                  <c:v>1575.4490286069731</c:v>
                </c:pt>
                <c:pt idx="696">
                  <c:v>1068.6982368459162</c:v>
                </c:pt>
                <c:pt idx="697">
                  <c:v>282.83150968803733</c:v>
                </c:pt>
                <c:pt idx="698">
                  <c:v>970.26203714672749</c:v>
                </c:pt>
                <c:pt idx="699">
                  <c:v>1194.2256446640554</c:v>
                </c:pt>
                <c:pt idx="700">
                  <c:v>19.606457582831922</c:v>
                </c:pt>
                <c:pt idx="701">
                  <c:v>685.66836337235725</c:v>
                </c:pt>
                <c:pt idx="702">
                  <c:v>1082.0903410192661</c:v>
                </c:pt>
                <c:pt idx="703">
                  <c:v>1394.8165310327724</c:v>
                </c:pt>
                <c:pt idx="704">
                  <c:v>236.80860707945084</c:v>
                </c:pt>
                <c:pt idx="705">
                  <c:v>1624.0001291360691</c:v>
                </c:pt>
                <c:pt idx="706">
                  <c:v>1491.6780574838804</c:v>
                </c:pt>
                <c:pt idx="707">
                  <c:v>1655.3346449619671</c:v>
                </c:pt>
                <c:pt idx="708">
                  <c:v>1185.3299080192287</c:v>
                </c:pt>
                <c:pt idx="709">
                  <c:v>1721.1470793694848</c:v>
                </c:pt>
                <c:pt idx="710">
                  <c:v>312.28088334439929</c:v>
                </c:pt>
                <c:pt idx="711">
                  <c:v>385.94036442482019</c:v>
                </c:pt>
                <c:pt idx="712">
                  <c:v>258.57150814821944</c:v>
                </c:pt>
                <c:pt idx="713">
                  <c:v>1309.7142483998955</c:v>
                </c:pt>
                <c:pt idx="714">
                  <c:v>1133.4690937283399</c:v>
                </c:pt>
                <c:pt idx="715">
                  <c:v>935.38585718466402</c:v>
                </c:pt>
                <c:pt idx="716">
                  <c:v>780.09280569115731</c:v>
                </c:pt>
                <c:pt idx="717">
                  <c:v>2036.8358757812584</c:v>
                </c:pt>
                <c:pt idx="718">
                  <c:v>710.96320143352159</c:v>
                </c:pt>
                <c:pt idx="719">
                  <c:v>599.41516796424446</c:v>
                </c:pt>
                <c:pt idx="720">
                  <c:v>1746.0405352353687</c:v>
                </c:pt>
                <c:pt idx="721">
                  <c:v>128.1736682596046</c:v>
                </c:pt>
                <c:pt idx="722">
                  <c:v>2226.1248864677336</c:v>
                </c:pt>
                <c:pt idx="723">
                  <c:v>1324.7246329261752</c:v>
                </c:pt>
                <c:pt idx="724">
                  <c:v>1068.4399565448593</c:v>
                </c:pt>
                <c:pt idx="725">
                  <c:v>862.77470642819594</c:v>
                </c:pt>
                <c:pt idx="726">
                  <c:v>658.99183204504436</c:v>
                </c:pt>
                <c:pt idx="727">
                  <c:v>1076.0145997110167</c:v>
                </c:pt>
                <c:pt idx="728">
                  <c:v>1446.8085990332479</c:v>
                </c:pt>
                <c:pt idx="729">
                  <c:v>1036.1234799807444</c:v>
                </c:pt>
                <c:pt idx="730">
                  <c:v>1783.1531854149728</c:v>
                </c:pt>
                <c:pt idx="731">
                  <c:v>565.78864182924804</c:v>
                </c:pt>
                <c:pt idx="732">
                  <c:v>523.76020990792995</c:v>
                </c:pt>
                <c:pt idx="733">
                  <c:v>2337.5333031248683</c:v>
                </c:pt>
                <c:pt idx="734">
                  <c:v>1089.9092260882217</c:v>
                </c:pt>
                <c:pt idx="735">
                  <c:v>-78.232253658024092</c:v>
                </c:pt>
                <c:pt idx="736">
                  <c:v>2141.1701881224176</c:v>
                </c:pt>
                <c:pt idx="737">
                  <c:v>426.87561144540848</c:v>
                </c:pt>
                <c:pt idx="738">
                  <c:v>817.2361468959765</c:v>
                </c:pt>
                <c:pt idx="739">
                  <c:v>577.90550180468665</c:v>
                </c:pt>
                <c:pt idx="740">
                  <c:v>1284.3790014306114</c:v>
                </c:pt>
                <c:pt idx="741">
                  <c:v>565.7046420214175</c:v>
                </c:pt>
                <c:pt idx="742">
                  <c:v>279.25313176455893</c:v>
                </c:pt>
                <c:pt idx="743">
                  <c:v>881.26567440189626</c:v>
                </c:pt>
                <c:pt idx="744">
                  <c:v>1155.3414590417374</c:v>
                </c:pt>
                <c:pt idx="745">
                  <c:v>765.77623501700987</c:v>
                </c:pt>
                <c:pt idx="746">
                  <c:v>-63.278000876485123</c:v>
                </c:pt>
                <c:pt idx="747">
                  <c:v>1597.5194045871292</c:v>
                </c:pt>
                <c:pt idx="748">
                  <c:v>1639.9645919792299</c:v>
                </c:pt>
                <c:pt idx="749">
                  <c:v>-826.39207425398615</c:v>
                </c:pt>
                <c:pt idx="750">
                  <c:v>1916.6702737599703</c:v>
                </c:pt>
                <c:pt idx="751">
                  <c:v>782.37631633710112</c:v>
                </c:pt>
                <c:pt idx="752">
                  <c:v>665.88153157064357</c:v>
                </c:pt>
                <c:pt idx="753">
                  <c:v>1314.4698934372029</c:v>
                </c:pt>
                <c:pt idx="754">
                  <c:v>2443.4049675141732</c:v>
                </c:pt>
                <c:pt idx="755">
                  <c:v>1863.292174146962</c:v>
                </c:pt>
                <c:pt idx="756">
                  <c:v>292.88813677301249</c:v>
                </c:pt>
                <c:pt idx="757">
                  <c:v>69.883144686666526</c:v>
                </c:pt>
                <c:pt idx="758">
                  <c:v>1766.6249092925323</c:v>
                </c:pt>
                <c:pt idx="759">
                  <c:v>244.50869994587936</c:v>
                </c:pt>
                <c:pt idx="760">
                  <c:v>1897.546690355425</c:v>
                </c:pt>
                <c:pt idx="761">
                  <c:v>1008.030369265191</c:v>
                </c:pt>
                <c:pt idx="762">
                  <c:v>1709.0469515443676</c:v>
                </c:pt>
                <c:pt idx="763">
                  <c:v>2024.1006939388812</c:v>
                </c:pt>
                <c:pt idx="764">
                  <c:v>84.984726075150036</c:v>
                </c:pt>
                <c:pt idx="765">
                  <c:v>1408.7531150822315</c:v>
                </c:pt>
                <c:pt idx="766">
                  <c:v>1526.3073876195867</c:v>
                </c:pt>
                <c:pt idx="767">
                  <c:v>1006.1687203707634</c:v>
                </c:pt>
                <c:pt idx="768">
                  <c:v>2119.4287233136829</c:v>
                </c:pt>
                <c:pt idx="769">
                  <c:v>1741.5744565092405</c:v>
                </c:pt>
                <c:pt idx="770">
                  <c:v>1431.6051881977937</c:v>
                </c:pt>
                <c:pt idx="771">
                  <c:v>343.42759556593631</c:v>
                </c:pt>
                <c:pt idx="772">
                  <c:v>363.07012836229421</c:v>
                </c:pt>
                <c:pt idx="773">
                  <c:v>1115.5201410371992</c:v>
                </c:pt>
                <c:pt idx="774">
                  <c:v>394.40886909824928</c:v>
                </c:pt>
                <c:pt idx="775">
                  <c:v>836.83350405142346</c:v>
                </c:pt>
                <c:pt idx="776">
                  <c:v>1255.3402964261177</c:v>
                </c:pt>
                <c:pt idx="777">
                  <c:v>1389.4314276995035</c:v>
                </c:pt>
                <c:pt idx="778">
                  <c:v>1736.2430799343635</c:v>
                </c:pt>
                <c:pt idx="779">
                  <c:v>1856.3055403275275</c:v>
                </c:pt>
                <c:pt idx="780">
                  <c:v>546.25776415898156</c:v>
                </c:pt>
                <c:pt idx="781">
                  <c:v>1270.83427450926</c:v>
                </c:pt>
                <c:pt idx="782">
                  <c:v>1453.0353665605699</c:v>
                </c:pt>
                <c:pt idx="783">
                  <c:v>499.59898311889242</c:v>
                </c:pt>
                <c:pt idx="784">
                  <c:v>1188.7222799883366</c:v>
                </c:pt>
                <c:pt idx="785">
                  <c:v>1592.2353466553764</c:v>
                </c:pt>
                <c:pt idx="786">
                  <c:v>422.64837852705949</c:v>
                </c:pt>
                <c:pt idx="787">
                  <c:v>1617.961153633473</c:v>
                </c:pt>
                <c:pt idx="788">
                  <c:v>1263.7816381077116</c:v>
                </c:pt>
                <c:pt idx="789">
                  <c:v>909.37032048708681</c:v>
                </c:pt>
                <c:pt idx="790">
                  <c:v>1487.6915867505559</c:v>
                </c:pt>
                <c:pt idx="791">
                  <c:v>1518.8385060499556</c:v>
                </c:pt>
                <c:pt idx="792">
                  <c:v>2147.8781901354168</c:v>
                </c:pt>
                <c:pt idx="793">
                  <c:v>1874.3246879158812</c:v>
                </c:pt>
                <c:pt idx="794">
                  <c:v>1038.5120267820512</c:v>
                </c:pt>
                <c:pt idx="795">
                  <c:v>1578.8989352602257</c:v>
                </c:pt>
                <c:pt idx="796">
                  <c:v>357.64962683715856</c:v>
                </c:pt>
                <c:pt idx="797">
                  <c:v>1040.0334986689875</c:v>
                </c:pt>
                <c:pt idx="798">
                  <c:v>566.91234667824256</c:v>
                </c:pt>
                <c:pt idx="799">
                  <c:v>1409.7169141059539</c:v>
                </c:pt>
                <c:pt idx="800">
                  <c:v>430.91860794937827</c:v>
                </c:pt>
                <c:pt idx="801">
                  <c:v>1625.0589224277737</c:v>
                </c:pt>
                <c:pt idx="802">
                  <c:v>841.66344306271048</c:v>
                </c:pt>
                <c:pt idx="803">
                  <c:v>1933.8064462201792</c:v>
                </c:pt>
                <c:pt idx="804">
                  <c:v>50.701002806870974</c:v>
                </c:pt>
                <c:pt idx="805">
                  <c:v>697.9695132778229</c:v>
                </c:pt>
                <c:pt idx="806">
                  <c:v>-146.63747925479856</c:v>
                </c:pt>
                <c:pt idx="807">
                  <c:v>886.52734143385339</c:v>
                </c:pt>
                <c:pt idx="808">
                  <c:v>1081.4845180820012</c:v>
                </c:pt>
                <c:pt idx="809">
                  <c:v>983.55738661632586</c:v>
                </c:pt>
                <c:pt idx="810">
                  <c:v>1087.7128349682648</c:v>
                </c:pt>
                <c:pt idx="811">
                  <c:v>2902.3900522603981</c:v>
                </c:pt>
                <c:pt idx="812">
                  <c:v>816.72263299219435</c:v>
                </c:pt>
                <c:pt idx="813">
                  <c:v>717.84881731536541</c:v>
                </c:pt>
                <c:pt idx="814">
                  <c:v>1138.5688915457536</c:v>
                </c:pt>
                <c:pt idx="815">
                  <c:v>-95.298030919976554</c:v>
                </c:pt>
                <c:pt idx="816">
                  <c:v>1627.6790277635432</c:v>
                </c:pt>
                <c:pt idx="817">
                  <c:v>632.19808412180328</c:v>
                </c:pt>
                <c:pt idx="818">
                  <c:v>905.99062539497561</c:v>
                </c:pt>
                <c:pt idx="819">
                  <c:v>1408.3309609416899</c:v>
                </c:pt>
                <c:pt idx="820">
                  <c:v>1167.8653234480198</c:v>
                </c:pt>
                <c:pt idx="821">
                  <c:v>549.21422708908449</c:v>
                </c:pt>
                <c:pt idx="822">
                  <c:v>1014.2329228051881</c:v>
                </c:pt>
                <c:pt idx="823">
                  <c:v>-107.40565857258275</c:v>
                </c:pt>
                <c:pt idx="824">
                  <c:v>1043.1353318853553</c:v>
                </c:pt>
                <c:pt idx="825">
                  <c:v>-536.8513996891752</c:v>
                </c:pt>
                <c:pt idx="826">
                  <c:v>372.26444583406334</c:v>
                </c:pt>
                <c:pt idx="827">
                  <c:v>1372.9004694586179</c:v>
                </c:pt>
                <c:pt idx="828">
                  <c:v>658.71320257192679</c:v>
                </c:pt>
                <c:pt idx="829">
                  <c:v>594.57960033797474</c:v>
                </c:pt>
                <c:pt idx="830">
                  <c:v>480.76423343898392</c:v>
                </c:pt>
                <c:pt idx="831">
                  <c:v>-475.26061894786159</c:v>
                </c:pt>
                <c:pt idx="832">
                  <c:v>379.14661297866616</c:v>
                </c:pt>
                <c:pt idx="833">
                  <c:v>-465.7303594993374</c:v>
                </c:pt>
                <c:pt idx="834">
                  <c:v>915.56526857050324</c:v>
                </c:pt>
                <c:pt idx="835">
                  <c:v>962.32383813706701</c:v>
                </c:pt>
                <c:pt idx="836">
                  <c:v>-1517.5508848626641</c:v>
                </c:pt>
                <c:pt idx="837">
                  <c:v>1610.7041598997932</c:v>
                </c:pt>
                <c:pt idx="838">
                  <c:v>-704.58669098270411</c:v>
                </c:pt>
                <c:pt idx="839">
                  <c:v>1334.2828769832956</c:v>
                </c:pt>
                <c:pt idx="840">
                  <c:v>721.92866834393112</c:v>
                </c:pt>
                <c:pt idx="841">
                  <c:v>1084.3061622712667</c:v>
                </c:pt>
                <c:pt idx="842">
                  <c:v>1364.6046721616108</c:v>
                </c:pt>
                <c:pt idx="843">
                  <c:v>547.73592408299601</c:v>
                </c:pt>
                <c:pt idx="844">
                  <c:v>743.94807085657897</c:v>
                </c:pt>
                <c:pt idx="845">
                  <c:v>591.16586626094397</c:v>
                </c:pt>
                <c:pt idx="846">
                  <c:v>480.50474139971152</c:v>
                </c:pt>
                <c:pt idx="847">
                  <c:v>443.70271809881172</c:v>
                </c:pt>
                <c:pt idx="848">
                  <c:v>1251.2177377612065</c:v>
                </c:pt>
                <c:pt idx="849">
                  <c:v>394.05430694031077</c:v>
                </c:pt>
                <c:pt idx="850">
                  <c:v>2487.3720981929364</c:v>
                </c:pt>
                <c:pt idx="851">
                  <c:v>-199.31161886010591</c:v>
                </c:pt>
                <c:pt idx="852">
                  <c:v>87.357232719829256</c:v>
                </c:pt>
                <c:pt idx="853">
                  <c:v>1588.1448279418662</c:v>
                </c:pt>
                <c:pt idx="854">
                  <c:v>908.59539650827583</c:v>
                </c:pt>
                <c:pt idx="855">
                  <c:v>-20.100322070815935</c:v>
                </c:pt>
                <c:pt idx="856">
                  <c:v>1657.9617472414384</c:v>
                </c:pt>
                <c:pt idx="857">
                  <c:v>1430.7891619784614</c:v>
                </c:pt>
                <c:pt idx="858">
                  <c:v>1013.7818890241891</c:v>
                </c:pt>
                <c:pt idx="859">
                  <c:v>-342.98222875849808</c:v>
                </c:pt>
                <c:pt idx="860">
                  <c:v>1464.5480451196247</c:v>
                </c:pt>
                <c:pt idx="861">
                  <c:v>239.95029869617872</c:v>
                </c:pt>
                <c:pt idx="862">
                  <c:v>30.574333450940344</c:v>
                </c:pt>
                <c:pt idx="863">
                  <c:v>-147.0138099591212</c:v>
                </c:pt>
                <c:pt idx="864">
                  <c:v>1761.1976809097955</c:v>
                </c:pt>
                <c:pt idx="865">
                  <c:v>1766.0321698130892</c:v>
                </c:pt>
                <c:pt idx="866">
                  <c:v>2130.542277197841</c:v>
                </c:pt>
                <c:pt idx="867">
                  <c:v>2205.7043901492298</c:v>
                </c:pt>
                <c:pt idx="868">
                  <c:v>133.98032151881762</c:v>
                </c:pt>
                <c:pt idx="869">
                  <c:v>1503.9566099960168</c:v>
                </c:pt>
                <c:pt idx="870">
                  <c:v>1890.9830316285429</c:v>
                </c:pt>
                <c:pt idx="871">
                  <c:v>356.28670116301248</c:v>
                </c:pt>
                <c:pt idx="872">
                  <c:v>1263.5786852428919</c:v>
                </c:pt>
                <c:pt idx="873">
                  <c:v>1082.3112695024593</c:v>
                </c:pt>
                <c:pt idx="874">
                  <c:v>911.58740346951254</c:v>
                </c:pt>
                <c:pt idx="875">
                  <c:v>1150.1363393855795</c:v>
                </c:pt>
                <c:pt idx="876">
                  <c:v>688.21918959390541</c:v>
                </c:pt>
                <c:pt idx="877">
                  <c:v>935.82092071161139</c:v>
                </c:pt>
                <c:pt idx="878">
                  <c:v>1635.1374574244678</c:v>
                </c:pt>
                <c:pt idx="879">
                  <c:v>885.22268135070624</c:v>
                </c:pt>
                <c:pt idx="880">
                  <c:v>1326.4787682383974</c:v>
                </c:pt>
                <c:pt idx="881">
                  <c:v>1559.6151241689895</c:v>
                </c:pt>
                <c:pt idx="882">
                  <c:v>2405.0636353561267</c:v>
                </c:pt>
                <c:pt idx="883">
                  <c:v>701.1663318915173</c:v>
                </c:pt>
                <c:pt idx="884">
                  <c:v>687.49271743088661</c:v>
                </c:pt>
                <c:pt idx="885">
                  <c:v>-1027.4904733194671</c:v>
                </c:pt>
                <c:pt idx="886">
                  <c:v>1424.3814155163027</c:v>
                </c:pt>
                <c:pt idx="887">
                  <c:v>1729.113705816146</c:v>
                </c:pt>
                <c:pt idx="888">
                  <c:v>650.0334687336516</c:v>
                </c:pt>
                <c:pt idx="889">
                  <c:v>644.14120701291881</c:v>
                </c:pt>
                <c:pt idx="890">
                  <c:v>1666.2862041251001</c:v>
                </c:pt>
                <c:pt idx="891">
                  <c:v>514.78914774523741</c:v>
                </c:pt>
                <c:pt idx="892">
                  <c:v>1768.0397345024323</c:v>
                </c:pt>
                <c:pt idx="893">
                  <c:v>1665.2501550041761</c:v>
                </c:pt>
                <c:pt idx="894">
                  <c:v>1123.118995089116</c:v>
                </c:pt>
                <c:pt idx="895">
                  <c:v>1695.9268658236283</c:v>
                </c:pt>
                <c:pt idx="896">
                  <c:v>762.82179015096062</c:v>
                </c:pt>
                <c:pt idx="897">
                  <c:v>1924.3854431273003</c:v>
                </c:pt>
                <c:pt idx="898">
                  <c:v>209.52848891831354</c:v>
                </c:pt>
                <c:pt idx="899">
                  <c:v>958.47598634161284</c:v>
                </c:pt>
                <c:pt idx="900">
                  <c:v>1159.6959496036545</c:v>
                </c:pt>
                <c:pt idx="901">
                  <c:v>749.78394369765772</c:v>
                </c:pt>
                <c:pt idx="902">
                  <c:v>1580.8376829758326</c:v>
                </c:pt>
                <c:pt idx="903">
                  <c:v>261.64324680300535</c:v>
                </c:pt>
                <c:pt idx="904">
                  <c:v>838.07298624297778</c:v>
                </c:pt>
                <c:pt idx="905">
                  <c:v>1821.4276011050324</c:v>
                </c:pt>
                <c:pt idx="906">
                  <c:v>648.80339445915035</c:v>
                </c:pt>
                <c:pt idx="907">
                  <c:v>1717.5104622181502</c:v>
                </c:pt>
                <c:pt idx="908">
                  <c:v>550.59721816127876</c:v>
                </c:pt>
                <c:pt idx="909">
                  <c:v>898.53939273181095</c:v>
                </c:pt>
                <c:pt idx="910">
                  <c:v>2007.1362919401163</c:v>
                </c:pt>
                <c:pt idx="911">
                  <c:v>1172.6668044179869</c:v>
                </c:pt>
                <c:pt idx="912">
                  <c:v>884.69041646560959</c:v>
                </c:pt>
                <c:pt idx="913">
                  <c:v>1158.1398687261408</c:v>
                </c:pt>
                <c:pt idx="914">
                  <c:v>1958.4622717585514</c:v>
                </c:pt>
                <c:pt idx="915">
                  <c:v>1671.7094802886013</c:v>
                </c:pt>
                <c:pt idx="916">
                  <c:v>-581.39837536979257</c:v>
                </c:pt>
                <c:pt idx="917">
                  <c:v>-90.412781468188257</c:v>
                </c:pt>
                <c:pt idx="918">
                  <c:v>1401.6287134243255</c:v>
                </c:pt>
                <c:pt idx="919">
                  <c:v>1297.7074972806631</c:v>
                </c:pt>
                <c:pt idx="920">
                  <c:v>816.04886427815973</c:v>
                </c:pt>
                <c:pt idx="921">
                  <c:v>451.11566555362384</c:v>
                </c:pt>
                <c:pt idx="922">
                  <c:v>1162.2676315112003</c:v>
                </c:pt>
                <c:pt idx="923">
                  <c:v>406.78930868127333</c:v>
                </c:pt>
                <c:pt idx="924">
                  <c:v>1537.2664023762284</c:v>
                </c:pt>
                <c:pt idx="925">
                  <c:v>371.39701755802616</c:v>
                </c:pt>
                <c:pt idx="926">
                  <c:v>1861.0518242493608</c:v>
                </c:pt>
                <c:pt idx="927">
                  <c:v>67.197522760604556</c:v>
                </c:pt>
                <c:pt idx="928">
                  <c:v>1624.5388554105687</c:v>
                </c:pt>
                <c:pt idx="929">
                  <c:v>237.50655084184245</c:v>
                </c:pt>
                <c:pt idx="930">
                  <c:v>1456.923129001902</c:v>
                </c:pt>
                <c:pt idx="931">
                  <c:v>1297.8865538281943</c:v>
                </c:pt>
                <c:pt idx="932">
                  <c:v>-142.9494450784718</c:v>
                </c:pt>
                <c:pt idx="933">
                  <c:v>1870.0441145430846</c:v>
                </c:pt>
                <c:pt idx="934">
                  <c:v>2354.7415629455245</c:v>
                </c:pt>
                <c:pt idx="935">
                  <c:v>1055.8017988518345</c:v>
                </c:pt>
                <c:pt idx="936">
                  <c:v>508.87479244940454</c:v>
                </c:pt>
                <c:pt idx="937">
                  <c:v>1178.7660216696936</c:v>
                </c:pt>
                <c:pt idx="938">
                  <c:v>2284.8578451112562</c:v>
                </c:pt>
                <c:pt idx="939">
                  <c:v>1285.1552423638159</c:v>
                </c:pt>
                <c:pt idx="940">
                  <c:v>51.40075312176981</c:v>
                </c:pt>
                <c:pt idx="941">
                  <c:v>1071.8601281740803</c:v>
                </c:pt>
                <c:pt idx="942">
                  <c:v>941.82454976535689</c:v>
                </c:pt>
                <c:pt idx="943">
                  <c:v>1112.43577890704</c:v>
                </c:pt>
                <c:pt idx="944">
                  <c:v>1028.8369049737646</c:v>
                </c:pt>
                <c:pt idx="945">
                  <c:v>842.64465568233447</c:v>
                </c:pt>
                <c:pt idx="946">
                  <c:v>1561.5542240314285</c:v>
                </c:pt>
                <c:pt idx="947">
                  <c:v>1948.8983603408899</c:v>
                </c:pt>
                <c:pt idx="948">
                  <c:v>1766.0668150753111</c:v>
                </c:pt>
                <c:pt idx="949">
                  <c:v>1011.3988359947232</c:v>
                </c:pt>
                <c:pt idx="950">
                  <c:v>1338.4012553023495</c:v>
                </c:pt>
                <c:pt idx="951">
                  <c:v>1791.2051602462261</c:v>
                </c:pt>
                <c:pt idx="952">
                  <c:v>1340.1287554060707</c:v>
                </c:pt>
                <c:pt idx="953">
                  <c:v>1555.3780141381521</c:v>
                </c:pt>
                <c:pt idx="954">
                  <c:v>689.87840140660035</c:v>
                </c:pt>
                <c:pt idx="955">
                  <c:v>648.17146987699016</c:v>
                </c:pt>
                <c:pt idx="956">
                  <c:v>1018.9638493766616</c:v>
                </c:pt>
                <c:pt idx="957">
                  <c:v>682.08073054903832</c:v>
                </c:pt>
                <c:pt idx="958">
                  <c:v>-327.98570203966369</c:v>
                </c:pt>
                <c:pt idx="959">
                  <c:v>792.64776828294839</c:v>
                </c:pt>
                <c:pt idx="960">
                  <c:v>738.74893399877601</c:v>
                </c:pt>
                <c:pt idx="961">
                  <c:v>800.30877460016109</c:v>
                </c:pt>
                <c:pt idx="962">
                  <c:v>2078.7594544611629</c:v>
                </c:pt>
                <c:pt idx="963">
                  <c:v>-289.39255339277497</c:v>
                </c:pt>
                <c:pt idx="964">
                  <c:v>1911.0462810388181</c:v>
                </c:pt>
                <c:pt idx="965">
                  <c:v>1772.1446003087615</c:v>
                </c:pt>
                <c:pt idx="966">
                  <c:v>-925.9360727507235</c:v>
                </c:pt>
                <c:pt idx="967">
                  <c:v>1499.647318601053</c:v>
                </c:pt>
                <c:pt idx="968">
                  <c:v>930.56708104013069</c:v>
                </c:pt>
                <c:pt idx="969">
                  <c:v>1113.7400765480352</c:v>
                </c:pt>
                <c:pt idx="970">
                  <c:v>882.12580217797824</c:v>
                </c:pt>
                <c:pt idx="971">
                  <c:v>1586.5011927506573</c:v>
                </c:pt>
                <c:pt idx="972">
                  <c:v>2103.1710376334413</c:v>
                </c:pt>
                <c:pt idx="973">
                  <c:v>586.67443213317779</c:v>
                </c:pt>
                <c:pt idx="974">
                  <c:v>2146.3496610686061</c:v>
                </c:pt>
                <c:pt idx="975">
                  <c:v>1337.827778120286</c:v>
                </c:pt>
                <c:pt idx="976">
                  <c:v>1701.2227385775134</c:v>
                </c:pt>
                <c:pt idx="977">
                  <c:v>454.05079368644715</c:v>
                </c:pt>
                <c:pt idx="978">
                  <c:v>694.49023486756118</c:v>
                </c:pt>
                <c:pt idx="979">
                  <c:v>332.26557536305233</c:v>
                </c:pt>
                <c:pt idx="980">
                  <c:v>1738.6634043011768</c:v>
                </c:pt>
                <c:pt idx="981">
                  <c:v>1281.0699089787856</c:v>
                </c:pt>
                <c:pt idx="982">
                  <c:v>50.140913087617776</c:v>
                </c:pt>
                <c:pt idx="983">
                  <c:v>160.38622503828344</c:v>
                </c:pt>
                <c:pt idx="984">
                  <c:v>1480.8373203006811</c:v>
                </c:pt>
                <c:pt idx="985">
                  <c:v>-111.62251806550694</c:v>
                </c:pt>
                <c:pt idx="986">
                  <c:v>1443.0408757354544</c:v>
                </c:pt>
                <c:pt idx="987">
                  <c:v>1025.0033226318019</c:v>
                </c:pt>
                <c:pt idx="988">
                  <c:v>1297.3954715771861</c:v>
                </c:pt>
                <c:pt idx="989">
                  <c:v>-197.44951899740215</c:v>
                </c:pt>
                <c:pt idx="990">
                  <c:v>875.9230416380633</c:v>
                </c:pt>
                <c:pt idx="991">
                  <c:v>1847.4082414199918</c:v>
                </c:pt>
                <c:pt idx="992">
                  <c:v>827.08387778593305</c:v>
                </c:pt>
                <c:pt idx="993">
                  <c:v>503.05061157333347</c:v>
                </c:pt>
                <c:pt idx="994">
                  <c:v>718.59232534926639</c:v>
                </c:pt>
                <c:pt idx="995">
                  <c:v>238.33796305886182</c:v>
                </c:pt>
                <c:pt idx="996">
                  <c:v>1990.6601557977149</c:v>
                </c:pt>
                <c:pt idx="997">
                  <c:v>1451.6496600537084</c:v>
                </c:pt>
                <c:pt idx="998">
                  <c:v>1225.0737370906591</c:v>
                </c:pt>
                <c:pt idx="999">
                  <c:v>1266.2504010303708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C-40C9-BB69-922AB71A5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5936"/>
        <c:axId val="598216328"/>
      </c:lineChart>
      <c:catAx>
        <c:axId val="598215936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6328"/>
        <c:crosses val="autoZero"/>
        <c:auto val="1"/>
        <c:lblAlgn val="ctr"/>
        <c:lblOffset val="100"/>
        <c:noMultiLvlLbl val="0"/>
      </c:catAx>
      <c:valAx>
        <c:axId val="598216328"/>
        <c:scaling>
          <c:orientation val="minMax"/>
          <c:max val="5000"/>
          <c:min val="-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59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94276521886378E-2"/>
          <c:y val="0.11150691267911975"/>
          <c:w val="0.91156271272542544"/>
          <c:h val="0.7866513553954831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'X+X+X+X'!$D$2:$D$1001</c:f>
              <c:numCache>
                <c:formatCode>0</c:formatCode>
                <c:ptCount val="1000"/>
                <c:pt idx="0">
                  <c:v>2851.4834976925777</c:v>
                </c:pt>
                <c:pt idx="1">
                  <c:v>-562.13996667470929</c:v>
                </c:pt>
                <c:pt idx="2">
                  <c:v>4773.5662202454068</c:v>
                </c:pt>
                <c:pt idx="3">
                  <c:v>7125.6862150056149</c:v>
                </c:pt>
                <c:pt idx="4">
                  <c:v>5295.9152029709276</c:v>
                </c:pt>
                <c:pt idx="5">
                  <c:v>2290.9681777090764</c:v>
                </c:pt>
                <c:pt idx="6">
                  <c:v>5421.5176028748547</c:v>
                </c:pt>
                <c:pt idx="7">
                  <c:v>5460.5650766281078</c:v>
                </c:pt>
                <c:pt idx="8">
                  <c:v>3048.1682495223881</c:v>
                </c:pt>
                <c:pt idx="9">
                  <c:v>-7383.8169014806772</c:v>
                </c:pt>
                <c:pt idx="10">
                  <c:v>10251.168829314332</c:v>
                </c:pt>
                <c:pt idx="11">
                  <c:v>5711.9111134397999</c:v>
                </c:pt>
                <c:pt idx="12">
                  <c:v>-3674.9151166316278</c:v>
                </c:pt>
                <c:pt idx="13">
                  <c:v>7331.1888054959636</c:v>
                </c:pt>
                <c:pt idx="14">
                  <c:v>8786.912766236328</c:v>
                </c:pt>
                <c:pt idx="15">
                  <c:v>7169.6496122669796</c:v>
                </c:pt>
                <c:pt idx="16">
                  <c:v>3973.6197196478593</c:v>
                </c:pt>
                <c:pt idx="17">
                  <c:v>3248.2691294224537</c:v>
                </c:pt>
                <c:pt idx="18">
                  <c:v>9768.0459327987992</c:v>
                </c:pt>
                <c:pt idx="19">
                  <c:v>2883.951703980646</c:v>
                </c:pt>
                <c:pt idx="20">
                  <c:v>8208.5210861009145</c:v>
                </c:pt>
                <c:pt idx="21">
                  <c:v>7114.9856472768624</c:v>
                </c:pt>
                <c:pt idx="22">
                  <c:v>12336.834504598932</c:v>
                </c:pt>
                <c:pt idx="23">
                  <c:v>4346.4542265217669</c:v>
                </c:pt>
                <c:pt idx="24">
                  <c:v>8093.8355802467941</c:v>
                </c:pt>
                <c:pt idx="25">
                  <c:v>-1826.5353433931341</c:v>
                </c:pt>
                <c:pt idx="26">
                  <c:v>-1215.1291291095058</c:v>
                </c:pt>
                <c:pt idx="27">
                  <c:v>-2790.2992352713818</c:v>
                </c:pt>
                <c:pt idx="28">
                  <c:v>8373.152044008244</c:v>
                </c:pt>
                <c:pt idx="29">
                  <c:v>748.302383469505</c:v>
                </c:pt>
                <c:pt idx="30">
                  <c:v>10673.305312928986</c:v>
                </c:pt>
                <c:pt idx="31">
                  <c:v>7448.3245933779926</c:v>
                </c:pt>
                <c:pt idx="32">
                  <c:v>7402.4292610503617</c:v>
                </c:pt>
                <c:pt idx="33">
                  <c:v>4747.0474273111931</c:v>
                </c:pt>
                <c:pt idx="34">
                  <c:v>10918.505505738005</c:v>
                </c:pt>
                <c:pt idx="35">
                  <c:v>10818.238007381187</c:v>
                </c:pt>
                <c:pt idx="36">
                  <c:v>1747.0858931391817</c:v>
                </c:pt>
                <c:pt idx="37">
                  <c:v>3156.8659904295473</c:v>
                </c:pt>
                <c:pt idx="38">
                  <c:v>-269.27068993796183</c:v>
                </c:pt>
                <c:pt idx="39">
                  <c:v>7029.345903056259</c:v>
                </c:pt>
                <c:pt idx="40">
                  <c:v>-2730.4571715120828</c:v>
                </c:pt>
                <c:pt idx="41">
                  <c:v>10202.113886959898</c:v>
                </c:pt>
                <c:pt idx="42">
                  <c:v>9431.6058092545973</c:v>
                </c:pt>
                <c:pt idx="43">
                  <c:v>-329.42266071194445</c:v>
                </c:pt>
                <c:pt idx="44">
                  <c:v>2631.7308100618156</c:v>
                </c:pt>
                <c:pt idx="45">
                  <c:v>13856.046317418199</c:v>
                </c:pt>
                <c:pt idx="46">
                  <c:v>8982.4112093004587</c:v>
                </c:pt>
                <c:pt idx="47">
                  <c:v>6142.4766479722375</c:v>
                </c:pt>
                <c:pt idx="48">
                  <c:v>7942.258800689543</c:v>
                </c:pt>
                <c:pt idx="49">
                  <c:v>7609.0389165950546</c:v>
                </c:pt>
                <c:pt idx="50">
                  <c:v>-4163.5495602549745</c:v>
                </c:pt>
                <c:pt idx="51">
                  <c:v>12371.790984418829</c:v>
                </c:pt>
                <c:pt idx="52">
                  <c:v>771.5561767367908</c:v>
                </c:pt>
                <c:pt idx="53">
                  <c:v>4228.7367515315964</c:v>
                </c:pt>
                <c:pt idx="54">
                  <c:v>4494.9819493407767</c:v>
                </c:pt>
                <c:pt idx="55">
                  <c:v>7609.9067226163043</c:v>
                </c:pt>
                <c:pt idx="56">
                  <c:v>-6305.2497944019742</c:v>
                </c:pt>
                <c:pt idx="57">
                  <c:v>3275.6322644128222</c:v>
                </c:pt>
                <c:pt idx="58">
                  <c:v>11730.396335476386</c:v>
                </c:pt>
                <c:pt idx="59">
                  <c:v>9639.3164875167859</c:v>
                </c:pt>
                <c:pt idx="60">
                  <c:v>1481.6658267157736</c:v>
                </c:pt>
                <c:pt idx="61">
                  <c:v>6275.2521591328987</c:v>
                </c:pt>
                <c:pt idx="62">
                  <c:v>-837.89986148516073</c:v>
                </c:pt>
                <c:pt idx="63">
                  <c:v>-7624.963922794168</c:v>
                </c:pt>
                <c:pt idx="64">
                  <c:v>17183.104774451138</c:v>
                </c:pt>
                <c:pt idx="65">
                  <c:v>9741.1596126271106</c:v>
                </c:pt>
                <c:pt idx="66">
                  <c:v>1422.2791775873688</c:v>
                </c:pt>
                <c:pt idx="67">
                  <c:v>4558.1921859772419</c:v>
                </c:pt>
                <c:pt idx="68">
                  <c:v>4744.3681871320987</c:v>
                </c:pt>
                <c:pt idx="69">
                  <c:v>5026.528807863865</c:v>
                </c:pt>
                <c:pt idx="70">
                  <c:v>8781.1120754919903</c:v>
                </c:pt>
                <c:pt idx="71">
                  <c:v>518.40579013564911</c:v>
                </c:pt>
                <c:pt idx="72">
                  <c:v>7919.1832564698843</c:v>
                </c:pt>
                <c:pt idx="73">
                  <c:v>1298.9998667519294</c:v>
                </c:pt>
                <c:pt idx="74">
                  <c:v>5637.9283118415078</c:v>
                </c:pt>
                <c:pt idx="75">
                  <c:v>8560.1513599543978</c:v>
                </c:pt>
                <c:pt idx="76">
                  <c:v>6827.4081122798898</c:v>
                </c:pt>
                <c:pt idx="77">
                  <c:v>212.16035042553267</c:v>
                </c:pt>
                <c:pt idx="78">
                  <c:v>15982.383432018672</c:v>
                </c:pt>
                <c:pt idx="79">
                  <c:v>5312.3515266363211</c:v>
                </c:pt>
                <c:pt idx="80">
                  <c:v>-708.57740627705243</c:v>
                </c:pt>
                <c:pt idx="81">
                  <c:v>3537.3169588830606</c:v>
                </c:pt>
                <c:pt idx="82">
                  <c:v>9476.6751050602797</c:v>
                </c:pt>
                <c:pt idx="83">
                  <c:v>10832.522350260007</c:v>
                </c:pt>
                <c:pt idx="84">
                  <c:v>5999.4984107539749</c:v>
                </c:pt>
                <c:pt idx="85">
                  <c:v>1124.5681301297609</c:v>
                </c:pt>
                <c:pt idx="86">
                  <c:v>8022.4130934400073</c:v>
                </c:pt>
                <c:pt idx="87">
                  <c:v>10634.942377396574</c:v>
                </c:pt>
                <c:pt idx="88">
                  <c:v>12497.414427986278</c:v>
                </c:pt>
                <c:pt idx="89">
                  <c:v>-1737.6925796369105</c:v>
                </c:pt>
                <c:pt idx="90">
                  <c:v>3401.5062122820391</c:v>
                </c:pt>
                <c:pt idx="91">
                  <c:v>8188.1418571186805</c:v>
                </c:pt>
                <c:pt idx="92">
                  <c:v>-4194.993277801701</c:v>
                </c:pt>
                <c:pt idx="93">
                  <c:v>389.27993828324361</c:v>
                </c:pt>
                <c:pt idx="94">
                  <c:v>10298.469268066921</c:v>
                </c:pt>
                <c:pt idx="95">
                  <c:v>9281.1640865511072</c:v>
                </c:pt>
                <c:pt idx="96">
                  <c:v>2249.7793540985981</c:v>
                </c:pt>
                <c:pt idx="97">
                  <c:v>-879.79893512418494</c:v>
                </c:pt>
                <c:pt idx="98">
                  <c:v>7501.9700072608066</c:v>
                </c:pt>
                <c:pt idx="99">
                  <c:v>11055.5254129121</c:v>
                </c:pt>
                <c:pt idx="100">
                  <c:v>8573.9603393775433</c:v>
                </c:pt>
                <c:pt idx="101">
                  <c:v>7341.9303883361299</c:v>
                </c:pt>
                <c:pt idx="102">
                  <c:v>6521.041066948872</c:v>
                </c:pt>
                <c:pt idx="103">
                  <c:v>1821.4611828481457</c:v>
                </c:pt>
                <c:pt idx="104">
                  <c:v>52.886066758762354</c:v>
                </c:pt>
                <c:pt idx="105">
                  <c:v>3244.7019826075061</c:v>
                </c:pt>
                <c:pt idx="106">
                  <c:v>1572.9476752656578</c:v>
                </c:pt>
                <c:pt idx="107">
                  <c:v>7613.2201074667</c:v>
                </c:pt>
                <c:pt idx="108">
                  <c:v>6214.2421157058325</c:v>
                </c:pt>
                <c:pt idx="109">
                  <c:v>4041.2572437548542</c:v>
                </c:pt>
                <c:pt idx="110">
                  <c:v>5490.3368588217481</c:v>
                </c:pt>
                <c:pt idx="111">
                  <c:v>10390.325582736434</c:v>
                </c:pt>
                <c:pt idx="112">
                  <c:v>9401.4179021020973</c:v>
                </c:pt>
                <c:pt idx="113">
                  <c:v>12297.641148423711</c:v>
                </c:pt>
                <c:pt idx="114">
                  <c:v>712.26061881520127</c:v>
                </c:pt>
                <c:pt idx="115">
                  <c:v>8091.5020055876194</c:v>
                </c:pt>
                <c:pt idx="116">
                  <c:v>10747.780598787551</c:v>
                </c:pt>
                <c:pt idx="117">
                  <c:v>10274.584469899759</c:v>
                </c:pt>
                <c:pt idx="118">
                  <c:v>8600.5467367951951</c:v>
                </c:pt>
                <c:pt idx="119">
                  <c:v>-3038.5126108237255</c:v>
                </c:pt>
                <c:pt idx="120">
                  <c:v>13745.858471259862</c:v>
                </c:pt>
                <c:pt idx="121">
                  <c:v>1549.0288643141525</c:v>
                </c:pt>
                <c:pt idx="122">
                  <c:v>8057.1671076599196</c:v>
                </c:pt>
                <c:pt idx="123">
                  <c:v>460.64892972189227</c:v>
                </c:pt>
                <c:pt idx="124">
                  <c:v>5492.3207602814473</c:v>
                </c:pt>
                <c:pt idx="125">
                  <c:v>4080.7191344968091</c:v>
                </c:pt>
                <c:pt idx="126">
                  <c:v>3935.5151941834179</c:v>
                </c:pt>
                <c:pt idx="127">
                  <c:v>6895.1867151755469</c:v>
                </c:pt>
                <c:pt idx="128">
                  <c:v>15591.788198644697</c:v>
                </c:pt>
                <c:pt idx="129">
                  <c:v>5335.3320888621447</c:v>
                </c:pt>
                <c:pt idx="130">
                  <c:v>6906.8122380273417</c:v>
                </c:pt>
                <c:pt idx="131">
                  <c:v>1041.2178757356714</c:v>
                </c:pt>
                <c:pt idx="132">
                  <c:v>3005.9410743347794</c:v>
                </c:pt>
                <c:pt idx="133">
                  <c:v>-2684.9388767420587</c:v>
                </c:pt>
                <c:pt idx="134">
                  <c:v>7865.8514143319471</c:v>
                </c:pt>
                <c:pt idx="135">
                  <c:v>15108.663897923565</c:v>
                </c:pt>
                <c:pt idx="136">
                  <c:v>2630.6837428487011</c:v>
                </c:pt>
                <c:pt idx="137">
                  <c:v>11772.159954086987</c:v>
                </c:pt>
                <c:pt idx="138">
                  <c:v>3589.4728272729371</c:v>
                </c:pt>
                <c:pt idx="139">
                  <c:v>5069.2166498140969</c:v>
                </c:pt>
                <c:pt idx="140">
                  <c:v>7539.3857252174503</c:v>
                </c:pt>
                <c:pt idx="141">
                  <c:v>7198.8020511695267</c:v>
                </c:pt>
                <c:pt idx="142">
                  <c:v>21465.264726778827</c:v>
                </c:pt>
                <c:pt idx="143">
                  <c:v>-697.70350059093835</c:v>
                </c:pt>
                <c:pt idx="144">
                  <c:v>7558.5666171585526</c:v>
                </c:pt>
                <c:pt idx="145">
                  <c:v>7824.0409649913418</c:v>
                </c:pt>
                <c:pt idx="146">
                  <c:v>6251.2980907852925</c:v>
                </c:pt>
                <c:pt idx="147">
                  <c:v>5069.7100475575526</c:v>
                </c:pt>
                <c:pt idx="148">
                  <c:v>202.08194215504773</c:v>
                </c:pt>
                <c:pt idx="149">
                  <c:v>5962.8315927015537</c:v>
                </c:pt>
                <c:pt idx="150">
                  <c:v>7510.6591910201496</c:v>
                </c:pt>
                <c:pt idx="151">
                  <c:v>-6733.3699681821672</c:v>
                </c:pt>
                <c:pt idx="152">
                  <c:v>3173.3708342320979</c:v>
                </c:pt>
                <c:pt idx="153">
                  <c:v>5258.7318353260907</c:v>
                </c:pt>
                <c:pt idx="154">
                  <c:v>6931.5403892012082</c:v>
                </c:pt>
                <c:pt idx="155">
                  <c:v>9430.5758681139523</c:v>
                </c:pt>
                <c:pt idx="156">
                  <c:v>8000.6434021260284</c:v>
                </c:pt>
                <c:pt idx="157">
                  <c:v>8663.8059567545206</c:v>
                </c:pt>
                <c:pt idx="158">
                  <c:v>2291.7778631893375</c:v>
                </c:pt>
                <c:pt idx="159">
                  <c:v>-1939.3817884352757</c:v>
                </c:pt>
                <c:pt idx="160">
                  <c:v>10741.471868256402</c:v>
                </c:pt>
                <c:pt idx="161">
                  <c:v>2258.9036070035654</c:v>
                </c:pt>
                <c:pt idx="162">
                  <c:v>-370.94877137286767</c:v>
                </c:pt>
                <c:pt idx="163">
                  <c:v>15468.092697544775</c:v>
                </c:pt>
                <c:pt idx="164">
                  <c:v>-261.71997015830311</c:v>
                </c:pt>
                <c:pt idx="165">
                  <c:v>-702.5151262825766</c:v>
                </c:pt>
                <c:pt idx="166">
                  <c:v>13790.379608839179</c:v>
                </c:pt>
                <c:pt idx="167">
                  <c:v>-1117.1633464261886</c:v>
                </c:pt>
                <c:pt idx="168">
                  <c:v>-2325.2234183029595</c:v>
                </c:pt>
                <c:pt idx="169">
                  <c:v>-1144.6699202293894</c:v>
                </c:pt>
                <c:pt idx="170">
                  <c:v>932.92532495105161</c:v>
                </c:pt>
                <c:pt idx="171">
                  <c:v>9781.5324333251738</c:v>
                </c:pt>
                <c:pt idx="172">
                  <c:v>4191.6038029207075</c:v>
                </c:pt>
                <c:pt idx="173">
                  <c:v>4110.2162426452696</c:v>
                </c:pt>
                <c:pt idx="174">
                  <c:v>-264.2966134135695</c:v>
                </c:pt>
                <c:pt idx="175">
                  <c:v>-186.5851309576683</c:v>
                </c:pt>
                <c:pt idx="176">
                  <c:v>13280.529781535937</c:v>
                </c:pt>
                <c:pt idx="177">
                  <c:v>-2765.920463321032</c:v>
                </c:pt>
                <c:pt idx="178">
                  <c:v>1240.9031638462061</c:v>
                </c:pt>
                <c:pt idx="179">
                  <c:v>8352.8823632676522</c:v>
                </c:pt>
                <c:pt idx="180">
                  <c:v>-5187.6790732468689</c:v>
                </c:pt>
                <c:pt idx="181">
                  <c:v>7138.0156085228537</c:v>
                </c:pt>
                <c:pt idx="182">
                  <c:v>3764.3812048347327</c:v>
                </c:pt>
                <c:pt idx="183">
                  <c:v>5272.6955663286753</c:v>
                </c:pt>
                <c:pt idx="184">
                  <c:v>-1508.6265816999712</c:v>
                </c:pt>
                <c:pt idx="185">
                  <c:v>4567.7548976805629</c:v>
                </c:pt>
                <c:pt idx="186">
                  <c:v>-929.25137298279878</c:v>
                </c:pt>
                <c:pt idx="187">
                  <c:v>-2899.0553110417395</c:v>
                </c:pt>
                <c:pt idx="188">
                  <c:v>9715.187315936364</c:v>
                </c:pt>
                <c:pt idx="189">
                  <c:v>3907.060341993933</c:v>
                </c:pt>
                <c:pt idx="190">
                  <c:v>13191.222983148795</c:v>
                </c:pt>
                <c:pt idx="191">
                  <c:v>11699.355670558172</c:v>
                </c:pt>
                <c:pt idx="192">
                  <c:v>12287.584124871089</c:v>
                </c:pt>
                <c:pt idx="193">
                  <c:v>10265.141627277615</c:v>
                </c:pt>
                <c:pt idx="194">
                  <c:v>4860.9132006704713</c:v>
                </c:pt>
                <c:pt idx="195">
                  <c:v>7749.2046449617847</c:v>
                </c:pt>
                <c:pt idx="196">
                  <c:v>5142.0191985682522</c:v>
                </c:pt>
                <c:pt idx="197">
                  <c:v>1927.4230371578756</c:v>
                </c:pt>
                <c:pt idx="198">
                  <c:v>1973.9412092788216</c:v>
                </c:pt>
                <c:pt idx="199">
                  <c:v>1989.8295248904501</c:v>
                </c:pt>
                <c:pt idx="200">
                  <c:v>1460.329117276407</c:v>
                </c:pt>
                <c:pt idx="201">
                  <c:v>2990.5435876147299</c:v>
                </c:pt>
                <c:pt idx="202">
                  <c:v>10153.915256715994</c:v>
                </c:pt>
                <c:pt idx="203">
                  <c:v>7761.4768468905586</c:v>
                </c:pt>
                <c:pt idx="204">
                  <c:v>-72.952515717269307</c:v>
                </c:pt>
                <c:pt idx="205">
                  <c:v>10380.251710076376</c:v>
                </c:pt>
                <c:pt idx="206">
                  <c:v>704.68924737489942</c:v>
                </c:pt>
                <c:pt idx="207">
                  <c:v>18345.690122567772</c:v>
                </c:pt>
                <c:pt idx="208">
                  <c:v>2276.7641934795761</c:v>
                </c:pt>
                <c:pt idx="209">
                  <c:v>2880.2710016841306</c:v>
                </c:pt>
                <c:pt idx="210">
                  <c:v>1305.7116182139157</c:v>
                </c:pt>
                <c:pt idx="211">
                  <c:v>2323.7622339917102</c:v>
                </c:pt>
                <c:pt idx="212">
                  <c:v>3075.4290552327557</c:v>
                </c:pt>
                <c:pt idx="213">
                  <c:v>6507.9688064842176</c:v>
                </c:pt>
                <c:pt idx="214">
                  <c:v>1969.5607703861606</c:v>
                </c:pt>
                <c:pt idx="215">
                  <c:v>6498.0930925196653</c:v>
                </c:pt>
                <c:pt idx="216">
                  <c:v>7300.3527847082669</c:v>
                </c:pt>
                <c:pt idx="217">
                  <c:v>6254.0596092021806</c:v>
                </c:pt>
                <c:pt idx="218">
                  <c:v>3121.9376665470718</c:v>
                </c:pt>
                <c:pt idx="219">
                  <c:v>-2863.2128594927899</c:v>
                </c:pt>
                <c:pt idx="220">
                  <c:v>864.86929091717775</c:v>
                </c:pt>
                <c:pt idx="221">
                  <c:v>7300.4926078063345</c:v>
                </c:pt>
                <c:pt idx="222">
                  <c:v>1765.9006032664274</c:v>
                </c:pt>
                <c:pt idx="223">
                  <c:v>8026.1645841504442</c:v>
                </c:pt>
                <c:pt idx="224">
                  <c:v>-6761.3188360719596</c:v>
                </c:pt>
                <c:pt idx="225">
                  <c:v>-1200.4210609668571</c:v>
                </c:pt>
                <c:pt idx="226">
                  <c:v>13698.833501103863</c:v>
                </c:pt>
                <c:pt idx="227">
                  <c:v>14021.154779111892</c:v>
                </c:pt>
                <c:pt idx="228">
                  <c:v>2438.5652972971684</c:v>
                </c:pt>
                <c:pt idx="229">
                  <c:v>4222.5763000634161</c:v>
                </c:pt>
                <c:pt idx="230">
                  <c:v>13906.540766298005</c:v>
                </c:pt>
                <c:pt idx="231">
                  <c:v>-2273.899785670179</c:v>
                </c:pt>
                <c:pt idx="232">
                  <c:v>148.80565450486483</c:v>
                </c:pt>
                <c:pt idx="233">
                  <c:v>3365.7462156593838</c:v>
                </c:pt>
                <c:pt idx="234">
                  <c:v>2424.5409880985676</c:v>
                </c:pt>
                <c:pt idx="235">
                  <c:v>-599.43189592208455</c:v>
                </c:pt>
                <c:pt idx="236">
                  <c:v>5765.1554468215882</c:v>
                </c:pt>
                <c:pt idx="237">
                  <c:v>6014.4783925834627</c:v>
                </c:pt>
                <c:pt idx="238">
                  <c:v>41.159834989884985</c:v>
                </c:pt>
                <c:pt idx="239">
                  <c:v>12553.814772186073</c:v>
                </c:pt>
                <c:pt idx="240">
                  <c:v>5005.6518783032188</c:v>
                </c:pt>
                <c:pt idx="241">
                  <c:v>6434.3827130480449</c:v>
                </c:pt>
                <c:pt idx="242">
                  <c:v>3684.6171927859086</c:v>
                </c:pt>
                <c:pt idx="243">
                  <c:v>1339.6425190233886</c:v>
                </c:pt>
                <c:pt idx="244">
                  <c:v>-2583.097518863714</c:v>
                </c:pt>
                <c:pt idx="245">
                  <c:v>263.94836956775453</c:v>
                </c:pt>
                <c:pt idx="246">
                  <c:v>709.25620059882931</c:v>
                </c:pt>
                <c:pt idx="247">
                  <c:v>3015.2251897537662</c:v>
                </c:pt>
                <c:pt idx="248">
                  <c:v>8691.8202611978068</c:v>
                </c:pt>
                <c:pt idx="249">
                  <c:v>9002.3795734671694</c:v>
                </c:pt>
                <c:pt idx="250">
                  <c:v>5753.7200481027157</c:v>
                </c:pt>
                <c:pt idx="251">
                  <c:v>15493.641833834114</c:v>
                </c:pt>
                <c:pt idx="252">
                  <c:v>13572.63191458144</c:v>
                </c:pt>
                <c:pt idx="253">
                  <c:v>5859.1074604067944</c:v>
                </c:pt>
                <c:pt idx="254">
                  <c:v>9230.7219823699415</c:v>
                </c:pt>
                <c:pt idx="255">
                  <c:v>-3218.6889879715709</c:v>
                </c:pt>
                <c:pt idx="256">
                  <c:v>3209.0307742876053</c:v>
                </c:pt>
                <c:pt idx="257">
                  <c:v>7570.6662835255083</c:v>
                </c:pt>
                <c:pt idx="258">
                  <c:v>-4226.5035040265611</c:v>
                </c:pt>
                <c:pt idx="259">
                  <c:v>6439.8440930493207</c:v>
                </c:pt>
                <c:pt idx="260">
                  <c:v>3589.0787565356686</c:v>
                </c:pt>
                <c:pt idx="261">
                  <c:v>-3147.1322588468029</c:v>
                </c:pt>
                <c:pt idx="262">
                  <c:v>-1208.488440354442</c:v>
                </c:pt>
                <c:pt idx="263">
                  <c:v>9085.4023562230741</c:v>
                </c:pt>
                <c:pt idx="264">
                  <c:v>6089.6055562048487</c:v>
                </c:pt>
                <c:pt idx="265">
                  <c:v>2923.1837716759383</c:v>
                </c:pt>
                <c:pt idx="266">
                  <c:v>8165.6678970439607</c:v>
                </c:pt>
                <c:pt idx="267">
                  <c:v>9606.847626036355</c:v>
                </c:pt>
                <c:pt idx="268">
                  <c:v>2672.6703372980255</c:v>
                </c:pt>
                <c:pt idx="269">
                  <c:v>4812.4763323137804</c:v>
                </c:pt>
                <c:pt idx="270">
                  <c:v>11721.814726367436</c:v>
                </c:pt>
                <c:pt idx="271">
                  <c:v>765.59553742717708</c:v>
                </c:pt>
                <c:pt idx="272">
                  <c:v>9920.4754574146064</c:v>
                </c:pt>
                <c:pt idx="273">
                  <c:v>-916.10261512451416</c:v>
                </c:pt>
                <c:pt idx="274">
                  <c:v>13387.778840259065</c:v>
                </c:pt>
                <c:pt idx="275">
                  <c:v>2362.3288856780305</c:v>
                </c:pt>
                <c:pt idx="276">
                  <c:v>1662.8937662615558</c:v>
                </c:pt>
                <c:pt idx="277">
                  <c:v>7122.0029395612564</c:v>
                </c:pt>
                <c:pt idx="278">
                  <c:v>4905.8992482834565</c:v>
                </c:pt>
                <c:pt idx="279">
                  <c:v>-2209.9258225581161</c:v>
                </c:pt>
                <c:pt idx="280">
                  <c:v>-3215.2560817568501</c:v>
                </c:pt>
                <c:pt idx="281">
                  <c:v>1444.2863923491482</c:v>
                </c:pt>
                <c:pt idx="282">
                  <c:v>11258.521425954932</c:v>
                </c:pt>
                <c:pt idx="283">
                  <c:v>5100.7441154933967</c:v>
                </c:pt>
                <c:pt idx="284">
                  <c:v>-5410.5539342472566</c:v>
                </c:pt>
                <c:pt idx="285">
                  <c:v>475.73522865581708</c:v>
                </c:pt>
                <c:pt idx="286">
                  <c:v>13138.087720109208</c:v>
                </c:pt>
                <c:pt idx="287">
                  <c:v>5058.4071442743962</c:v>
                </c:pt>
                <c:pt idx="288">
                  <c:v>5496.9095112761115</c:v>
                </c:pt>
                <c:pt idx="289">
                  <c:v>1184.7630333662751</c:v>
                </c:pt>
                <c:pt idx="290">
                  <c:v>4757.7958101043523</c:v>
                </c:pt>
                <c:pt idx="291">
                  <c:v>2229.637630887381</c:v>
                </c:pt>
                <c:pt idx="292">
                  <c:v>14033.562959804452</c:v>
                </c:pt>
                <c:pt idx="293">
                  <c:v>3881.7755925350439</c:v>
                </c:pt>
                <c:pt idx="294">
                  <c:v>1028.1452385107209</c:v>
                </c:pt>
                <c:pt idx="295">
                  <c:v>4713.7207877302608</c:v>
                </c:pt>
                <c:pt idx="296">
                  <c:v>10976.615127180747</c:v>
                </c:pt>
                <c:pt idx="297">
                  <c:v>3801.8913035922369</c:v>
                </c:pt>
                <c:pt idx="298">
                  <c:v>-2709.9129903436969</c:v>
                </c:pt>
                <c:pt idx="299">
                  <c:v>5193.420969529574</c:v>
                </c:pt>
                <c:pt idx="300">
                  <c:v>7298.5422042140308</c:v>
                </c:pt>
                <c:pt idx="301">
                  <c:v>-9907.035973577591</c:v>
                </c:pt>
                <c:pt idx="302">
                  <c:v>3061.2477184315931</c:v>
                </c:pt>
                <c:pt idx="303">
                  <c:v>13854.198619681871</c:v>
                </c:pt>
                <c:pt idx="304">
                  <c:v>5715.87142387126</c:v>
                </c:pt>
                <c:pt idx="305">
                  <c:v>5377.9850271058585</c:v>
                </c:pt>
                <c:pt idx="306">
                  <c:v>3594.476910380341</c:v>
                </c:pt>
                <c:pt idx="307">
                  <c:v>4131.9355084504477</c:v>
                </c:pt>
                <c:pt idx="308">
                  <c:v>6025.8796403951219</c:v>
                </c:pt>
                <c:pt idx="309">
                  <c:v>13086.958335882953</c:v>
                </c:pt>
                <c:pt idx="310">
                  <c:v>253.10014585869158</c:v>
                </c:pt>
                <c:pt idx="311">
                  <c:v>9571.6519318878218</c:v>
                </c:pt>
                <c:pt idx="312">
                  <c:v>-977.62343268720088</c:v>
                </c:pt>
                <c:pt idx="313">
                  <c:v>9880.0272447844982</c:v>
                </c:pt>
                <c:pt idx="314">
                  <c:v>15212.275863879388</c:v>
                </c:pt>
                <c:pt idx="315">
                  <c:v>-7528.7942064141516</c:v>
                </c:pt>
                <c:pt idx="316">
                  <c:v>-119.58367070255736</c:v>
                </c:pt>
                <c:pt idx="317">
                  <c:v>5157.9948462516077</c:v>
                </c:pt>
                <c:pt idx="318">
                  <c:v>9651.3019965000403</c:v>
                </c:pt>
                <c:pt idx="319">
                  <c:v>2722.0700767495305</c:v>
                </c:pt>
                <c:pt idx="320">
                  <c:v>11818.578701088372</c:v>
                </c:pt>
                <c:pt idx="321">
                  <c:v>8181.7516865685357</c:v>
                </c:pt>
                <c:pt idx="322">
                  <c:v>7623.0599508352298</c:v>
                </c:pt>
                <c:pt idx="323">
                  <c:v>4572.087591710937</c:v>
                </c:pt>
                <c:pt idx="324">
                  <c:v>11775.180755384636</c:v>
                </c:pt>
                <c:pt idx="325">
                  <c:v>8132.654652214087</c:v>
                </c:pt>
                <c:pt idx="326">
                  <c:v>1812.0766186205119</c:v>
                </c:pt>
                <c:pt idx="327">
                  <c:v>6496.6789869200229</c:v>
                </c:pt>
                <c:pt idx="328">
                  <c:v>6014.4365076781605</c:v>
                </c:pt>
                <c:pt idx="329">
                  <c:v>6950.3667525791243</c:v>
                </c:pt>
                <c:pt idx="330">
                  <c:v>5991.7174794421044</c:v>
                </c:pt>
                <c:pt idx="331">
                  <c:v>-2424.058054611256</c:v>
                </c:pt>
                <c:pt idx="332">
                  <c:v>2873.6266067214792</c:v>
                </c:pt>
                <c:pt idx="333">
                  <c:v>4927.4625300617736</c:v>
                </c:pt>
                <c:pt idx="334">
                  <c:v>6751.5165686973187</c:v>
                </c:pt>
                <c:pt idx="335">
                  <c:v>2781.2094503500202</c:v>
                </c:pt>
                <c:pt idx="336">
                  <c:v>14098.338320273091</c:v>
                </c:pt>
                <c:pt idx="337">
                  <c:v>10282.937310457779</c:v>
                </c:pt>
                <c:pt idx="338">
                  <c:v>5514.2570776766588</c:v>
                </c:pt>
                <c:pt idx="339">
                  <c:v>-4596.8013076924981</c:v>
                </c:pt>
                <c:pt idx="340">
                  <c:v>-199.80738203859164</c:v>
                </c:pt>
                <c:pt idx="341">
                  <c:v>5258.4542515528774</c:v>
                </c:pt>
                <c:pt idx="342">
                  <c:v>3823.9907652720558</c:v>
                </c:pt>
                <c:pt idx="343">
                  <c:v>-2614.9232585886239</c:v>
                </c:pt>
                <c:pt idx="344">
                  <c:v>3755.0074925388762</c:v>
                </c:pt>
                <c:pt idx="345">
                  <c:v>5542.8316944873959</c:v>
                </c:pt>
                <c:pt idx="346">
                  <c:v>3362.9545559572243</c:v>
                </c:pt>
                <c:pt idx="347">
                  <c:v>-4861.8346268461974</c:v>
                </c:pt>
                <c:pt idx="348">
                  <c:v>3019.7065164321543</c:v>
                </c:pt>
                <c:pt idx="349">
                  <c:v>19765.132875239491</c:v>
                </c:pt>
                <c:pt idx="350">
                  <c:v>6565.6304428169224</c:v>
                </c:pt>
                <c:pt idx="351">
                  <c:v>5654.0980928212784</c:v>
                </c:pt>
                <c:pt idx="352">
                  <c:v>3766.5851001138244</c:v>
                </c:pt>
                <c:pt idx="353">
                  <c:v>8723.5690852237294</c:v>
                </c:pt>
                <c:pt idx="354">
                  <c:v>12528.79177266823</c:v>
                </c:pt>
                <c:pt idx="355">
                  <c:v>3356.5339030608693</c:v>
                </c:pt>
                <c:pt idx="356">
                  <c:v>6451.7544642678276</c:v>
                </c:pt>
                <c:pt idx="357">
                  <c:v>5213.2882644275951</c:v>
                </c:pt>
                <c:pt idx="358">
                  <c:v>1877.801003672856</c:v>
                </c:pt>
                <c:pt idx="359">
                  <c:v>9182.4077540623439</c:v>
                </c:pt>
                <c:pt idx="360">
                  <c:v>-5310.8476816103175</c:v>
                </c:pt>
                <c:pt idx="361">
                  <c:v>4217.5149576210351</c:v>
                </c:pt>
                <c:pt idx="362">
                  <c:v>1924.0320691848488</c:v>
                </c:pt>
                <c:pt idx="363">
                  <c:v>9841.9694149828465</c:v>
                </c:pt>
                <c:pt idx="364">
                  <c:v>6359.4400585870135</c:v>
                </c:pt>
                <c:pt idx="365">
                  <c:v>1567.3703905153193</c:v>
                </c:pt>
                <c:pt idx="366">
                  <c:v>2538.2375356578032</c:v>
                </c:pt>
                <c:pt idx="367">
                  <c:v>3200.2349597374728</c:v>
                </c:pt>
                <c:pt idx="368">
                  <c:v>2434.713669012318</c:v>
                </c:pt>
                <c:pt idx="369">
                  <c:v>9540.0263320559352</c:v>
                </c:pt>
                <c:pt idx="370">
                  <c:v>-5872.6927124915383</c:v>
                </c:pt>
                <c:pt idx="371">
                  <c:v>11193.394533247239</c:v>
                </c:pt>
                <c:pt idx="372">
                  <c:v>5064.7590010750991</c:v>
                </c:pt>
                <c:pt idx="373">
                  <c:v>3098.5595747552661</c:v>
                </c:pt>
                <c:pt idx="374">
                  <c:v>-2580.2074170790802</c:v>
                </c:pt>
                <c:pt idx="375">
                  <c:v>7591.1870448821974</c:v>
                </c:pt>
                <c:pt idx="376">
                  <c:v>8541.4188548835737</c:v>
                </c:pt>
                <c:pt idx="377">
                  <c:v>1849.90212492818</c:v>
                </c:pt>
                <c:pt idx="378">
                  <c:v>-3309.7796905598116</c:v>
                </c:pt>
                <c:pt idx="379">
                  <c:v>757.0016893321399</c:v>
                </c:pt>
                <c:pt idx="380">
                  <c:v>8845.7640281996792</c:v>
                </c:pt>
                <c:pt idx="381">
                  <c:v>-997.55243444083044</c:v>
                </c:pt>
                <c:pt idx="382">
                  <c:v>7010.5762313788746</c:v>
                </c:pt>
                <c:pt idx="383">
                  <c:v>1893.3099166590778</c:v>
                </c:pt>
                <c:pt idx="384">
                  <c:v>1208.051294180169</c:v>
                </c:pt>
                <c:pt idx="385">
                  <c:v>5694.0671337297863</c:v>
                </c:pt>
                <c:pt idx="386">
                  <c:v>-1272.3925053570392</c:v>
                </c:pt>
                <c:pt idx="387">
                  <c:v>198.01204498239895</c:v>
                </c:pt>
                <c:pt idx="388">
                  <c:v>720.78903763248036</c:v>
                </c:pt>
                <c:pt idx="389">
                  <c:v>4550.471242421303</c:v>
                </c:pt>
                <c:pt idx="390">
                  <c:v>4518.0803960043941</c:v>
                </c:pt>
                <c:pt idx="391">
                  <c:v>6820.4802725132704</c:v>
                </c:pt>
                <c:pt idx="392">
                  <c:v>5017.2602507189476</c:v>
                </c:pt>
                <c:pt idx="393">
                  <c:v>5886.2626843098833</c:v>
                </c:pt>
                <c:pt idx="394">
                  <c:v>4185.1646099458358</c:v>
                </c:pt>
                <c:pt idx="395">
                  <c:v>5248.7686635534601</c:v>
                </c:pt>
                <c:pt idx="396">
                  <c:v>7096.1031880223436</c:v>
                </c:pt>
                <c:pt idx="397">
                  <c:v>6652.5917467475538</c:v>
                </c:pt>
                <c:pt idx="398">
                  <c:v>4850.7398240361481</c:v>
                </c:pt>
                <c:pt idx="399">
                  <c:v>2828.655582035477</c:v>
                </c:pt>
                <c:pt idx="400">
                  <c:v>17580.467699081892</c:v>
                </c:pt>
                <c:pt idx="401">
                  <c:v>5004.5550228662496</c:v>
                </c:pt>
                <c:pt idx="402">
                  <c:v>-1320.7864573615925</c:v>
                </c:pt>
                <c:pt idx="403">
                  <c:v>-4076.1921364575919</c:v>
                </c:pt>
                <c:pt idx="404">
                  <c:v>4504.58413099885</c:v>
                </c:pt>
                <c:pt idx="405">
                  <c:v>6771.3000936425724</c:v>
                </c:pt>
                <c:pt idx="406">
                  <c:v>7615.3880274145686</c:v>
                </c:pt>
                <c:pt idx="407">
                  <c:v>3449.6986957124668</c:v>
                </c:pt>
                <c:pt idx="408">
                  <c:v>5316.5745541471833</c:v>
                </c:pt>
                <c:pt idx="409">
                  <c:v>1997.0339316076829</c:v>
                </c:pt>
                <c:pt idx="410">
                  <c:v>6853.1060442485959</c:v>
                </c:pt>
                <c:pt idx="411">
                  <c:v>4038.7903140841249</c:v>
                </c:pt>
                <c:pt idx="412">
                  <c:v>16891.184541820738</c:v>
                </c:pt>
                <c:pt idx="413">
                  <c:v>-837.18249216663571</c:v>
                </c:pt>
                <c:pt idx="414">
                  <c:v>1287.4918633511993</c:v>
                </c:pt>
                <c:pt idx="415">
                  <c:v>-1085.9549600756591</c:v>
                </c:pt>
                <c:pt idx="416">
                  <c:v>7705.1074469865398</c:v>
                </c:pt>
                <c:pt idx="417">
                  <c:v>6444.3454130807804</c:v>
                </c:pt>
                <c:pt idx="418">
                  <c:v>7285.0596681366824</c:v>
                </c:pt>
                <c:pt idx="419">
                  <c:v>1447.6960824481093</c:v>
                </c:pt>
                <c:pt idx="420">
                  <c:v>1120.2396555018772</c:v>
                </c:pt>
                <c:pt idx="421">
                  <c:v>6389.3472875448124</c:v>
                </c:pt>
                <c:pt idx="422">
                  <c:v>14157.099260395575</c:v>
                </c:pt>
                <c:pt idx="423">
                  <c:v>4066.780590724683</c:v>
                </c:pt>
                <c:pt idx="424">
                  <c:v>6216.65067317181</c:v>
                </c:pt>
                <c:pt idx="425">
                  <c:v>8379.2955023684208</c:v>
                </c:pt>
                <c:pt idx="426">
                  <c:v>8191.90482331362</c:v>
                </c:pt>
                <c:pt idx="427">
                  <c:v>-1266.6606358539821</c:v>
                </c:pt>
                <c:pt idx="428">
                  <c:v>7239.8582910663608</c:v>
                </c:pt>
                <c:pt idx="429">
                  <c:v>3570.466908975568</c:v>
                </c:pt>
                <c:pt idx="430">
                  <c:v>1281.3903591311137</c:v>
                </c:pt>
                <c:pt idx="431">
                  <c:v>10767.979038923066</c:v>
                </c:pt>
                <c:pt idx="432">
                  <c:v>767.93282158330294</c:v>
                </c:pt>
                <c:pt idx="433">
                  <c:v>6373.0699134699798</c:v>
                </c:pt>
                <c:pt idx="434">
                  <c:v>11052.270099677196</c:v>
                </c:pt>
                <c:pt idx="435">
                  <c:v>270.59987023261874</c:v>
                </c:pt>
                <c:pt idx="436">
                  <c:v>917.47756692823214</c:v>
                </c:pt>
                <c:pt idx="437">
                  <c:v>9136.3947275896244</c:v>
                </c:pt>
                <c:pt idx="438">
                  <c:v>2901.2928698112751</c:v>
                </c:pt>
                <c:pt idx="439">
                  <c:v>9428.8690823873476</c:v>
                </c:pt>
                <c:pt idx="440">
                  <c:v>10485.686055797905</c:v>
                </c:pt>
                <c:pt idx="441">
                  <c:v>7251.6429009687827</c:v>
                </c:pt>
                <c:pt idx="442">
                  <c:v>3114.1546841864101</c:v>
                </c:pt>
                <c:pt idx="443">
                  <c:v>-3868.1662296985105</c:v>
                </c:pt>
                <c:pt idx="444">
                  <c:v>7691.5903146034498</c:v>
                </c:pt>
                <c:pt idx="445">
                  <c:v>2370.0924577789406</c:v>
                </c:pt>
                <c:pt idx="446">
                  <c:v>-218.17073847297706</c:v>
                </c:pt>
                <c:pt idx="447">
                  <c:v>6703.9646846628239</c:v>
                </c:pt>
                <c:pt idx="448">
                  <c:v>2649.4611849733828</c:v>
                </c:pt>
                <c:pt idx="449">
                  <c:v>12685.622785475791</c:v>
                </c:pt>
                <c:pt idx="450">
                  <c:v>3354.1857757073221</c:v>
                </c:pt>
                <c:pt idx="451">
                  <c:v>14312.210577541333</c:v>
                </c:pt>
                <c:pt idx="452">
                  <c:v>4441.5096408415175</c:v>
                </c:pt>
                <c:pt idx="453">
                  <c:v>10765.023565843503</c:v>
                </c:pt>
                <c:pt idx="454">
                  <c:v>7384.3054013308411</c:v>
                </c:pt>
                <c:pt idx="455">
                  <c:v>-5858.6868169506943</c:v>
                </c:pt>
                <c:pt idx="456">
                  <c:v>-2632.2254530598257</c:v>
                </c:pt>
                <c:pt idx="457">
                  <c:v>2942.4371679993073</c:v>
                </c:pt>
                <c:pt idx="458">
                  <c:v>15800.157419453266</c:v>
                </c:pt>
                <c:pt idx="459">
                  <c:v>7580.3168702800522</c:v>
                </c:pt>
                <c:pt idx="460">
                  <c:v>8065.1263117899725</c:v>
                </c:pt>
                <c:pt idx="461">
                  <c:v>7993.2045396762041</c:v>
                </c:pt>
                <c:pt idx="462">
                  <c:v>6112.2148487619233</c:v>
                </c:pt>
                <c:pt idx="463">
                  <c:v>3298.6202073666773</c:v>
                </c:pt>
                <c:pt idx="464">
                  <c:v>7641.4052546048542</c:v>
                </c:pt>
                <c:pt idx="465">
                  <c:v>3442.2207674810807</c:v>
                </c:pt>
                <c:pt idx="466">
                  <c:v>1414.1166150391673</c:v>
                </c:pt>
                <c:pt idx="467">
                  <c:v>10967.453455224793</c:v>
                </c:pt>
                <c:pt idx="468">
                  <c:v>6280.084971671743</c:v>
                </c:pt>
                <c:pt idx="469">
                  <c:v>3823.4725829622885</c:v>
                </c:pt>
                <c:pt idx="470">
                  <c:v>-658.3510943537367</c:v>
                </c:pt>
                <c:pt idx="471">
                  <c:v>-1466.1568436039406</c:v>
                </c:pt>
                <c:pt idx="472">
                  <c:v>2879.206343597577</c:v>
                </c:pt>
                <c:pt idx="473">
                  <c:v>7255.3679165855128</c:v>
                </c:pt>
                <c:pt idx="474">
                  <c:v>7773.7834305846754</c:v>
                </c:pt>
                <c:pt idx="475">
                  <c:v>245.84343040310978</c:v>
                </c:pt>
                <c:pt idx="476">
                  <c:v>8490.7251272819776</c:v>
                </c:pt>
                <c:pt idx="477">
                  <c:v>7593.9078227835926</c:v>
                </c:pt>
                <c:pt idx="478">
                  <c:v>-78.565815923197079</c:v>
                </c:pt>
                <c:pt idx="479">
                  <c:v>-680.31893094033603</c:v>
                </c:pt>
                <c:pt idx="480">
                  <c:v>-4591.498607992813</c:v>
                </c:pt>
                <c:pt idx="481">
                  <c:v>7162.2171370909609</c:v>
                </c:pt>
                <c:pt idx="482">
                  <c:v>5718.174422584847</c:v>
                </c:pt>
                <c:pt idx="483">
                  <c:v>5276.7362476371327</c:v>
                </c:pt>
                <c:pt idx="484">
                  <c:v>-4424.802348744528</c:v>
                </c:pt>
                <c:pt idx="485">
                  <c:v>6662.5611827078028</c:v>
                </c:pt>
                <c:pt idx="486">
                  <c:v>7773.686614096875</c:v>
                </c:pt>
                <c:pt idx="487">
                  <c:v>3022.3507718326778</c:v>
                </c:pt>
                <c:pt idx="488">
                  <c:v>542.07497916737702</c:v>
                </c:pt>
                <c:pt idx="489">
                  <c:v>14077.640352396651</c:v>
                </c:pt>
                <c:pt idx="490">
                  <c:v>1012.7050555073906</c:v>
                </c:pt>
                <c:pt idx="491">
                  <c:v>13796.791256279628</c:v>
                </c:pt>
                <c:pt idx="492">
                  <c:v>7899.2643770843042</c:v>
                </c:pt>
                <c:pt idx="493">
                  <c:v>6049.917146668291</c:v>
                </c:pt>
                <c:pt idx="494">
                  <c:v>7253.7023240240887</c:v>
                </c:pt>
                <c:pt idx="495">
                  <c:v>4203.6833995559182</c:v>
                </c:pt>
                <c:pt idx="496">
                  <c:v>5867.0631464106427</c:v>
                </c:pt>
                <c:pt idx="497">
                  <c:v>5219.3262256297585</c:v>
                </c:pt>
                <c:pt idx="498">
                  <c:v>247.81529143354419</c:v>
                </c:pt>
                <c:pt idx="499">
                  <c:v>17018.486980717709</c:v>
                </c:pt>
                <c:pt idx="500">
                  <c:v>4485.9376705538361</c:v>
                </c:pt>
                <c:pt idx="501">
                  <c:v>8826.5970432120448</c:v>
                </c:pt>
                <c:pt idx="502">
                  <c:v>2298.5418434622029</c:v>
                </c:pt>
                <c:pt idx="503">
                  <c:v>-602.75788620171443</c:v>
                </c:pt>
                <c:pt idx="504">
                  <c:v>5110.9527539315368</c:v>
                </c:pt>
                <c:pt idx="505">
                  <c:v>9796.4620733276461</c:v>
                </c:pt>
                <c:pt idx="506">
                  <c:v>397.28079429252011</c:v>
                </c:pt>
                <c:pt idx="507">
                  <c:v>5752.7174985681522</c:v>
                </c:pt>
                <c:pt idx="508">
                  <c:v>-6547.5468092193041</c:v>
                </c:pt>
                <c:pt idx="509">
                  <c:v>3558.9479706265329</c:v>
                </c:pt>
                <c:pt idx="510">
                  <c:v>6412.7406222843765</c:v>
                </c:pt>
                <c:pt idx="511">
                  <c:v>-2835.4065446712821</c:v>
                </c:pt>
                <c:pt idx="512">
                  <c:v>3276.080596070432</c:v>
                </c:pt>
                <c:pt idx="513">
                  <c:v>4311.908725663895</c:v>
                </c:pt>
                <c:pt idx="514">
                  <c:v>3229.351157968782</c:v>
                </c:pt>
                <c:pt idx="515">
                  <c:v>10431.325934089067</c:v>
                </c:pt>
                <c:pt idx="516">
                  <c:v>4770.0439206094679</c:v>
                </c:pt>
                <c:pt idx="517">
                  <c:v>7866.1011966461247</c:v>
                </c:pt>
                <c:pt idx="518">
                  <c:v>6497.0495016998248</c:v>
                </c:pt>
                <c:pt idx="519">
                  <c:v>-4597.4342218260081</c:v>
                </c:pt>
                <c:pt idx="520">
                  <c:v>2829.0120840054437</c:v>
                </c:pt>
                <c:pt idx="521">
                  <c:v>-1543.6006078170685</c:v>
                </c:pt>
                <c:pt idx="522">
                  <c:v>1564.428502796914</c:v>
                </c:pt>
                <c:pt idx="523">
                  <c:v>1531.9399070609661</c:v>
                </c:pt>
                <c:pt idx="524">
                  <c:v>1935.0840485934932</c:v>
                </c:pt>
                <c:pt idx="525">
                  <c:v>7112.5161367676692</c:v>
                </c:pt>
                <c:pt idx="526">
                  <c:v>-916.92284614628261</c:v>
                </c:pt>
                <c:pt idx="527">
                  <c:v>4739.0450466428292</c:v>
                </c:pt>
                <c:pt idx="528">
                  <c:v>8281.4876422076941</c:v>
                </c:pt>
                <c:pt idx="529">
                  <c:v>3316.6426598260946</c:v>
                </c:pt>
                <c:pt idx="530">
                  <c:v>6828.7332724548032</c:v>
                </c:pt>
                <c:pt idx="531">
                  <c:v>8160.6262181183793</c:v>
                </c:pt>
                <c:pt idx="532">
                  <c:v>2171.6547723409035</c:v>
                </c:pt>
                <c:pt idx="533">
                  <c:v>-1879.3257598852861</c:v>
                </c:pt>
                <c:pt idx="534">
                  <c:v>6315.7515808532298</c:v>
                </c:pt>
                <c:pt idx="535">
                  <c:v>7655.4344405614665</c:v>
                </c:pt>
                <c:pt idx="536">
                  <c:v>2140.6296410875984</c:v>
                </c:pt>
                <c:pt idx="537">
                  <c:v>7264.477989250443</c:v>
                </c:pt>
                <c:pt idx="538">
                  <c:v>7549.3019438770698</c:v>
                </c:pt>
                <c:pt idx="539">
                  <c:v>9560.1167359030624</c:v>
                </c:pt>
                <c:pt idx="540">
                  <c:v>1080.4828481908758</c:v>
                </c:pt>
                <c:pt idx="541">
                  <c:v>2395.3059715083887</c:v>
                </c:pt>
                <c:pt idx="542">
                  <c:v>11711.1110227135</c:v>
                </c:pt>
                <c:pt idx="543">
                  <c:v>-4784.4439600017777</c:v>
                </c:pt>
                <c:pt idx="544">
                  <c:v>1267.3772050948078</c:v>
                </c:pt>
                <c:pt idx="545">
                  <c:v>3003.575017209987</c:v>
                </c:pt>
                <c:pt idx="546">
                  <c:v>7070.2814533190976</c:v>
                </c:pt>
                <c:pt idx="547">
                  <c:v>3990.1000333576294</c:v>
                </c:pt>
                <c:pt idx="548">
                  <c:v>8519.048240373917</c:v>
                </c:pt>
                <c:pt idx="549">
                  <c:v>4264.8427057328427</c:v>
                </c:pt>
                <c:pt idx="550">
                  <c:v>7260.5094577148157</c:v>
                </c:pt>
                <c:pt idx="551">
                  <c:v>10839.504191863834</c:v>
                </c:pt>
                <c:pt idx="552">
                  <c:v>5430.1595069069936</c:v>
                </c:pt>
                <c:pt idx="553">
                  <c:v>2373.1044484886133</c:v>
                </c:pt>
                <c:pt idx="554">
                  <c:v>-1909.7610367912221</c:v>
                </c:pt>
                <c:pt idx="555">
                  <c:v>15649.133597824573</c:v>
                </c:pt>
                <c:pt idx="556">
                  <c:v>-3992.2371566657966</c:v>
                </c:pt>
                <c:pt idx="557">
                  <c:v>5468.9618049855817</c:v>
                </c:pt>
                <c:pt idx="558">
                  <c:v>3770.8256105247665</c:v>
                </c:pt>
                <c:pt idx="559">
                  <c:v>17664.147902442812</c:v>
                </c:pt>
                <c:pt idx="560">
                  <c:v>4201.6950667165383</c:v>
                </c:pt>
                <c:pt idx="561">
                  <c:v>83.900444097049331</c:v>
                </c:pt>
                <c:pt idx="562">
                  <c:v>8621.9174641739246</c:v>
                </c:pt>
                <c:pt idx="563">
                  <c:v>11750.38861404944</c:v>
                </c:pt>
                <c:pt idx="564">
                  <c:v>-6706.3394217517598</c:v>
                </c:pt>
                <c:pt idx="565">
                  <c:v>6296.827548157552</c:v>
                </c:pt>
                <c:pt idx="566">
                  <c:v>-1984.3490902409021</c:v>
                </c:pt>
                <c:pt idx="567">
                  <c:v>1209.0195174819241</c:v>
                </c:pt>
                <c:pt idx="568">
                  <c:v>7722.7643914232667</c:v>
                </c:pt>
                <c:pt idx="569">
                  <c:v>3008.3587047332658</c:v>
                </c:pt>
                <c:pt idx="570">
                  <c:v>11751.344744159382</c:v>
                </c:pt>
                <c:pt idx="571">
                  <c:v>4522.8115502403143</c:v>
                </c:pt>
                <c:pt idx="572">
                  <c:v>1861.5747756801061</c:v>
                </c:pt>
                <c:pt idx="573">
                  <c:v>5551.2201144111095</c:v>
                </c:pt>
                <c:pt idx="574">
                  <c:v>7945.958493234225</c:v>
                </c:pt>
                <c:pt idx="575">
                  <c:v>-3099.3726769493642</c:v>
                </c:pt>
                <c:pt idx="576">
                  <c:v>-92.605538934246397</c:v>
                </c:pt>
                <c:pt idx="577">
                  <c:v>14218.92995745352</c:v>
                </c:pt>
                <c:pt idx="578">
                  <c:v>7408.0390842704765</c:v>
                </c:pt>
                <c:pt idx="579">
                  <c:v>1613.2388929880881</c:v>
                </c:pt>
                <c:pt idx="580">
                  <c:v>4824.5478484228706</c:v>
                </c:pt>
                <c:pt idx="581">
                  <c:v>9453.8772159834116</c:v>
                </c:pt>
                <c:pt idx="582">
                  <c:v>11376.2286983822</c:v>
                </c:pt>
                <c:pt idx="583">
                  <c:v>6890.0864039967237</c:v>
                </c:pt>
                <c:pt idx="584">
                  <c:v>3424.4574159072645</c:v>
                </c:pt>
                <c:pt idx="585">
                  <c:v>77.555841163723017</c:v>
                </c:pt>
                <c:pt idx="586">
                  <c:v>12297.883760584511</c:v>
                </c:pt>
                <c:pt idx="587">
                  <c:v>6107.2004250045811</c:v>
                </c:pt>
                <c:pt idx="588">
                  <c:v>224.50347668908034</c:v>
                </c:pt>
                <c:pt idx="589">
                  <c:v>4431.5551981175568</c:v>
                </c:pt>
                <c:pt idx="590">
                  <c:v>6869.0951556168766</c:v>
                </c:pt>
                <c:pt idx="591">
                  <c:v>-2706.0838921979139</c:v>
                </c:pt>
                <c:pt idx="592">
                  <c:v>2581.3026186257266</c:v>
                </c:pt>
                <c:pt idx="593">
                  <c:v>-1728.5565217600433</c:v>
                </c:pt>
                <c:pt idx="594">
                  <c:v>6326.4221886752384</c:v>
                </c:pt>
                <c:pt idx="595">
                  <c:v>2644.2497078928668</c:v>
                </c:pt>
                <c:pt idx="596">
                  <c:v>-1697.7344666787249</c:v>
                </c:pt>
                <c:pt idx="597">
                  <c:v>4118.9916743089125</c:v>
                </c:pt>
                <c:pt idx="598">
                  <c:v>7414.710696652277</c:v>
                </c:pt>
                <c:pt idx="599">
                  <c:v>19290.138210223129</c:v>
                </c:pt>
                <c:pt idx="600">
                  <c:v>7944.732099326995</c:v>
                </c:pt>
                <c:pt idx="601">
                  <c:v>2328.6738527123489</c:v>
                </c:pt>
                <c:pt idx="602">
                  <c:v>5648.490839544098</c:v>
                </c:pt>
                <c:pt idx="603">
                  <c:v>-84.877710522899179</c:v>
                </c:pt>
                <c:pt idx="604">
                  <c:v>4400.2520638050391</c:v>
                </c:pt>
                <c:pt idx="605">
                  <c:v>5706.4742442452407</c:v>
                </c:pt>
                <c:pt idx="606">
                  <c:v>11313.641306106923</c:v>
                </c:pt>
                <c:pt idx="607">
                  <c:v>4208.5817292337879</c:v>
                </c:pt>
                <c:pt idx="608">
                  <c:v>5009.8580123119464</c:v>
                </c:pt>
                <c:pt idx="609">
                  <c:v>3259.6267653463701</c:v>
                </c:pt>
                <c:pt idx="610">
                  <c:v>-5618.1003654632386</c:v>
                </c:pt>
                <c:pt idx="611">
                  <c:v>-5105.3219336595994</c:v>
                </c:pt>
                <c:pt idx="612">
                  <c:v>6301.0562900661853</c:v>
                </c:pt>
                <c:pt idx="613">
                  <c:v>4185.5204961874206</c:v>
                </c:pt>
                <c:pt idx="614">
                  <c:v>-2692.617558313912</c:v>
                </c:pt>
                <c:pt idx="615">
                  <c:v>4953.7131501209651</c:v>
                </c:pt>
                <c:pt idx="616">
                  <c:v>8515.7349126168447</c:v>
                </c:pt>
                <c:pt idx="617">
                  <c:v>5011.4544035669223</c:v>
                </c:pt>
                <c:pt idx="618">
                  <c:v>9091.5645396956133</c:v>
                </c:pt>
                <c:pt idx="619">
                  <c:v>5144.2437513890545</c:v>
                </c:pt>
                <c:pt idx="620">
                  <c:v>4437.3509729989892</c:v>
                </c:pt>
                <c:pt idx="621">
                  <c:v>8489.2089246291289</c:v>
                </c:pt>
                <c:pt idx="622">
                  <c:v>-1876.3284824975381</c:v>
                </c:pt>
                <c:pt idx="623">
                  <c:v>3137.7914746504821</c:v>
                </c:pt>
                <c:pt idx="624">
                  <c:v>7642.3957584825248</c:v>
                </c:pt>
                <c:pt idx="625">
                  <c:v>10814.105636247386</c:v>
                </c:pt>
                <c:pt idx="626">
                  <c:v>13250.983006454722</c:v>
                </c:pt>
                <c:pt idx="627">
                  <c:v>8402.9017806089669</c:v>
                </c:pt>
                <c:pt idx="628">
                  <c:v>2549.9393387105652</c:v>
                </c:pt>
                <c:pt idx="629">
                  <c:v>-526.82991986019442</c:v>
                </c:pt>
                <c:pt idx="630">
                  <c:v>16233.184955056948</c:v>
                </c:pt>
                <c:pt idx="631">
                  <c:v>1282.9404590860545</c:v>
                </c:pt>
                <c:pt idx="632">
                  <c:v>13235.730536735897</c:v>
                </c:pt>
                <c:pt idx="633">
                  <c:v>2953.2362129183921</c:v>
                </c:pt>
                <c:pt idx="634">
                  <c:v>577.4155587837804</c:v>
                </c:pt>
                <c:pt idx="635">
                  <c:v>1993.8876147371529</c:v>
                </c:pt>
                <c:pt idx="636">
                  <c:v>10827.663140501063</c:v>
                </c:pt>
                <c:pt idx="637">
                  <c:v>15704.970609733273</c:v>
                </c:pt>
                <c:pt idx="638">
                  <c:v>-1864.3004806971767</c:v>
                </c:pt>
                <c:pt idx="639">
                  <c:v>-2213.3206201324165</c:v>
                </c:pt>
                <c:pt idx="640">
                  <c:v>7955.4143309357751</c:v>
                </c:pt>
                <c:pt idx="641">
                  <c:v>4158.0900469778644</c:v>
                </c:pt>
                <c:pt idx="642">
                  <c:v>2802.9088517398877</c:v>
                </c:pt>
                <c:pt idx="643">
                  <c:v>540.62037056124973</c:v>
                </c:pt>
                <c:pt idx="644">
                  <c:v>4950.727550680539</c:v>
                </c:pt>
                <c:pt idx="645">
                  <c:v>-3698.9024238550483</c:v>
                </c:pt>
                <c:pt idx="646">
                  <c:v>6391.7770696718699</c:v>
                </c:pt>
                <c:pt idx="647">
                  <c:v>11225.79413003005</c:v>
                </c:pt>
                <c:pt idx="648">
                  <c:v>-719.05065458101035</c:v>
                </c:pt>
                <c:pt idx="649">
                  <c:v>7784.1777517013134</c:v>
                </c:pt>
                <c:pt idx="650">
                  <c:v>8645.3749747068978</c:v>
                </c:pt>
                <c:pt idx="651">
                  <c:v>4096.9381654576355</c:v>
                </c:pt>
                <c:pt idx="652">
                  <c:v>8223.9647192670291</c:v>
                </c:pt>
                <c:pt idx="653">
                  <c:v>3720.1003188660998</c:v>
                </c:pt>
                <c:pt idx="654">
                  <c:v>15902.727428807066</c:v>
                </c:pt>
                <c:pt idx="655">
                  <c:v>5408.6767149096522</c:v>
                </c:pt>
                <c:pt idx="656">
                  <c:v>2710.9454941082781</c:v>
                </c:pt>
                <c:pt idx="657">
                  <c:v>9124.6951481744873</c:v>
                </c:pt>
                <c:pt idx="658">
                  <c:v>4537.8372662411639</c:v>
                </c:pt>
                <c:pt idx="659">
                  <c:v>-10847.800943201823</c:v>
                </c:pt>
                <c:pt idx="660">
                  <c:v>8223.8466750302014</c:v>
                </c:pt>
                <c:pt idx="661">
                  <c:v>13172.827849170792</c:v>
                </c:pt>
                <c:pt idx="662">
                  <c:v>6406.298200510646</c:v>
                </c:pt>
                <c:pt idx="663">
                  <c:v>6355.203134927985</c:v>
                </c:pt>
                <c:pt idx="664">
                  <c:v>12737.626708073287</c:v>
                </c:pt>
                <c:pt idx="665">
                  <c:v>3432.516547324386</c:v>
                </c:pt>
                <c:pt idx="666">
                  <c:v>9280.947615306839</c:v>
                </c:pt>
                <c:pt idx="667">
                  <c:v>7093.3179475163997</c:v>
                </c:pt>
                <c:pt idx="668">
                  <c:v>2742.650442057959</c:v>
                </c:pt>
                <c:pt idx="669">
                  <c:v>7771.8496468455796</c:v>
                </c:pt>
                <c:pt idx="670">
                  <c:v>5906.8287563080175</c:v>
                </c:pt>
                <c:pt idx="671">
                  <c:v>6434.3711894036524</c:v>
                </c:pt>
                <c:pt idx="672">
                  <c:v>956.55201137742051</c:v>
                </c:pt>
                <c:pt idx="673">
                  <c:v>5629.284395659839</c:v>
                </c:pt>
                <c:pt idx="674">
                  <c:v>4346.6565211739908</c:v>
                </c:pt>
                <c:pt idx="675">
                  <c:v>-1559.5653148727715</c:v>
                </c:pt>
                <c:pt idx="676">
                  <c:v>8440.2021479268769</c:v>
                </c:pt>
                <c:pt idx="677">
                  <c:v>-2402.4449408468463</c:v>
                </c:pt>
                <c:pt idx="678">
                  <c:v>9466.1955022954135</c:v>
                </c:pt>
                <c:pt idx="679">
                  <c:v>7974.4041219328783</c:v>
                </c:pt>
                <c:pt idx="680">
                  <c:v>3396.0851526425959</c:v>
                </c:pt>
                <c:pt idx="681">
                  <c:v>11812.765665638599</c:v>
                </c:pt>
                <c:pt idx="682">
                  <c:v>5107.3448510719572</c:v>
                </c:pt>
                <c:pt idx="683">
                  <c:v>7616.9968798076989</c:v>
                </c:pt>
                <c:pt idx="684">
                  <c:v>10158.997922326565</c:v>
                </c:pt>
                <c:pt idx="685">
                  <c:v>4497.6877833629469</c:v>
                </c:pt>
                <c:pt idx="686">
                  <c:v>8606.8338963509959</c:v>
                </c:pt>
                <c:pt idx="687">
                  <c:v>9371.6123106655432</c:v>
                </c:pt>
                <c:pt idx="688">
                  <c:v>1552.6607029442512</c:v>
                </c:pt>
                <c:pt idx="689">
                  <c:v>6974.6938737205946</c:v>
                </c:pt>
                <c:pt idx="690">
                  <c:v>7344.2361417288066</c:v>
                </c:pt>
                <c:pt idx="691">
                  <c:v>7278.8726673286301</c:v>
                </c:pt>
                <c:pt idx="692">
                  <c:v>7545.4696684381543</c:v>
                </c:pt>
                <c:pt idx="693">
                  <c:v>5824.6271365419898</c:v>
                </c:pt>
                <c:pt idx="694">
                  <c:v>7064.1100615390651</c:v>
                </c:pt>
                <c:pt idx="695">
                  <c:v>11880.375085363727</c:v>
                </c:pt>
                <c:pt idx="696">
                  <c:v>924.2780414604581</c:v>
                </c:pt>
                <c:pt idx="697">
                  <c:v>1798.2970010586387</c:v>
                </c:pt>
                <c:pt idx="698">
                  <c:v>11469.894472878117</c:v>
                </c:pt>
                <c:pt idx="699">
                  <c:v>10090.235286297091</c:v>
                </c:pt>
                <c:pt idx="700">
                  <c:v>8990.4418554914337</c:v>
                </c:pt>
                <c:pt idx="701">
                  <c:v>3109.6317582523134</c:v>
                </c:pt>
                <c:pt idx="702">
                  <c:v>4486.0519236202881</c:v>
                </c:pt>
                <c:pt idx="703">
                  <c:v>10911.06700241979</c:v>
                </c:pt>
                <c:pt idx="704">
                  <c:v>9367.1369814627906</c:v>
                </c:pt>
                <c:pt idx="705">
                  <c:v>1074.5569469916104</c:v>
                </c:pt>
                <c:pt idx="706">
                  <c:v>3361.8960440962874</c:v>
                </c:pt>
                <c:pt idx="707">
                  <c:v>954.66760904716693</c:v>
                </c:pt>
                <c:pt idx="708">
                  <c:v>-2534.9304653902609</c:v>
                </c:pt>
                <c:pt idx="709">
                  <c:v>7450.9958059479395</c:v>
                </c:pt>
                <c:pt idx="710">
                  <c:v>-1187.2728786587204</c:v>
                </c:pt>
                <c:pt idx="711">
                  <c:v>11020.474477271018</c:v>
                </c:pt>
                <c:pt idx="712">
                  <c:v>13099.580688719927</c:v>
                </c:pt>
                <c:pt idx="713">
                  <c:v>1584.7531237818275</c:v>
                </c:pt>
                <c:pt idx="714">
                  <c:v>4079.9498661860084</c:v>
                </c:pt>
                <c:pt idx="715">
                  <c:v>7207.0853144590192</c:v>
                </c:pt>
                <c:pt idx="716">
                  <c:v>-6740.8595219533818</c:v>
                </c:pt>
                <c:pt idx="717">
                  <c:v>5766.1708020617598</c:v>
                </c:pt>
                <c:pt idx="718">
                  <c:v>7984.4326888102096</c:v>
                </c:pt>
                <c:pt idx="719">
                  <c:v>12364.560150922065</c:v>
                </c:pt>
                <c:pt idx="720">
                  <c:v>260.44572592942313</c:v>
                </c:pt>
                <c:pt idx="721">
                  <c:v>5677.5119428372409</c:v>
                </c:pt>
                <c:pt idx="722">
                  <c:v>-8236.6352264852612</c:v>
                </c:pt>
                <c:pt idx="723">
                  <c:v>7750.1408550567303</c:v>
                </c:pt>
                <c:pt idx="724">
                  <c:v>2857.9395676424956</c:v>
                </c:pt>
                <c:pt idx="725">
                  <c:v>9835.6949423200476</c:v>
                </c:pt>
                <c:pt idx="726">
                  <c:v>7599.9939391386306</c:v>
                </c:pt>
                <c:pt idx="727">
                  <c:v>-1277.1315524546008</c:v>
                </c:pt>
                <c:pt idx="728">
                  <c:v>4782.1635647310477</c:v>
                </c:pt>
                <c:pt idx="729">
                  <c:v>8110.2410720611824</c:v>
                </c:pt>
                <c:pt idx="730">
                  <c:v>8195.4372940336907</c:v>
                </c:pt>
                <c:pt idx="731">
                  <c:v>3791.8124065870916</c:v>
                </c:pt>
                <c:pt idx="732">
                  <c:v>4539.4646343522763</c:v>
                </c:pt>
                <c:pt idx="733">
                  <c:v>646.16082631468271</c:v>
                </c:pt>
                <c:pt idx="734">
                  <c:v>7328.1376933563506</c:v>
                </c:pt>
                <c:pt idx="735">
                  <c:v>11642.77529650315</c:v>
                </c:pt>
                <c:pt idx="736">
                  <c:v>5902.0489593851544</c:v>
                </c:pt>
                <c:pt idx="737">
                  <c:v>6486.1021807883772</c:v>
                </c:pt>
                <c:pt idx="738">
                  <c:v>-3502.7331592886221</c:v>
                </c:pt>
                <c:pt idx="739">
                  <c:v>8987.0286853635989</c:v>
                </c:pt>
                <c:pt idx="740">
                  <c:v>2196.3322080552362</c:v>
                </c:pt>
                <c:pt idx="741">
                  <c:v>3565.1673614181618</c:v>
                </c:pt>
                <c:pt idx="742">
                  <c:v>7292.6031854791308</c:v>
                </c:pt>
                <c:pt idx="743">
                  <c:v>309.51699796926732</c:v>
                </c:pt>
                <c:pt idx="744">
                  <c:v>7522.5657689152704</c:v>
                </c:pt>
                <c:pt idx="745">
                  <c:v>7751.9008820144099</c:v>
                </c:pt>
                <c:pt idx="746">
                  <c:v>-7039.829695169461</c:v>
                </c:pt>
                <c:pt idx="747">
                  <c:v>-781.86839764168963</c:v>
                </c:pt>
                <c:pt idx="748">
                  <c:v>12662.084731244608</c:v>
                </c:pt>
                <c:pt idx="749">
                  <c:v>5106.3473986522431</c:v>
                </c:pt>
                <c:pt idx="750">
                  <c:v>8525.4327772009856</c:v>
                </c:pt>
                <c:pt idx="751">
                  <c:v>-7284.1138495697414</c:v>
                </c:pt>
                <c:pt idx="752">
                  <c:v>8049.7225678015639</c:v>
                </c:pt>
                <c:pt idx="753">
                  <c:v>7316.3670895079631</c:v>
                </c:pt>
                <c:pt idx="754">
                  <c:v>-2384.6055910397454</c:v>
                </c:pt>
                <c:pt idx="755">
                  <c:v>6469.6689184040833</c:v>
                </c:pt>
                <c:pt idx="756">
                  <c:v>4917.4588140005508</c:v>
                </c:pt>
                <c:pt idx="757">
                  <c:v>-2625.5456523500379</c:v>
                </c:pt>
                <c:pt idx="758">
                  <c:v>-655.86692029443748</c:v>
                </c:pt>
                <c:pt idx="759">
                  <c:v>9340.0932200147327</c:v>
                </c:pt>
                <c:pt idx="760">
                  <c:v>11335.369358806583</c:v>
                </c:pt>
                <c:pt idx="761">
                  <c:v>-689.22540974083313</c:v>
                </c:pt>
                <c:pt idx="762">
                  <c:v>2406.9868646084528</c:v>
                </c:pt>
                <c:pt idx="763">
                  <c:v>1834.6730117665943</c:v>
                </c:pt>
                <c:pt idx="764">
                  <c:v>7788.5201784711699</c:v>
                </c:pt>
                <c:pt idx="765">
                  <c:v>5073.0357834801152</c:v>
                </c:pt>
                <c:pt idx="766">
                  <c:v>7867.4136400893576</c:v>
                </c:pt>
                <c:pt idx="767">
                  <c:v>15572.642490844797</c:v>
                </c:pt>
                <c:pt idx="768">
                  <c:v>4246.8851248839092</c:v>
                </c:pt>
                <c:pt idx="769">
                  <c:v>11820.119891019978</c:v>
                </c:pt>
                <c:pt idx="770">
                  <c:v>4723.1245326457065</c:v>
                </c:pt>
                <c:pt idx="771">
                  <c:v>2033.8294872165952</c:v>
                </c:pt>
                <c:pt idx="772">
                  <c:v>11009.137364534137</c:v>
                </c:pt>
                <c:pt idx="773">
                  <c:v>9484.3672315971216</c:v>
                </c:pt>
                <c:pt idx="774">
                  <c:v>2943.8663885146457</c:v>
                </c:pt>
                <c:pt idx="775">
                  <c:v>4209.5496431189649</c:v>
                </c:pt>
                <c:pt idx="776">
                  <c:v>2873.0046361730842</c:v>
                </c:pt>
                <c:pt idx="777">
                  <c:v>4901.5162543642164</c:v>
                </c:pt>
                <c:pt idx="778">
                  <c:v>-1038.2876605603233</c:v>
                </c:pt>
                <c:pt idx="779">
                  <c:v>10035.817507104937</c:v>
                </c:pt>
                <c:pt idx="780">
                  <c:v>5171.7386760536319</c:v>
                </c:pt>
                <c:pt idx="781">
                  <c:v>8920.4457558946815</c:v>
                </c:pt>
                <c:pt idx="782">
                  <c:v>3328.3499763162908</c:v>
                </c:pt>
                <c:pt idx="783">
                  <c:v>9221.0392106185336</c:v>
                </c:pt>
                <c:pt idx="784">
                  <c:v>6272.2713408171294</c:v>
                </c:pt>
                <c:pt idx="785">
                  <c:v>-765.95077605731876</c:v>
                </c:pt>
                <c:pt idx="786">
                  <c:v>12145.797702879696</c:v>
                </c:pt>
                <c:pt idx="787">
                  <c:v>2350.313616947275</c:v>
                </c:pt>
                <c:pt idx="788">
                  <c:v>8676.9475275889527</c:v>
                </c:pt>
                <c:pt idx="789">
                  <c:v>-1804.9373865586385</c:v>
                </c:pt>
                <c:pt idx="790">
                  <c:v>12114.597055404085</c:v>
                </c:pt>
                <c:pt idx="791">
                  <c:v>5680.1565485766114</c:v>
                </c:pt>
                <c:pt idx="792">
                  <c:v>-456.64087779666352</c:v>
                </c:pt>
                <c:pt idx="793">
                  <c:v>9777.7620122966327</c:v>
                </c:pt>
                <c:pt idx="794">
                  <c:v>11131.656547590628</c:v>
                </c:pt>
                <c:pt idx="795">
                  <c:v>1562.4530372064655</c:v>
                </c:pt>
                <c:pt idx="796">
                  <c:v>-578.52119177269378</c:v>
                </c:pt>
                <c:pt idx="797">
                  <c:v>-1179.6828582765847</c:v>
                </c:pt>
                <c:pt idx="798">
                  <c:v>10218.172785450599</c:v>
                </c:pt>
                <c:pt idx="799">
                  <c:v>2470.8310734087154</c:v>
                </c:pt>
                <c:pt idx="800">
                  <c:v>101.57561910148797</c:v>
                </c:pt>
                <c:pt idx="801">
                  <c:v>-1736.7899714090572</c:v>
                </c:pt>
                <c:pt idx="802">
                  <c:v>8487.1075040584074</c:v>
                </c:pt>
                <c:pt idx="803">
                  <c:v>4321.4774957854061</c:v>
                </c:pt>
                <c:pt idx="804">
                  <c:v>9424.7691739846759</c:v>
                </c:pt>
                <c:pt idx="805">
                  <c:v>2790.5623785751136</c:v>
                </c:pt>
                <c:pt idx="806">
                  <c:v>6502.9672454870542</c:v>
                </c:pt>
                <c:pt idx="807">
                  <c:v>12016.589430323042</c:v>
                </c:pt>
                <c:pt idx="808">
                  <c:v>-2948.7560268301568</c:v>
                </c:pt>
                <c:pt idx="809">
                  <c:v>-7816.9830681196963</c:v>
                </c:pt>
                <c:pt idx="810">
                  <c:v>2940.0627795890086</c:v>
                </c:pt>
                <c:pt idx="811">
                  <c:v>-1169.5437970743087</c:v>
                </c:pt>
                <c:pt idx="812">
                  <c:v>1044.6064326449932</c:v>
                </c:pt>
                <c:pt idx="813">
                  <c:v>10537.588250455105</c:v>
                </c:pt>
                <c:pt idx="814">
                  <c:v>2257.83199209944</c:v>
                </c:pt>
                <c:pt idx="815">
                  <c:v>13256.322731254815</c:v>
                </c:pt>
                <c:pt idx="816">
                  <c:v>3079.230376237133</c:v>
                </c:pt>
                <c:pt idx="817">
                  <c:v>14382.98711642645</c:v>
                </c:pt>
                <c:pt idx="818">
                  <c:v>11000.065252436792</c:v>
                </c:pt>
                <c:pt idx="819">
                  <c:v>10592.038798339356</c:v>
                </c:pt>
                <c:pt idx="820">
                  <c:v>9390.4937395337147</c:v>
                </c:pt>
                <c:pt idx="821">
                  <c:v>2848.745546646338</c:v>
                </c:pt>
                <c:pt idx="822">
                  <c:v>8406.8782465291115</c:v>
                </c:pt>
                <c:pt idx="823">
                  <c:v>4116.736647384867</c:v>
                </c:pt>
                <c:pt idx="824">
                  <c:v>623.4803203763995</c:v>
                </c:pt>
                <c:pt idx="825">
                  <c:v>4230.5598023126313</c:v>
                </c:pt>
                <c:pt idx="826">
                  <c:v>7786.8821595362006</c:v>
                </c:pt>
                <c:pt idx="827">
                  <c:v>-2548.8835633284389</c:v>
                </c:pt>
                <c:pt idx="828">
                  <c:v>3774.4501113350307</c:v>
                </c:pt>
                <c:pt idx="829">
                  <c:v>5123.6920930393817</c:v>
                </c:pt>
                <c:pt idx="830">
                  <c:v>14037.340829123996</c:v>
                </c:pt>
                <c:pt idx="831">
                  <c:v>1757.3279601807762</c:v>
                </c:pt>
                <c:pt idx="832">
                  <c:v>12501.050441624535</c:v>
                </c:pt>
                <c:pt idx="833">
                  <c:v>1282.1553278587212</c:v>
                </c:pt>
                <c:pt idx="834">
                  <c:v>-3656.9593516036821</c:v>
                </c:pt>
                <c:pt idx="835">
                  <c:v>-4716.1278957993727</c:v>
                </c:pt>
                <c:pt idx="836">
                  <c:v>3754.3970971354711</c:v>
                </c:pt>
                <c:pt idx="837">
                  <c:v>3976.3241419857236</c:v>
                </c:pt>
                <c:pt idx="838">
                  <c:v>4583.9613915352165</c:v>
                </c:pt>
                <c:pt idx="839">
                  <c:v>896.18675624473963</c:v>
                </c:pt>
                <c:pt idx="840">
                  <c:v>803.54748282170294</c:v>
                </c:pt>
                <c:pt idx="841">
                  <c:v>2079.5837596622541</c:v>
                </c:pt>
                <c:pt idx="842">
                  <c:v>7194.7709745001721</c:v>
                </c:pt>
                <c:pt idx="843">
                  <c:v>11200.124755131799</c:v>
                </c:pt>
                <c:pt idx="844">
                  <c:v>4777.6128873552161</c:v>
                </c:pt>
                <c:pt idx="845">
                  <c:v>6170.7845425588157</c:v>
                </c:pt>
                <c:pt idx="846">
                  <c:v>12300.379704917319</c:v>
                </c:pt>
                <c:pt idx="847">
                  <c:v>7158.1512569247334</c:v>
                </c:pt>
                <c:pt idx="848">
                  <c:v>9442.695103425729</c:v>
                </c:pt>
                <c:pt idx="849">
                  <c:v>703.07783290499901</c:v>
                </c:pt>
                <c:pt idx="850">
                  <c:v>9089.1172928495398</c:v>
                </c:pt>
                <c:pt idx="851">
                  <c:v>2365.6029475502037</c:v>
                </c:pt>
                <c:pt idx="852">
                  <c:v>4794.5936144167836</c:v>
                </c:pt>
                <c:pt idx="853">
                  <c:v>8050.4663396802443</c:v>
                </c:pt>
                <c:pt idx="854">
                  <c:v>16897.750280218257</c:v>
                </c:pt>
                <c:pt idx="855">
                  <c:v>9084.4141422468092</c:v>
                </c:pt>
                <c:pt idx="856">
                  <c:v>1183.8049458206756</c:v>
                </c:pt>
                <c:pt idx="857">
                  <c:v>4533.4726554391846</c:v>
                </c:pt>
                <c:pt idx="858">
                  <c:v>6191.9837889051169</c:v>
                </c:pt>
                <c:pt idx="859">
                  <c:v>2938.465782928361</c:v>
                </c:pt>
                <c:pt idx="860">
                  <c:v>8944.4809759279378</c:v>
                </c:pt>
                <c:pt idx="861">
                  <c:v>4319.6970925036967</c:v>
                </c:pt>
                <c:pt idx="862">
                  <c:v>3134.8404178277779</c:v>
                </c:pt>
                <c:pt idx="863">
                  <c:v>14879.579008959439</c:v>
                </c:pt>
                <c:pt idx="864">
                  <c:v>14321.224109317292</c:v>
                </c:pt>
                <c:pt idx="865">
                  <c:v>7949.6862614284346</c:v>
                </c:pt>
                <c:pt idx="866">
                  <c:v>4674.9303166501204</c:v>
                </c:pt>
                <c:pt idx="867">
                  <c:v>837.75649822062496</c:v>
                </c:pt>
                <c:pt idx="868">
                  <c:v>17796.200345473517</c:v>
                </c:pt>
                <c:pt idx="869">
                  <c:v>2670.5956605990286</c:v>
                </c:pt>
                <c:pt idx="870">
                  <c:v>4652.6478300132994</c:v>
                </c:pt>
                <c:pt idx="871">
                  <c:v>12883.933606561124</c:v>
                </c:pt>
                <c:pt idx="872">
                  <c:v>12092.973805957183</c:v>
                </c:pt>
                <c:pt idx="873">
                  <c:v>7380.8393613195367</c:v>
                </c:pt>
                <c:pt idx="874">
                  <c:v>5789.8002959461992</c:v>
                </c:pt>
                <c:pt idx="875">
                  <c:v>-2650.1195042525451</c:v>
                </c:pt>
                <c:pt idx="876">
                  <c:v>-3674.5079641825068</c:v>
                </c:pt>
                <c:pt idx="877">
                  <c:v>7093.4509677373344</c:v>
                </c:pt>
                <c:pt idx="878">
                  <c:v>7445.4173761252259</c:v>
                </c:pt>
                <c:pt idx="879">
                  <c:v>5884.8320193828386</c:v>
                </c:pt>
                <c:pt idx="880">
                  <c:v>10272.425313064236</c:v>
                </c:pt>
                <c:pt idx="881">
                  <c:v>8964.4925866631038</c:v>
                </c:pt>
                <c:pt idx="882">
                  <c:v>1706.0493052580805</c:v>
                </c:pt>
                <c:pt idx="883">
                  <c:v>2016.0489113371732</c:v>
                </c:pt>
                <c:pt idx="884">
                  <c:v>7188.03780433666</c:v>
                </c:pt>
                <c:pt idx="885">
                  <c:v>2701.1792087448421</c:v>
                </c:pt>
                <c:pt idx="886">
                  <c:v>6107.7776069021475</c:v>
                </c:pt>
                <c:pt idx="887">
                  <c:v>10421.633321656711</c:v>
                </c:pt>
                <c:pt idx="888">
                  <c:v>13627.547514215654</c:v>
                </c:pt>
                <c:pt idx="889">
                  <c:v>-2170.2291862606535</c:v>
                </c:pt>
                <c:pt idx="890">
                  <c:v>396.83683667441437</c:v>
                </c:pt>
                <c:pt idx="891">
                  <c:v>5992.4439686370843</c:v>
                </c:pt>
                <c:pt idx="892">
                  <c:v>-1962.2128259951451</c:v>
                </c:pt>
                <c:pt idx="893">
                  <c:v>12454.433622811266</c:v>
                </c:pt>
                <c:pt idx="894">
                  <c:v>6793.109715274567</c:v>
                </c:pt>
                <c:pt idx="895">
                  <c:v>-30.78308230906805</c:v>
                </c:pt>
                <c:pt idx="896">
                  <c:v>5336.4295655558044</c:v>
                </c:pt>
                <c:pt idx="897">
                  <c:v>7167.3740344644502</c:v>
                </c:pt>
                <c:pt idx="898">
                  <c:v>3877.4882650460222</c:v>
                </c:pt>
                <c:pt idx="899">
                  <c:v>14229.915864045786</c:v>
                </c:pt>
                <c:pt idx="900">
                  <c:v>10022.322404596956</c:v>
                </c:pt>
                <c:pt idx="901">
                  <c:v>6379.5449248686864</c:v>
                </c:pt>
                <c:pt idx="902">
                  <c:v>-2841.4785154091796</c:v>
                </c:pt>
                <c:pt idx="903">
                  <c:v>791.96534923010131</c:v>
                </c:pt>
                <c:pt idx="904">
                  <c:v>1975.2562066408041</c:v>
                </c:pt>
                <c:pt idx="905">
                  <c:v>6944.0503524742644</c:v>
                </c:pt>
                <c:pt idx="906">
                  <c:v>5317.3940518178042</c:v>
                </c:pt>
                <c:pt idx="907">
                  <c:v>8697.7645634809523</c:v>
                </c:pt>
                <c:pt idx="908">
                  <c:v>7050.8959933146543</c:v>
                </c:pt>
                <c:pt idx="909">
                  <c:v>4574.2697620149947</c:v>
                </c:pt>
                <c:pt idx="910">
                  <c:v>7443.2916382096992</c:v>
                </c:pt>
                <c:pt idx="911">
                  <c:v>-7287.4009480888581</c:v>
                </c:pt>
                <c:pt idx="912">
                  <c:v>7942.6934546848715</c:v>
                </c:pt>
                <c:pt idx="913">
                  <c:v>10000.527458047438</c:v>
                </c:pt>
                <c:pt idx="914">
                  <c:v>9437.523736668627</c:v>
                </c:pt>
                <c:pt idx="915">
                  <c:v>10560.53228659729</c:v>
                </c:pt>
                <c:pt idx="916">
                  <c:v>2264.4175500220877</c:v>
                </c:pt>
                <c:pt idx="917">
                  <c:v>-475.79126110166271</c:v>
                </c:pt>
                <c:pt idx="918">
                  <c:v>4934.286118205142</c:v>
                </c:pt>
                <c:pt idx="919">
                  <c:v>-610.66688622487436</c:v>
                </c:pt>
                <c:pt idx="920">
                  <c:v>1707.1718658695586</c:v>
                </c:pt>
                <c:pt idx="921">
                  <c:v>2729.3024776688267</c:v>
                </c:pt>
                <c:pt idx="922">
                  <c:v>587.85701133521252</c:v>
                </c:pt>
                <c:pt idx="923">
                  <c:v>5754.4403342817568</c:v>
                </c:pt>
                <c:pt idx="924">
                  <c:v>6398.8781725572335</c:v>
                </c:pt>
                <c:pt idx="925">
                  <c:v>6040.5658505598731</c:v>
                </c:pt>
                <c:pt idx="926">
                  <c:v>9413.3506852647515</c:v>
                </c:pt>
                <c:pt idx="927">
                  <c:v>15866.68569617315</c:v>
                </c:pt>
                <c:pt idx="928">
                  <c:v>627.44099139924674</c:v>
                </c:pt>
                <c:pt idx="929">
                  <c:v>4877.3789906178581</c:v>
                </c:pt>
                <c:pt idx="930">
                  <c:v>4690.9693492306606</c:v>
                </c:pt>
                <c:pt idx="931">
                  <c:v>2409.0776978681765</c:v>
                </c:pt>
                <c:pt idx="932">
                  <c:v>15101.388050461277</c:v>
                </c:pt>
                <c:pt idx="933">
                  <c:v>11337.91167853606</c:v>
                </c:pt>
                <c:pt idx="934">
                  <c:v>492.04412153302383</c:v>
                </c:pt>
                <c:pt idx="935">
                  <c:v>9388.0620723488028</c:v>
                </c:pt>
                <c:pt idx="936">
                  <c:v>9047.3359588321146</c:v>
                </c:pt>
                <c:pt idx="937">
                  <c:v>2972.818307190566</c:v>
                </c:pt>
                <c:pt idx="938">
                  <c:v>561.18921082321231</c:v>
                </c:pt>
                <c:pt idx="939">
                  <c:v>-1249.4276091578095</c:v>
                </c:pt>
                <c:pt idx="940">
                  <c:v>13462.597300280122</c:v>
                </c:pt>
                <c:pt idx="941">
                  <c:v>12413.249099582272</c:v>
                </c:pt>
                <c:pt idx="942">
                  <c:v>16592.662011961114</c:v>
                </c:pt>
                <c:pt idx="943">
                  <c:v>7503.1863984469273</c:v>
                </c:pt>
                <c:pt idx="944">
                  <c:v>6258.4544537416805</c:v>
                </c:pt>
                <c:pt idx="945">
                  <c:v>1551.7660804637162</c:v>
                </c:pt>
                <c:pt idx="946">
                  <c:v>7243.7144239221961</c:v>
                </c:pt>
                <c:pt idx="947">
                  <c:v>11395.742749014524</c:v>
                </c:pt>
                <c:pt idx="948">
                  <c:v>5041.7898567788125</c:v>
                </c:pt>
                <c:pt idx="949">
                  <c:v>6932.0377131410842</c:v>
                </c:pt>
                <c:pt idx="950">
                  <c:v>-4945.0758602790029</c:v>
                </c:pt>
                <c:pt idx="951">
                  <c:v>16218.037352302284</c:v>
                </c:pt>
                <c:pt idx="952">
                  <c:v>-1109.6687792506091</c:v>
                </c:pt>
                <c:pt idx="953">
                  <c:v>-4259.8176101274548</c:v>
                </c:pt>
                <c:pt idx="954">
                  <c:v>7913.2708987347978</c:v>
                </c:pt>
                <c:pt idx="955">
                  <c:v>5907.176613863965</c:v>
                </c:pt>
                <c:pt idx="956">
                  <c:v>4035.7440969518389</c:v>
                </c:pt>
                <c:pt idx="957">
                  <c:v>13258.052759148199</c:v>
                </c:pt>
                <c:pt idx="958">
                  <c:v>-5738.6766249843495</c:v>
                </c:pt>
                <c:pt idx="959">
                  <c:v>1898.3996445438015</c:v>
                </c:pt>
                <c:pt idx="960">
                  <c:v>17925.092501427214</c:v>
                </c:pt>
                <c:pt idx="961">
                  <c:v>2600.5688592811457</c:v>
                </c:pt>
                <c:pt idx="962">
                  <c:v>4094.23072500849</c:v>
                </c:pt>
                <c:pt idx="963">
                  <c:v>9724.3165211335108</c:v>
                </c:pt>
                <c:pt idx="964">
                  <c:v>7927.1839604798988</c:v>
                </c:pt>
                <c:pt idx="965">
                  <c:v>-1768.0294458908629</c:v>
                </c:pt>
                <c:pt idx="966">
                  <c:v>-861.6565001155659</c:v>
                </c:pt>
                <c:pt idx="967">
                  <c:v>-3887.7425306331243</c:v>
                </c:pt>
                <c:pt idx="968">
                  <c:v>13944.45220444378</c:v>
                </c:pt>
                <c:pt idx="969">
                  <c:v>-3564.6974223369125</c:v>
                </c:pt>
                <c:pt idx="970">
                  <c:v>636.40444233933431</c:v>
                </c:pt>
                <c:pt idx="971">
                  <c:v>12053.404053532829</c:v>
                </c:pt>
                <c:pt idx="972">
                  <c:v>11753.135759684512</c:v>
                </c:pt>
                <c:pt idx="973">
                  <c:v>-1394.7486846047659</c:v>
                </c:pt>
                <c:pt idx="974">
                  <c:v>1853.8872129109918</c:v>
                </c:pt>
                <c:pt idx="975">
                  <c:v>5536.8064716722056</c:v>
                </c:pt>
                <c:pt idx="976">
                  <c:v>10557.368559947787</c:v>
                </c:pt>
                <c:pt idx="977">
                  <c:v>4556.8249146190601</c:v>
                </c:pt>
                <c:pt idx="978">
                  <c:v>2244.9569645372453</c:v>
                </c:pt>
                <c:pt idx="979">
                  <c:v>5356.6862341869282</c:v>
                </c:pt>
                <c:pt idx="980">
                  <c:v>12022.03533628552</c:v>
                </c:pt>
                <c:pt idx="981">
                  <c:v>8211.7691263499473</c:v>
                </c:pt>
                <c:pt idx="982">
                  <c:v>3730.0194097205454</c:v>
                </c:pt>
                <c:pt idx="983">
                  <c:v>7408.0859436847704</c:v>
                </c:pt>
                <c:pt idx="984">
                  <c:v>4692.9339394754288</c:v>
                </c:pt>
                <c:pt idx="985">
                  <c:v>10227.096442361213</c:v>
                </c:pt>
                <c:pt idx="986">
                  <c:v>-1049.4916070230738</c:v>
                </c:pt>
                <c:pt idx="987">
                  <c:v>1975.862632621684</c:v>
                </c:pt>
                <c:pt idx="988">
                  <c:v>408.12236642160315</c:v>
                </c:pt>
                <c:pt idx="989">
                  <c:v>5209.5301167073158</c:v>
                </c:pt>
                <c:pt idx="990">
                  <c:v>6475.8350573539856</c:v>
                </c:pt>
                <c:pt idx="991">
                  <c:v>3128.2950019157724</c:v>
                </c:pt>
                <c:pt idx="992">
                  <c:v>3881.6399227429019</c:v>
                </c:pt>
                <c:pt idx="993">
                  <c:v>12513.947567475796</c:v>
                </c:pt>
                <c:pt idx="994">
                  <c:v>4652.49183819466</c:v>
                </c:pt>
                <c:pt idx="995">
                  <c:v>-4670.975978637829</c:v>
                </c:pt>
                <c:pt idx="996">
                  <c:v>5702.6406365515995</c:v>
                </c:pt>
                <c:pt idx="997">
                  <c:v>-866.43919237409773</c:v>
                </c:pt>
                <c:pt idx="998">
                  <c:v>8646.1849034502084</c:v>
                </c:pt>
                <c:pt idx="999">
                  <c:v>5463.5888526849885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C-4DA9-AC62-90335B56CEE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'X+X+X+X'!$O$2:$O$1001</c:f>
              <c:numCache>
                <c:formatCode>0</c:formatCode>
                <c:ptCount val="1000"/>
                <c:pt idx="0">
                  <c:v>3233.0181993979254</c:v>
                </c:pt>
                <c:pt idx="1">
                  <c:v>4745.5817249409311</c:v>
                </c:pt>
                <c:pt idx="2">
                  <c:v>4753.2589933491872</c:v>
                </c:pt>
                <c:pt idx="3">
                  <c:v>4643.9556072407695</c:v>
                </c:pt>
                <c:pt idx="4">
                  <c:v>5405.4199764556515</c:v>
                </c:pt>
                <c:pt idx="5">
                  <c:v>6071.708179266062</c:v>
                </c:pt>
                <c:pt idx="6">
                  <c:v>6402.5319847310084</c:v>
                </c:pt>
                <c:pt idx="7">
                  <c:v>3405.3320199725681</c:v>
                </c:pt>
                <c:pt idx="8">
                  <c:v>5962.9196534783723</c:v>
                </c:pt>
                <c:pt idx="9">
                  <c:v>4071.8308048503777</c:v>
                </c:pt>
                <c:pt idx="10">
                  <c:v>4385.1602915751737</c:v>
                </c:pt>
                <c:pt idx="11">
                  <c:v>4652.4981043393709</c:v>
                </c:pt>
                <c:pt idx="12">
                  <c:v>6326.513248459838</c:v>
                </c:pt>
                <c:pt idx="13">
                  <c:v>6894.278487433352</c:v>
                </c:pt>
                <c:pt idx="14">
                  <c:v>8476.6066060018074</c:v>
                </c:pt>
                <c:pt idx="15">
                  <c:v>3725.4757396523569</c:v>
                </c:pt>
                <c:pt idx="16">
                  <c:v>5581.3368132150472</c:v>
                </c:pt>
                <c:pt idx="17">
                  <c:v>6260.735557053662</c:v>
                </c:pt>
                <c:pt idx="18">
                  <c:v>5477.8580599731822</c:v>
                </c:pt>
                <c:pt idx="19">
                  <c:v>4815.370005823399</c:v>
                </c:pt>
                <c:pt idx="20">
                  <c:v>4611.96071333276</c:v>
                </c:pt>
                <c:pt idx="21">
                  <c:v>7699.3500215755175</c:v>
                </c:pt>
                <c:pt idx="22">
                  <c:v>6042.9541256855091</c:v>
                </c:pt>
                <c:pt idx="23">
                  <c:v>2949.6730197224574</c:v>
                </c:pt>
                <c:pt idx="24">
                  <c:v>4584.0471634607056</c:v>
                </c:pt>
                <c:pt idx="25">
                  <c:v>3538.1634178791278</c:v>
                </c:pt>
                <c:pt idx="26">
                  <c:v>6053.5227595293209</c:v>
                </c:pt>
                <c:pt idx="27">
                  <c:v>3440.9315464774136</c:v>
                </c:pt>
                <c:pt idx="28">
                  <c:v>4691.5549158412159</c:v>
                </c:pt>
                <c:pt idx="29">
                  <c:v>6798.4748316171945</c:v>
                </c:pt>
                <c:pt idx="30">
                  <c:v>4240.1699555006508</c:v>
                </c:pt>
                <c:pt idx="31">
                  <c:v>3364.3062387199348</c:v>
                </c:pt>
                <c:pt idx="32">
                  <c:v>3771.9625095029046</c:v>
                </c:pt>
                <c:pt idx="33">
                  <c:v>2550.214424325301</c:v>
                </c:pt>
                <c:pt idx="34">
                  <c:v>4321.0546768454788</c:v>
                </c:pt>
                <c:pt idx="35">
                  <c:v>4443.6519866028184</c:v>
                </c:pt>
                <c:pt idx="36">
                  <c:v>3042.1571538697481</c:v>
                </c:pt>
                <c:pt idx="37">
                  <c:v>4317.4290269970379</c:v>
                </c:pt>
                <c:pt idx="38">
                  <c:v>6523.5191705616971</c:v>
                </c:pt>
                <c:pt idx="39">
                  <c:v>3685.9801799215602</c:v>
                </c:pt>
                <c:pt idx="40">
                  <c:v>9080.5071424012531</c:v>
                </c:pt>
                <c:pt idx="41">
                  <c:v>6114.2407213585202</c:v>
                </c:pt>
                <c:pt idx="42">
                  <c:v>5287.0928776451829</c:v>
                </c:pt>
                <c:pt idx="43">
                  <c:v>5615.725901610559</c:v>
                </c:pt>
                <c:pt idx="44">
                  <c:v>7521.5973876553708</c:v>
                </c:pt>
                <c:pt idx="45">
                  <c:v>5826.2678713430469</c:v>
                </c:pt>
                <c:pt idx="46">
                  <c:v>3299.2972096027192</c:v>
                </c:pt>
                <c:pt idx="47">
                  <c:v>4800.941074338436</c:v>
                </c:pt>
                <c:pt idx="48">
                  <c:v>4210.5978440771996</c:v>
                </c:pt>
                <c:pt idx="49">
                  <c:v>8741.2166372351912</c:v>
                </c:pt>
                <c:pt idx="50">
                  <c:v>3475.5073671354512</c:v>
                </c:pt>
                <c:pt idx="51">
                  <c:v>5362.9975163555382</c:v>
                </c:pt>
                <c:pt idx="52">
                  <c:v>6807.049026910342</c:v>
                </c:pt>
                <c:pt idx="53">
                  <c:v>4590.7775368063094</c:v>
                </c:pt>
                <c:pt idx="54">
                  <c:v>2879.9216908769649</c:v>
                </c:pt>
                <c:pt idx="55">
                  <c:v>5574.7155872484054</c:v>
                </c:pt>
                <c:pt idx="56">
                  <c:v>4218.3201120719414</c:v>
                </c:pt>
                <c:pt idx="57">
                  <c:v>6329.391234017975</c:v>
                </c:pt>
                <c:pt idx="58">
                  <c:v>3716.3924661484489</c:v>
                </c:pt>
                <c:pt idx="59">
                  <c:v>6413.9635709879385</c:v>
                </c:pt>
                <c:pt idx="60">
                  <c:v>4800.1689642504434</c:v>
                </c:pt>
                <c:pt idx="61">
                  <c:v>5645.8714646337176</c:v>
                </c:pt>
                <c:pt idx="62">
                  <c:v>6204.9610260828631</c:v>
                </c:pt>
                <c:pt idx="63">
                  <c:v>7815.3809357078626</c:v>
                </c:pt>
                <c:pt idx="64">
                  <c:v>3117.6127528526854</c:v>
                </c:pt>
                <c:pt idx="65">
                  <c:v>5192.5832613273669</c:v>
                </c:pt>
                <c:pt idx="66">
                  <c:v>6318.2149181883196</c:v>
                </c:pt>
                <c:pt idx="67">
                  <c:v>4028.909409939492</c:v>
                </c:pt>
                <c:pt idx="68">
                  <c:v>1193.5549503693233</c:v>
                </c:pt>
                <c:pt idx="69">
                  <c:v>5519.1845646442844</c:v>
                </c:pt>
                <c:pt idx="70">
                  <c:v>4867.3189489663046</c:v>
                </c:pt>
                <c:pt idx="71">
                  <c:v>4087.3297520178266</c:v>
                </c:pt>
                <c:pt idx="72">
                  <c:v>2755.7759477590985</c:v>
                </c:pt>
                <c:pt idx="73">
                  <c:v>3633.3068766211222</c:v>
                </c:pt>
                <c:pt idx="74">
                  <c:v>5103.7056394109595</c:v>
                </c:pt>
                <c:pt idx="75">
                  <c:v>4801.3749840516994</c:v>
                </c:pt>
                <c:pt idx="76">
                  <c:v>5029.093436893867</c:v>
                </c:pt>
                <c:pt idx="77">
                  <c:v>4799.4576274439869</c:v>
                </c:pt>
                <c:pt idx="78">
                  <c:v>4124.0703808300314</c:v>
                </c:pt>
                <c:pt idx="79">
                  <c:v>6465.449868001685</c:v>
                </c:pt>
                <c:pt idx="80">
                  <c:v>4267.280001737091</c:v>
                </c:pt>
                <c:pt idx="81">
                  <c:v>3270.3160147029316</c:v>
                </c:pt>
                <c:pt idx="82">
                  <c:v>5977.9768576932847</c:v>
                </c:pt>
                <c:pt idx="83">
                  <c:v>3665.8705738509429</c:v>
                </c:pt>
                <c:pt idx="84">
                  <c:v>8144.0539574520199</c:v>
                </c:pt>
                <c:pt idx="85">
                  <c:v>4300.6718495948953</c:v>
                </c:pt>
                <c:pt idx="86">
                  <c:v>3370.918773879599</c:v>
                </c:pt>
                <c:pt idx="87">
                  <c:v>4423.1392467902269</c:v>
                </c:pt>
                <c:pt idx="88">
                  <c:v>3373.3845460965995</c:v>
                </c:pt>
                <c:pt idx="89">
                  <c:v>3541.2015812860254</c:v>
                </c:pt>
                <c:pt idx="90">
                  <c:v>5366.1457041322901</c:v>
                </c:pt>
                <c:pt idx="91">
                  <c:v>5599.1762066484298</c:v>
                </c:pt>
                <c:pt idx="92">
                  <c:v>4486.3037316445843</c:v>
                </c:pt>
                <c:pt idx="93">
                  <c:v>3399.3077460789045</c:v>
                </c:pt>
                <c:pt idx="94">
                  <c:v>8759.2508379884584</c:v>
                </c:pt>
                <c:pt idx="95">
                  <c:v>4026.8452433780899</c:v>
                </c:pt>
                <c:pt idx="96">
                  <c:v>5042.5372881231096</c:v>
                </c:pt>
                <c:pt idx="97">
                  <c:v>4281.15876649439</c:v>
                </c:pt>
                <c:pt idx="98">
                  <c:v>7136.2058126669017</c:v>
                </c:pt>
                <c:pt idx="99">
                  <c:v>5117.6800089226754</c:v>
                </c:pt>
                <c:pt idx="100">
                  <c:v>4122.3710323737432</c:v>
                </c:pt>
                <c:pt idx="101">
                  <c:v>2647.0109281697805</c:v>
                </c:pt>
                <c:pt idx="102">
                  <c:v>6257.2405980787371</c:v>
                </c:pt>
                <c:pt idx="103">
                  <c:v>4872.5031814703925</c:v>
                </c:pt>
                <c:pt idx="104">
                  <c:v>4232.2492765163925</c:v>
                </c:pt>
                <c:pt idx="105">
                  <c:v>5737.7849341536257</c:v>
                </c:pt>
                <c:pt idx="106">
                  <c:v>6842.7136622156522</c:v>
                </c:pt>
                <c:pt idx="107">
                  <c:v>5515.321791417181</c:v>
                </c:pt>
                <c:pt idx="108">
                  <c:v>3458.7604988697021</c:v>
                </c:pt>
                <c:pt idx="109">
                  <c:v>5873.0864893032667</c:v>
                </c:pt>
                <c:pt idx="110">
                  <c:v>4942.4504588647251</c:v>
                </c:pt>
                <c:pt idx="111">
                  <c:v>4444.499285161688</c:v>
                </c:pt>
                <c:pt idx="112">
                  <c:v>2548.3085177072662</c:v>
                </c:pt>
                <c:pt idx="113">
                  <c:v>4790.575181449708</c:v>
                </c:pt>
                <c:pt idx="114">
                  <c:v>4328.5371233220003</c:v>
                </c:pt>
                <c:pt idx="115">
                  <c:v>3798.6766600000274</c:v>
                </c:pt>
                <c:pt idx="116">
                  <c:v>3677.8894232052471</c:v>
                </c:pt>
                <c:pt idx="117">
                  <c:v>6920.1590847795733</c:v>
                </c:pt>
                <c:pt idx="118">
                  <c:v>5165.7244028993246</c:v>
                </c:pt>
                <c:pt idx="119">
                  <c:v>6137.333642837285</c:v>
                </c:pt>
                <c:pt idx="120">
                  <c:v>6441.7586772903833</c:v>
                </c:pt>
                <c:pt idx="121">
                  <c:v>5098.5599719103739</c:v>
                </c:pt>
                <c:pt idx="122">
                  <c:v>1902.2544700197209</c:v>
                </c:pt>
                <c:pt idx="123">
                  <c:v>6436.2632209090061</c:v>
                </c:pt>
                <c:pt idx="124">
                  <c:v>4655.8563583751156</c:v>
                </c:pt>
                <c:pt idx="125">
                  <c:v>3669.8902469812701</c:v>
                </c:pt>
                <c:pt idx="126">
                  <c:v>3905.7334574145279</c:v>
                </c:pt>
                <c:pt idx="127">
                  <c:v>3926.1307323382939</c:v>
                </c:pt>
                <c:pt idx="128">
                  <c:v>3158.9285214950955</c:v>
                </c:pt>
                <c:pt idx="129">
                  <c:v>2790.3129146653255</c:v>
                </c:pt>
                <c:pt idx="130">
                  <c:v>3298.2314199415023</c:v>
                </c:pt>
                <c:pt idx="131">
                  <c:v>4100.8864232342275</c:v>
                </c:pt>
                <c:pt idx="132">
                  <c:v>3319.4253381047097</c:v>
                </c:pt>
                <c:pt idx="133">
                  <c:v>5969.1400953231168</c:v>
                </c:pt>
                <c:pt idx="134">
                  <c:v>6226.7152976821817</c:v>
                </c:pt>
                <c:pt idx="135">
                  <c:v>6669.3383507542731</c:v>
                </c:pt>
                <c:pt idx="136">
                  <c:v>8741.1913280199533</c:v>
                </c:pt>
                <c:pt idx="137">
                  <c:v>4115.5256487169581</c:v>
                </c:pt>
                <c:pt idx="138">
                  <c:v>7716.6222858903675</c:v>
                </c:pt>
                <c:pt idx="139">
                  <c:v>8273.3832703412627</c:v>
                </c:pt>
                <c:pt idx="140">
                  <c:v>4069.2516669935721</c:v>
                </c:pt>
                <c:pt idx="141">
                  <c:v>4937.7264061888345</c:v>
                </c:pt>
                <c:pt idx="142">
                  <c:v>3289.8249627322266</c:v>
                </c:pt>
                <c:pt idx="143">
                  <c:v>7138.4780224143642</c:v>
                </c:pt>
                <c:pt idx="144">
                  <c:v>6426.9706420880439</c:v>
                </c:pt>
                <c:pt idx="145">
                  <c:v>4119.4407405898228</c:v>
                </c:pt>
                <c:pt idx="146">
                  <c:v>4422.6384784371085</c:v>
                </c:pt>
                <c:pt idx="147">
                  <c:v>7109.6549923800994</c:v>
                </c:pt>
                <c:pt idx="148">
                  <c:v>4836.6597540752809</c:v>
                </c:pt>
                <c:pt idx="149">
                  <c:v>2383.7247429746567</c:v>
                </c:pt>
                <c:pt idx="150">
                  <c:v>5253.7245490945934</c:v>
                </c:pt>
                <c:pt idx="151">
                  <c:v>6492.2039209333143</c:v>
                </c:pt>
                <c:pt idx="152">
                  <c:v>4674.2290460720587</c:v>
                </c:pt>
                <c:pt idx="153">
                  <c:v>8189.5436525139739</c:v>
                </c:pt>
                <c:pt idx="154">
                  <c:v>4807.7938008134824</c:v>
                </c:pt>
                <c:pt idx="155">
                  <c:v>7369.6360774309123</c:v>
                </c:pt>
                <c:pt idx="156">
                  <c:v>4862.7801732732696</c:v>
                </c:pt>
                <c:pt idx="157">
                  <c:v>6697.1659519560526</c:v>
                </c:pt>
                <c:pt idx="158">
                  <c:v>4376.9900291393296</c:v>
                </c:pt>
                <c:pt idx="159">
                  <c:v>4466.7290374064469</c:v>
                </c:pt>
                <c:pt idx="160">
                  <c:v>2224.033703694407</c:v>
                </c:pt>
                <c:pt idx="161">
                  <c:v>6845.3512777644128</c:v>
                </c:pt>
                <c:pt idx="162">
                  <c:v>2581.298236136437</c:v>
                </c:pt>
                <c:pt idx="163">
                  <c:v>5422.7972565380833</c:v>
                </c:pt>
                <c:pt idx="164">
                  <c:v>7069.2781245594142</c:v>
                </c:pt>
                <c:pt idx="165">
                  <c:v>5961.9117218647125</c:v>
                </c:pt>
                <c:pt idx="166">
                  <c:v>4543.8670842195124</c:v>
                </c:pt>
                <c:pt idx="167">
                  <c:v>3981.3175484480985</c:v>
                </c:pt>
                <c:pt idx="168">
                  <c:v>5177.1428234036266</c:v>
                </c:pt>
                <c:pt idx="169">
                  <c:v>3773.8708402291891</c:v>
                </c:pt>
                <c:pt idx="170">
                  <c:v>2359.8368024310339</c:v>
                </c:pt>
                <c:pt idx="171">
                  <c:v>6509.9473505808155</c:v>
                </c:pt>
                <c:pt idx="172">
                  <c:v>5767.3813591332209</c:v>
                </c:pt>
                <c:pt idx="173">
                  <c:v>5653.3457012119279</c:v>
                </c:pt>
                <c:pt idx="174">
                  <c:v>5244.7797054477014</c:v>
                </c:pt>
                <c:pt idx="175">
                  <c:v>6398.1514141147109</c:v>
                </c:pt>
                <c:pt idx="176">
                  <c:v>4993.6346745715837</c:v>
                </c:pt>
                <c:pt idx="177">
                  <c:v>2709.8303131863845</c:v>
                </c:pt>
                <c:pt idx="178">
                  <c:v>6522.6919630937782</c:v>
                </c:pt>
                <c:pt idx="179">
                  <c:v>6028.5269516467115</c:v>
                </c:pt>
                <c:pt idx="180">
                  <c:v>2771.0556570217987</c:v>
                </c:pt>
                <c:pt idx="181">
                  <c:v>4036.7174342015164</c:v>
                </c:pt>
                <c:pt idx="182">
                  <c:v>5302.0891407694035</c:v>
                </c:pt>
                <c:pt idx="183">
                  <c:v>6387.7085744285305</c:v>
                </c:pt>
                <c:pt idx="184">
                  <c:v>4788.5161761211875</c:v>
                </c:pt>
                <c:pt idx="185">
                  <c:v>3097.2307813056314</c:v>
                </c:pt>
                <c:pt idx="186">
                  <c:v>5628.8294925905248</c:v>
                </c:pt>
                <c:pt idx="187">
                  <c:v>5032.2283531287521</c:v>
                </c:pt>
                <c:pt idx="188">
                  <c:v>5403.43955454569</c:v>
                </c:pt>
                <c:pt idx="189">
                  <c:v>5326.1323378395809</c:v>
                </c:pt>
                <c:pt idx="190">
                  <c:v>4591.2429045162771</c:v>
                </c:pt>
                <c:pt idx="191">
                  <c:v>3171.3825103356085</c:v>
                </c:pt>
                <c:pt idx="192">
                  <c:v>2992.2171854892204</c:v>
                </c:pt>
                <c:pt idx="193">
                  <c:v>2504.3047419318145</c:v>
                </c:pt>
                <c:pt idx="194">
                  <c:v>4157.0051813700475</c:v>
                </c:pt>
                <c:pt idx="195">
                  <c:v>4192.284386431239</c:v>
                </c:pt>
                <c:pt idx="196">
                  <c:v>4485.8247035984286</c:v>
                </c:pt>
                <c:pt idx="197">
                  <c:v>5786.2588112814155</c:v>
                </c:pt>
                <c:pt idx="198">
                  <c:v>5317.8679053879459</c:v>
                </c:pt>
                <c:pt idx="199">
                  <c:v>4541.3167229219753</c:v>
                </c:pt>
                <c:pt idx="200">
                  <c:v>7127.9036790588816</c:v>
                </c:pt>
                <c:pt idx="201">
                  <c:v>2419.6623618750355</c:v>
                </c:pt>
                <c:pt idx="202">
                  <c:v>5608.5109642401294</c:v>
                </c:pt>
                <c:pt idx="203">
                  <c:v>1995.870244670512</c:v>
                </c:pt>
                <c:pt idx="204">
                  <c:v>6709.7380345637721</c:v>
                </c:pt>
                <c:pt idx="205">
                  <c:v>5315.3712506333231</c:v>
                </c:pt>
                <c:pt idx="206">
                  <c:v>7051.8988207301718</c:v>
                </c:pt>
                <c:pt idx="207">
                  <c:v>4767.7550449589517</c:v>
                </c:pt>
                <c:pt idx="208">
                  <c:v>2327.5254842437434</c:v>
                </c:pt>
                <c:pt idx="209">
                  <c:v>4313.696363287112</c:v>
                </c:pt>
                <c:pt idx="210">
                  <c:v>4806.4260342566577</c:v>
                </c:pt>
                <c:pt idx="211">
                  <c:v>7384.582723472774</c:v>
                </c:pt>
                <c:pt idx="212">
                  <c:v>5328.9400712499391</c:v>
                </c:pt>
                <c:pt idx="213">
                  <c:v>3823.9177299126632</c:v>
                </c:pt>
                <c:pt idx="214">
                  <c:v>4825.792083561093</c:v>
                </c:pt>
                <c:pt idx="215">
                  <c:v>5599.7057865162105</c:v>
                </c:pt>
                <c:pt idx="216">
                  <c:v>5606.0457096864775</c:v>
                </c:pt>
                <c:pt idx="217">
                  <c:v>2753.9198323399169</c:v>
                </c:pt>
                <c:pt idx="218">
                  <c:v>3880.2320955458545</c:v>
                </c:pt>
                <c:pt idx="219">
                  <c:v>4686.7740836869853</c:v>
                </c:pt>
                <c:pt idx="220">
                  <c:v>6348.1725987491955</c:v>
                </c:pt>
                <c:pt idx="221">
                  <c:v>3831.9300869321569</c:v>
                </c:pt>
                <c:pt idx="222">
                  <c:v>6652.1561697336874</c:v>
                </c:pt>
                <c:pt idx="223">
                  <c:v>1464.6500573459007</c:v>
                </c:pt>
                <c:pt idx="224">
                  <c:v>4625.944992733308</c:v>
                </c:pt>
                <c:pt idx="225">
                  <c:v>6965.9795990779512</c:v>
                </c:pt>
                <c:pt idx="226">
                  <c:v>5134.0581095146899</c:v>
                </c:pt>
                <c:pt idx="227">
                  <c:v>7212.1029819551177</c:v>
                </c:pt>
                <c:pt idx="228">
                  <c:v>5170.230329504986</c:v>
                </c:pt>
                <c:pt idx="229">
                  <c:v>4324.0654694553587</c:v>
                </c:pt>
                <c:pt idx="230">
                  <c:v>4858.7370627356813</c:v>
                </c:pt>
                <c:pt idx="231">
                  <c:v>5250.4103581997806</c:v>
                </c:pt>
                <c:pt idx="232">
                  <c:v>6265.8115316810663</c:v>
                </c:pt>
                <c:pt idx="233">
                  <c:v>3253.7616251892368</c:v>
                </c:pt>
                <c:pt idx="234">
                  <c:v>2394.0684615845057</c:v>
                </c:pt>
                <c:pt idx="235">
                  <c:v>4493.9972275306272</c:v>
                </c:pt>
                <c:pt idx="236">
                  <c:v>7154.8346875815314</c:v>
                </c:pt>
                <c:pt idx="237">
                  <c:v>5915.7690579414029</c:v>
                </c:pt>
                <c:pt idx="238">
                  <c:v>4655.5059705653084</c:v>
                </c:pt>
                <c:pt idx="239">
                  <c:v>5470.4563901438614</c:v>
                </c:pt>
                <c:pt idx="240">
                  <c:v>4667.1602794058781</c:v>
                </c:pt>
                <c:pt idx="241">
                  <c:v>4501.8301277757319</c:v>
                </c:pt>
                <c:pt idx="242">
                  <c:v>3999.8860779061911</c:v>
                </c:pt>
                <c:pt idx="243">
                  <c:v>5761.4638701773365</c:v>
                </c:pt>
                <c:pt idx="244">
                  <c:v>3834.7163142141449</c:v>
                </c:pt>
                <c:pt idx="245">
                  <c:v>3109.2898809455055</c:v>
                </c:pt>
                <c:pt idx="246">
                  <c:v>4459.8217828351262</c:v>
                </c:pt>
                <c:pt idx="247">
                  <c:v>7076.3408358639153</c:v>
                </c:pt>
                <c:pt idx="248">
                  <c:v>5156.3671711908009</c:v>
                </c:pt>
                <c:pt idx="249">
                  <c:v>8030.0140799297478</c:v>
                </c:pt>
                <c:pt idx="250">
                  <c:v>3897.0925493934251</c:v>
                </c:pt>
                <c:pt idx="251">
                  <c:v>6322.0281532750496</c:v>
                </c:pt>
                <c:pt idx="252">
                  <c:v>3504.887962094158</c:v>
                </c:pt>
                <c:pt idx="253">
                  <c:v>6463.1860313314974</c:v>
                </c:pt>
                <c:pt idx="254">
                  <c:v>4543.5197306637256</c:v>
                </c:pt>
                <c:pt idx="255">
                  <c:v>6948.7878458400237</c:v>
                </c:pt>
                <c:pt idx="256">
                  <c:v>3801.2475881039504</c:v>
                </c:pt>
                <c:pt idx="257">
                  <c:v>3972.1330907779229</c:v>
                </c:pt>
                <c:pt idx="258">
                  <c:v>5222.3498317595186</c:v>
                </c:pt>
                <c:pt idx="259">
                  <c:v>4768.3886905093486</c:v>
                </c:pt>
                <c:pt idx="260">
                  <c:v>6734.0562318067032</c:v>
                </c:pt>
                <c:pt idx="261">
                  <c:v>5798.0663903793475</c:v>
                </c:pt>
                <c:pt idx="262">
                  <c:v>3575.1783004416902</c:v>
                </c:pt>
                <c:pt idx="263">
                  <c:v>7035.3756748657352</c:v>
                </c:pt>
                <c:pt idx="264">
                  <c:v>4763.4342156473786</c:v>
                </c:pt>
                <c:pt idx="265">
                  <c:v>3966.8046925804711</c:v>
                </c:pt>
                <c:pt idx="266">
                  <c:v>4547.1342543573637</c:v>
                </c:pt>
                <c:pt idx="267">
                  <c:v>4031.0513570540588</c:v>
                </c:pt>
                <c:pt idx="268">
                  <c:v>5031.8452247931536</c:v>
                </c:pt>
                <c:pt idx="269">
                  <c:v>8311.485470316542</c:v>
                </c:pt>
                <c:pt idx="270">
                  <c:v>3296.9507760628589</c:v>
                </c:pt>
                <c:pt idx="271">
                  <c:v>5117.4779616307405</c:v>
                </c:pt>
                <c:pt idx="272">
                  <c:v>7168.8044866482396</c:v>
                </c:pt>
                <c:pt idx="273">
                  <c:v>7206.347961268767</c:v>
                </c:pt>
                <c:pt idx="274">
                  <c:v>5449.9138310425114</c:v>
                </c:pt>
                <c:pt idx="275">
                  <c:v>5495.2634395987243</c:v>
                </c:pt>
                <c:pt idx="276">
                  <c:v>1885.3955290503964</c:v>
                </c:pt>
                <c:pt idx="277">
                  <c:v>7798.7400844987988</c:v>
                </c:pt>
                <c:pt idx="278">
                  <c:v>384.08318040062898</c:v>
                </c:pt>
                <c:pt idx="279">
                  <c:v>3754.308378203943</c:v>
                </c:pt>
                <c:pt idx="280">
                  <c:v>4623.5111572220703</c:v>
                </c:pt>
                <c:pt idx="281">
                  <c:v>4764.5801293331142</c:v>
                </c:pt>
                <c:pt idx="282">
                  <c:v>2017.2835567356926</c:v>
                </c:pt>
                <c:pt idx="283">
                  <c:v>7065.2773715258691</c:v>
                </c:pt>
                <c:pt idx="284">
                  <c:v>3187.0792657213187</c:v>
                </c:pt>
                <c:pt idx="285">
                  <c:v>3643.8002245076364</c:v>
                </c:pt>
                <c:pt idx="286">
                  <c:v>5262.6516277816845</c:v>
                </c:pt>
                <c:pt idx="287">
                  <c:v>2627.9163022931821</c:v>
                </c:pt>
                <c:pt idx="288">
                  <c:v>5164.2331841686018</c:v>
                </c:pt>
                <c:pt idx="289">
                  <c:v>4257.7891660749192</c:v>
                </c:pt>
                <c:pt idx="290">
                  <c:v>3901.5106255704195</c:v>
                </c:pt>
                <c:pt idx="291">
                  <c:v>2802.6028257030789</c:v>
                </c:pt>
                <c:pt idx="292">
                  <c:v>4190.7352404421908</c:v>
                </c:pt>
                <c:pt idx="293">
                  <c:v>5717.5275722866836</c:v>
                </c:pt>
                <c:pt idx="294">
                  <c:v>2995.562271340576</c:v>
                </c:pt>
                <c:pt idx="295">
                  <c:v>4740.1209316489612</c:v>
                </c:pt>
                <c:pt idx="296">
                  <c:v>4096.1924066081274</c:v>
                </c:pt>
                <c:pt idx="297">
                  <c:v>4307.338783490306</c:v>
                </c:pt>
                <c:pt idx="298">
                  <c:v>5842.5211196238224</c:v>
                </c:pt>
                <c:pt idx="299">
                  <c:v>5214.7440036058833</c:v>
                </c:pt>
                <c:pt idx="300">
                  <c:v>5357.2232711415199</c:v>
                </c:pt>
                <c:pt idx="301">
                  <c:v>4058.5703245194832</c:v>
                </c:pt>
                <c:pt idx="302">
                  <c:v>5127.7331415992203</c:v>
                </c:pt>
                <c:pt idx="303">
                  <c:v>4604.5072266990883</c:v>
                </c:pt>
                <c:pt idx="304">
                  <c:v>6490.4348667419599</c:v>
                </c:pt>
                <c:pt idx="305">
                  <c:v>9735.0419124969285</c:v>
                </c:pt>
                <c:pt idx="306">
                  <c:v>4439.2596039338387</c:v>
                </c:pt>
                <c:pt idx="307">
                  <c:v>5973.2712080857691</c:v>
                </c:pt>
                <c:pt idx="308">
                  <c:v>5058.6617869114589</c:v>
                </c:pt>
                <c:pt idx="309">
                  <c:v>7902.2904422338597</c:v>
                </c:pt>
                <c:pt idx="310">
                  <c:v>5356.7231721554854</c:v>
                </c:pt>
                <c:pt idx="311">
                  <c:v>4790.3800923919925</c:v>
                </c:pt>
                <c:pt idx="312">
                  <c:v>3684.8234971829706</c:v>
                </c:pt>
                <c:pt idx="313">
                  <c:v>4768.0488743253281</c:v>
                </c:pt>
                <c:pt idx="314">
                  <c:v>4823.1025321155039</c:v>
                </c:pt>
                <c:pt idx="315">
                  <c:v>4284.5805675598695</c:v>
                </c:pt>
                <c:pt idx="316">
                  <c:v>4903.6894850330864</c:v>
                </c:pt>
                <c:pt idx="317">
                  <c:v>6658.0701224485101</c:v>
                </c:pt>
                <c:pt idx="318">
                  <c:v>3647.3913080156199</c:v>
                </c:pt>
                <c:pt idx="319">
                  <c:v>5113.9693727635749</c:v>
                </c:pt>
                <c:pt idx="320">
                  <c:v>3265.2574364886668</c:v>
                </c:pt>
                <c:pt idx="321">
                  <c:v>5055.8893674716237</c:v>
                </c:pt>
                <c:pt idx="322">
                  <c:v>3245.8989019772243</c:v>
                </c:pt>
                <c:pt idx="323">
                  <c:v>6144.8856058255833</c:v>
                </c:pt>
                <c:pt idx="324">
                  <c:v>3797.8817379769994</c:v>
                </c:pt>
                <c:pt idx="325">
                  <c:v>4561.54002587387</c:v>
                </c:pt>
                <c:pt idx="326">
                  <c:v>4796.1748388449896</c:v>
                </c:pt>
                <c:pt idx="327">
                  <c:v>2610.326879675084</c:v>
                </c:pt>
                <c:pt idx="328">
                  <c:v>5450.5744829633149</c:v>
                </c:pt>
                <c:pt idx="329">
                  <c:v>3700.0454633520035</c:v>
                </c:pt>
                <c:pt idx="330">
                  <c:v>5905.7234171315386</c:v>
                </c:pt>
                <c:pt idx="331">
                  <c:v>7279.9360964225389</c:v>
                </c:pt>
                <c:pt idx="332">
                  <c:v>6064.3283030458015</c:v>
                </c:pt>
                <c:pt idx="333">
                  <c:v>6277.5461481292177</c:v>
                </c:pt>
                <c:pt idx="334">
                  <c:v>5468.7464293868588</c:v>
                </c:pt>
                <c:pt idx="335">
                  <c:v>5082.3988972806856</c:v>
                </c:pt>
                <c:pt idx="336">
                  <c:v>2940.8170703288683</c:v>
                </c:pt>
                <c:pt idx="337">
                  <c:v>6493.962221112989</c:v>
                </c:pt>
                <c:pt idx="338">
                  <c:v>7446.9378424084771</c:v>
                </c:pt>
                <c:pt idx="339">
                  <c:v>4232.553648516855</c:v>
                </c:pt>
                <c:pt idx="340">
                  <c:v>6436.0618345773955</c:v>
                </c:pt>
                <c:pt idx="341">
                  <c:v>5312.5318216076139</c:v>
                </c:pt>
                <c:pt idx="342">
                  <c:v>6418.397013499809</c:v>
                </c:pt>
                <c:pt idx="343">
                  <c:v>6857.1059424202076</c:v>
                </c:pt>
                <c:pt idx="344">
                  <c:v>8435.7792545010525</c:v>
                </c:pt>
                <c:pt idx="345">
                  <c:v>4992.0771100182883</c:v>
                </c:pt>
                <c:pt idx="346">
                  <c:v>7389.0707552608837</c:v>
                </c:pt>
                <c:pt idx="347">
                  <c:v>2506.3242780441192</c:v>
                </c:pt>
                <c:pt idx="348">
                  <c:v>6390.9655028118477</c:v>
                </c:pt>
                <c:pt idx="349">
                  <c:v>4031.2039678283431</c:v>
                </c:pt>
                <c:pt idx="350">
                  <c:v>4344.6469839138572</c:v>
                </c:pt>
                <c:pt idx="351">
                  <c:v>5098.9050528445905</c:v>
                </c:pt>
                <c:pt idx="352">
                  <c:v>7425.5771579686825</c:v>
                </c:pt>
                <c:pt idx="353">
                  <c:v>5364.8012673671046</c:v>
                </c:pt>
                <c:pt idx="354">
                  <c:v>6601.6030084590184</c:v>
                </c:pt>
                <c:pt idx="355">
                  <c:v>4066.7368875932716</c:v>
                </c:pt>
                <c:pt idx="356">
                  <c:v>2131.4730824835597</c:v>
                </c:pt>
                <c:pt idx="357">
                  <c:v>4777.9384569860467</c:v>
                </c:pt>
                <c:pt idx="358">
                  <c:v>3808.3105822318307</c:v>
                </c:pt>
                <c:pt idx="359">
                  <c:v>2606.2778787335901</c:v>
                </c:pt>
                <c:pt idx="360">
                  <c:v>5474.214612476082</c:v>
                </c:pt>
                <c:pt idx="361">
                  <c:v>4071.3759887691467</c:v>
                </c:pt>
                <c:pt idx="362">
                  <c:v>1776.5103537025393</c:v>
                </c:pt>
                <c:pt idx="363">
                  <c:v>6673.7691796592098</c:v>
                </c:pt>
                <c:pt idx="364">
                  <c:v>4417.6673234042019</c:v>
                </c:pt>
                <c:pt idx="365">
                  <c:v>7861.195959439513</c:v>
                </c:pt>
                <c:pt idx="366">
                  <c:v>6720.4326886012277</c:v>
                </c:pt>
                <c:pt idx="367">
                  <c:v>5622.8256091081794</c:v>
                </c:pt>
                <c:pt idx="368">
                  <c:v>5043.6383479939868</c:v>
                </c:pt>
                <c:pt idx="369">
                  <c:v>5781.8902106335281</c:v>
                </c:pt>
                <c:pt idx="370">
                  <c:v>5547.9016962249216</c:v>
                </c:pt>
                <c:pt idx="371">
                  <c:v>4016.2113315582101</c:v>
                </c:pt>
                <c:pt idx="372">
                  <c:v>3289.5798549342489</c:v>
                </c:pt>
                <c:pt idx="373">
                  <c:v>5374.1083132369004</c:v>
                </c:pt>
                <c:pt idx="374">
                  <c:v>2813.7786217310327</c:v>
                </c:pt>
                <c:pt idx="375">
                  <c:v>3633.3458899123957</c:v>
                </c:pt>
                <c:pt idx="376">
                  <c:v>1895.1759916101419</c:v>
                </c:pt>
                <c:pt idx="377">
                  <c:v>4402.9779986068706</c:v>
                </c:pt>
                <c:pt idx="378">
                  <c:v>4369.7554824909639</c:v>
                </c:pt>
                <c:pt idx="379">
                  <c:v>5695.5560057339544</c:v>
                </c:pt>
                <c:pt idx="380">
                  <c:v>6538.1448335730847</c:v>
                </c:pt>
                <c:pt idx="381">
                  <c:v>4429.8968695454369</c:v>
                </c:pt>
                <c:pt idx="382">
                  <c:v>2872.630392350366</c:v>
                </c:pt>
                <c:pt idx="383">
                  <c:v>5332.8096142798086</c:v>
                </c:pt>
                <c:pt idx="384">
                  <c:v>2952.4694512016217</c:v>
                </c:pt>
                <c:pt idx="385">
                  <c:v>3965.4307257267837</c:v>
                </c:pt>
                <c:pt idx="386">
                  <c:v>4203.5142307871465</c:v>
                </c:pt>
                <c:pt idx="387">
                  <c:v>3057.4870486228015</c:v>
                </c:pt>
                <c:pt idx="388">
                  <c:v>4653.6524586745418</c:v>
                </c:pt>
                <c:pt idx="389">
                  <c:v>5264.2854739245267</c:v>
                </c:pt>
                <c:pt idx="390">
                  <c:v>4631.2207670105017</c:v>
                </c:pt>
                <c:pt idx="391">
                  <c:v>5946.1645670543403</c:v>
                </c:pt>
                <c:pt idx="392">
                  <c:v>4365.3206334687893</c:v>
                </c:pt>
                <c:pt idx="393">
                  <c:v>7269.8691217619826</c:v>
                </c:pt>
                <c:pt idx="394">
                  <c:v>2075.1009564139513</c:v>
                </c:pt>
                <c:pt idx="395">
                  <c:v>5209.215882076448</c:v>
                </c:pt>
                <c:pt idx="396">
                  <c:v>5151.0691243877982</c:v>
                </c:pt>
                <c:pt idx="397">
                  <c:v>1947.4197165961073</c:v>
                </c:pt>
                <c:pt idx="398">
                  <c:v>5094.6692143636392</c:v>
                </c:pt>
                <c:pt idx="399">
                  <c:v>5857.8157717017812</c:v>
                </c:pt>
                <c:pt idx="400">
                  <c:v>4657.6894716305442</c:v>
                </c:pt>
                <c:pt idx="401">
                  <c:v>7135.4403738739948</c:v>
                </c:pt>
                <c:pt idx="402">
                  <c:v>4797.5272776535157</c:v>
                </c:pt>
                <c:pt idx="403">
                  <c:v>3608.8629937400929</c:v>
                </c:pt>
                <c:pt idx="404">
                  <c:v>4938.1499359757227</c:v>
                </c:pt>
                <c:pt idx="405">
                  <c:v>6058.4900668641367</c:v>
                </c:pt>
                <c:pt idx="406">
                  <c:v>3457.3193169049941</c:v>
                </c:pt>
                <c:pt idx="407">
                  <c:v>5000.3736216281559</c:v>
                </c:pt>
                <c:pt idx="408">
                  <c:v>4814.6028378970841</c:v>
                </c:pt>
                <c:pt idx="409">
                  <c:v>7269.9797580994073</c:v>
                </c:pt>
                <c:pt idx="410">
                  <c:v>4360.299397646374</c:v>
                </c:pt>
                <c:pt idx="411">
                  <c:v>4374.0312138078198</c:v>
                </c:pt>
                <c:pt idx="412">
                  <c:v>9973.5097503265788</c:v>
                </c:pt>
                <c:pt idx="413">
                  <c:v>4430.3790404030478</c:v>
                </c:pt>
                <c:pt idx="414">
                  <c:v>7499.700901349237</c:v>
                </c:pt>
                <c:pt idx="415">
                  <c:v>3882.4171383905368</c:v>
                </c:pt>
                <c:pt idx="416">
                  <c:v>3217.5330145675171</c:v>
                </c:pt>
                <c:pt idx="417">
                  <c:v>5193.247657312364</c:v>
                </c:pt>
                <c:pt idx="418">
                  <c:v>4862.9101206295063</c:v>
                </c:pt>
                <c:pt idx="419">
                  <c:v>5493.9415623589975</c:v>
                </c:pt>
                <c:pt idx="420">
                  <c:v>3035.8385132234898</c:v>
                </c:pt>
                <c:pt idx="421">
                  <c:v>5744.017682064059</c:v>
                </c:pt>
                <c:pt idx="422">
                  <c:v>5516.020605892767</c:v>
                </c:pt>
                <c:pt idx="423">
                  <c:v>4437.6020969202345</c:v>
                </c:pt>
                <c:pt idx="424">
                  <c:v>4562.3880767977789</c:v>
                </c:pt>
                <c:pt idx="425">
                  <c:v>5694.1644485734723</c:v>
                </c:pt>
                <c:pt idx="426">
                  <c:v>5923.0371283097265</c:v>
                </c:pt>
                <c:pt idx="427">
                  <c:v>5918.5893334561251</c:v>
                </c:pt>
                <c:pt idx="428">
                  <c:v>5057.9025172662468</c:v>
                </c:pt>
                <c:pt idx="429">
                  <c:v>7714.9547840300893</c:v>
                </c:pt>
                <c:pt idx="430">
                  <c:v>6359.6393419955375</c:v>
                </c:pt>
                <c:pt idx="431">
                  <c:v>2814.0276548172233</c:v>
                </c:pt>
                <c:pt idx="432">
                  <c:v>6082.637175029894</c:v>
                </c:pt>
                <c:pt idx="433">
                  <c:v>2555.9107375158028</c:v>
                </c:pt>
                <c:pt idx="434">
                  <c:v>7151.1426640280351</c:v>
                </c:pt>
                <c:pt idx="435">
                  <c:v>3101.096407826944</c:v>
                </c:pt>
                <c:pt idx="436">
                  <c:v>5790.4478483179591</c:v>
                </c:pt>
                <c:pt idx="437">
                  <c:v>4414.8278153131851</c:v>
                </c:pt>
                <c:pt idx="438">
                  <c:v>8300.7958747158464</c:v>
                </c:pt>
                <c:pt idx="439">
                  <c:v>3308.2467620821189</c:v>
                </c:pt>
                <c:pt idx="440">
                  <c:v>4821.2175918561961</c:v>
                </c:pt>
                <c:pt idx="441">
                  <c:v>4266.7234827682951</c:v>
                </c:pt>
                <c:pt idx="442">
                  <c:v>1909.2076006714065</c:v>
                </c:pt>
                <c:pt idx="443">
                  <c:v>4937.2304172724416</c:v>
                </c:pt>
                <c:pt idx="444">
                  <c:v>6286.5423087599229</c:v>
                </c:pt>
                <c:pt idx="445">
                  <c:v>3395.6662322066218</c:v>
                </c:pt>
                <c:pt idx="446">
                  <c:v>5661.8403304649346</c:v>
                </c:pt>
                <c:pt idx="447">
                  <c:v>5372.3193274423329</c:v>
                </c:pt>
                <c:pt idx="448">
                  <c:v>5337.576156192461</c:v>
                </c:pt>
                <c:pt idx="449">
                  <c:v>7518.531232160889</c:v>
                </c:pt>
                <c:pt idx="450">
                  <c:v>5289.8536256919551</c:v>
                </c:pt>
                <c:pt idx="451">
                  <c:v>4429.8684385381603</c:v>
                </c:pt>
                <c:pt idx="452">
                  <c:v>6481.8242366334043</c:v>
                </c:pt>
                <c:pt idx="453">
                  <c:v>5910.1215961045946</c:v>
                </c:pt>
                <c:pt idx="454">
                  <c:v>3122.2396240416474</c:v>
                </c:pt>
                <c:pt idx="455">
                  <c:v>5552.5749986332321</c:v>
                </c:pt>
                <c:pt idx="456">
                  <c:v>6064.9022698681938</c:v>
                </c:pt>
                <c:pt idx="457">
                  <c:v>4553.5585252253804</c:v>
                </c:pt>
                <c:pt idx="458">
                  <c:v>6223.7834877189243</c:v>
                </c:pt>
                <c:pt idx="459">
                  <c:v>4654.5037189972454</c:v>
                </c:pt>
                <c:pt idx="460">
                  <c:v>4653.4225810386661</c:v>
                </c:pt>
                <c:pt idx="461">
                  <c:v>6619.435149357987</c:v>
                </c:pt>
                <c:pt idx="462">
                  <c:v>6501.2864263995934</c:v>
                </c:pt>
                <c:pt idx="463">
                  <c:v>4978.5162044607168</c:v>
                </c:pt>
                <c:pt idx="464">
                  <c:v>5169.2978909013709</c:v>
                </c:pt>
                <c:pt idx="465">
                  <c:v>5021.9379489932326</c:v>
                </c:pt>
                <c:pt idx="466">
                  <c:v>5651.2546247720675</c:v>
                </c:pt>
                <c:pt idx="467">
                  <c:v>4895.9638504127042</c:v>
                </c:pt>
                <c:pt idx="468">
                  <c:v>3678.7803446100743</c:v>
                </c:pt>
                <c:pt idx="469">
                  <c:v>2921.2892737159245</c:v>
                </c:pt>
                <c:pt idx="470">
                  <c:v>3153.939722676776</c:v>
                </c:pt>
                <c:pt idx="471">
                  <c:v>7955.7680536712942</c:v>
                </c:pt>
                <c:pt idx="472">
                  <c:v>6682.5391919623698</c:v>
                </c:pt>
                <c:pt idx="473">
                  <c:v>5471.1959701314663</c:v>
                </c:pt>
                <c:pt idx="474">
                  <c:v>7970.8981951153928</c:v>
                </c:pt>
                <c:pt idx="475">
                  <c:v>6359.7104686554376</c:v>
                </c:pt>
                <c:pt idx="476">
                  <c:v>6168.0066776441627</c:v>
                </c:pt>
                <c:pt idx="477">
                  <c:v>4523.573919717086</c:v>
                </c:pt>
                <c:pt idx="478">
                  <c:v>7058.2634553761682</c:v>
                </c:pt>
                <c:pt idx="479">
                  <c:v>3621.0782639878839</c:v>
                </c:pt>
                <c:pt idx="480">
                  <c:v>5371.5399985520598</c:v>
                </c:pt>
                <c:pt idx="481">
                  <c:v>6124.5548762579974</c:v>
                </c:pt>
                <c:pt idx="482">
                  <c:v>5422.7644891996561</c:v>
                </c:pt>
                <c:pt idx="483">
                  <c:v>994.82435148846969</c:v>
                </c:pt>
                <c:pt idx="484">
                  <c:v>2832.7932693027956</c:v>
                </c:pt>
                <c:pt idx="485">
                  <c:v>3933.7289425048084</c:v>
                </c:pt>
                <c:pt idx="486">
                  <c:v>3423.5857605783408</c:v>
                </c:pt>
                <c:pt idx="487">
                  <c:v>6278.1795924967209</c:v>
                </c:pt>
                <c:pt idx="488">
                  <c:v>6074.0892625634424</c:v>
                </c:pt>
                <c:pt idx="489">
                  <c:v>3568.6672901274114</c:v>
                </c:pt>
                <c:pt idx="490">
                  <c:v>7320.1055670025326</c:v>
                </c:pt>
                <c:pt idx="491">
                  <c:v>6272.9809043959267</c:v>
                </c:pt>
                <c:pt idx="492">
                  <c:v>3815.3282341192826</c:v>
                </c:pt>
                <c:pt idx="493">
                  <c:v>7122.9044388889397</c:v>
                </c:pt>
                <c:pt idx="494">
                  <c:v>2655.180945444899</c:v>
                </c:pt>
                <c:pt idx="495">
                  <c:v>5826.4383900388793</c:v>
                </c:pt>
                <c:pt idx="496">
                  <c:v>4638.3524510425277</c:v>
                </c:pt>
                <c:pt idx="497">
                  <c:v>4115.165007635198</c:v>
                </c:pt>
                <c:pt idx="498">
                  <c:v>1418.8636407304784</c:v>
                </c:pt>
                <c:pt idx="499">
                  <c:v>6507.9052380517696</c:v>
                </c:pt>
                <c:pt idx="500">
                  <c:v>5125.8626059492335</c:v>
                </c:pt>
                <c:pt idx="501">
                  <c:v>3301.7326067157719</c:v>
                </c:pt>
                <c:pt idx="502">
                  <c:v>3783.5718556445199</c:v>
                </c:pt>
                <c:pt idx="503">
                  <c:v>5835.8885288509191</c:v>
                </c:pt>
                <c:pt idx="504">
                  <c:v>1726.410028443283</c:v>
                </c:pt>
                <c:pt idx="505">
                  <c:v>4993.2149165813798</c:v>
                </c:pt>
                <c:pt idx="506">
                  <c:v>5098.0951555025567</c:v>
                </c:pt>
                <c:pt idx="507">
                  <c:v>6701.7561247604372</c:v>
                </c:pt>
                <c:pt idx="508">
                  <c:v>8144.9153180660378</c:v>
                </c:pt>
                <c:pt idx="509">
                  <c:v>3084.8189086837037</c:v>
                </c:pt>
                <c:pt idx="510">
                  <c:v>7105.3704834447226</c:v>
                </c:pt>
                <c:pt idx="511">
                  <c:v>6013.1686174517263</c:v>
                </c:pt>
                <c:pt idx="512">
                  <c:v>9004.2518175924233</c:v>
                </c:pt>
                <c:pt idx="513">
                  <c:v>5468.2031658642318</c:v>
                </c:pt>
                <c:pt idx="514">
                  <c:v>8683.475357068608</c:v>
                </c:pt>
                <c:pt idx="515">
                  <c:v>3243.3159575478612</c:v>
                </c:pt>
                <c:pt idx="516">
                  <c:v>6426.1988499048657</c:v>
                </c:pt>
                <c:pt idx="517">
                  <c:v>9962.2782265954684</c:v>
                </c:pt>
                <c:pt idx="518">
                  <c:v>5919.5868773250813</c:v>
                </c:pt>
                <c:pt idx="519">
                  <c:v>2159.0451535511015</c:v>
                </c:pt>
                <c:pt idx="520">
                  <c:v>7334.0084301819306</c:v>
                </c:pt>
                <c:pt idx="521">
                  <c:v>5753.1896023070522</c:v>
                </c:pt>
                <c:pt idx="522">
                  <c:v>4092.8984044946719</c:v>
                </c:pt>
                <c:pt idx="523">
                  <c:v>4168.6100144818502</c:v>
                </c:pt>
                <c:pt idx="524">
                  <c:v>2372.3064563375674</c:v>
                </c:pt>
                <c:pt idx="525">
                  <c:v>4849.0203114043488</c:v>
                </c:pt>
                <c:pt idx="526">
                  <c:v>3446.5348101428476</c:v>
                </c:pt>
                <c:pt idx="527">
                  <c:v>5180.865787750341</c:v>
                </c:pt>
                <c:pt idx="528">
                  <c:v>2343.0902535231812</c:v>
                </c:pt>
                <c:pt idx="529">
                  <c:v>4897.2326826711596</c:v>
                </c:pt>
                <c:pt idx="530">
                  <c:v>5901.6215648775051</c:v>
                </c:pt>
                <c:pt idx="531">
                  <c:v>2256.0100283230031</c:v>
                </c:pt>
                <c:pt idx="532">
                  <c:v>5875.9421135394041</c:v>
                </c:pt>
                <c:pt idx="533">
                  <c:v>4338.1911016265385</c:v>
                </c:pt>
                <c:pt idx="534">
                  <c:v>5313.3758884616691</c:v>
                </c:pt>
                <c:pt idx="535">
                  <c:v>2824.9130818733979</c:v>
                </c:pt>
                <c:pt idx="536">
                  <c:v>7366.015250968795</c:v>
                </c:pt>
                <c:pt idx="537">
                  <c:v>4118.1907218382767</c:v>
                </c:pt>
                <c:pt idx="538">
                  <c:v>4649.1858939401654</c:v>
                </c:pt>
                <c:pt idx="539">
                  <c:v>3976.8616085277304</c:v>
                </c:pt>
                <c:pt idx="540">
                  <c:v>4032.8070612548463</c:v>
                </c:pt>
                <c:pt idx="541">
                  <c:v>5160.8755091364574</c:v>
                </c:pt>
                <c:pt idx="542">
                  <c:v>3896.8263943921311</c:v>
                </c:pt>
                <c:pt idx="543">
                  <c:v>2817.6834051775381</c:v>
                </c:pt>
                <c:pt idx="544">
                  <c:v>6542.9330835783112</c:v>
                </c:pt>
                <c:pt idx="545">
                  <c:v>4816.0181366520383</c:v>
                </c:pt>
                <c:pt idx="546">
                  <c:v>4264.5630034582573</c:v>
                </c:pt>
                <c:pt idx="547">
                  <c:v>2896.0942405463065</c:v>
                </c:pt>
                <c:pt idx="548">
                  <c:v>5784.5967723208887</c:v>
                </c:pt>
                <c:pt idx="549">
                  <c:v>7886.9353993911664</c:v>
                </c:pt>
                <c:pt idx="550">
                  <c:v>4044.810437334535</c:v>
                </c:pt>
                <c:pt idx="551">
                  <c:v>5708.6204747871789</c:v>
                </c:pt>
                <c:pt idx="552">
                  <c:v>7909.1678658351739</c:v>
                </c:pt>
                <c:pt idx="553">
                  <c:v>6079.7397420541811</c:v>
                </c:pt>
                <c:pt idx="554">
                  <c:v>4699.0265385710791</c:v>
                </c:pt>
                <c:pt idx="555">
                  <c:v>3212.8594392516552</c:v>
                </c:pt>
                <c:pt idx="556">
                  <c:v>3292.5011104299238</c:v>
                </c:pt>
                <c:pt idx="557">
                  <c:v>6770.9976743121351</c:v>
                </c:pt>
                <c:pt idx="558">
                  <c:v>3827.5402091068081</c:v>
                </c:pt>
                <c:pt idx="559">
                  <c:v>2160.954233721573</c:v>
                </c:pt>
                <c:pt idx="560">
                  <c:v>1956.3123620495389</c:v>
                </c:pt>
                <c:pt idx="561">
                  <c:v>5205.4000765138971</c:v>
                </c:pt>
                <c:pt idx="562">
                  <c:v>5017.915430694412</c:v>
                </c:pt>
                <c:pt idx="563">
                  <c:v>7668.2160927133982</c:v>
                </c:pt>
                <c:pt idx="564">
                  <c:v>3634.4553608169358</c:v>
                </c:pt>
                <c:pt idx="565">
                  <c:v>2528.3598287158566</c:v>
                </c:pt>
                <c:pt idx="566">
                  <c:v>6388.8340589576774</c:v>
                </c:pt>
                <c:pt idx="567">
                  <c:v>2247.2208318503726</c:v>
                </c:pt>
                <c:pt idx="568">
                  <c:v>3444.8860121725124</c:v>
                </c:pt>
                <c:pt idx="569">
                  <c:v>4816.6225350265522</c:v>
                </c:pt>
                <c:pt idx="570">
                  <c:v>4118.1140189098533</c:v>
                </c:pt>
                <c:pt idx="571">
                  <c:v>4003.7850269260503</c:v>
                </c:pt>
                <c:pt idx="572">
                  <c:v>3329.8669009511696</c:v>
                </c:pt>
                <c:pt idx="573">
                  <c:v>3991.3212247901897</c:v>
                </c:pt>
                <c:pt idx="574">
                  <c:v>3134.3256266028338</c:v>
                </c:pt>
                <c:pt idx="575">
                  <c:v>2662.5938194851869</c:v>
                </c:pt>
                <c:pt idx="576">
                  <c:v>2435.7861061835983</c:v>
                </c:pt>
                <c:pt idx="577">
                  <c:v>2424.8842989922714</c:v>
                </c:pt>
                <c:pt idx="578">
                  <c:v>5181.9945660671574</c:v>
                </c:pt>
                <c:pt idx="579">
                  <c:v>7366.7259159183859</c:v>
                </c:pt>
                <c:pt idx="580">
                  <c:v>3622.4849448057703</c:v>
                </c:pt>
                <c:pt idx="581">
                  <c:v>4069.1321163132861</c:v>
                </c:pt>
                <c:pt idx="582">
                  <c:v>6570.561665027908</c:v>
                </c:pt>
                <c:pt idx="583">
                  <c:v>4220.7497917797482</c:v>
                </c:pt>
                <c:pt idx="584">
                  <c:v>6142.9622427922086</c:v>
                </c:pt>
                <c:pt idx="585">
                  <c:v>5746.7531644973569</c:v>
                </c:pt>
                <c:pt idx="586">
                  <c:v>6842.8302623125664</c:v>
                </c:pt>
                <c:pt idx="587">
                  <c:v>4040.9850174560893</c:v>
                </c:pt>
                <c:pt idx="588">
                  <c:v>4895.2271111591763</c:v>
                </c:pt>
                <c:pt idx="589">
                  <c:v>5477.9282216865813</c:v>
                </c:pt>
                <c:pt idx="590">
                  <c:v>3893.2657161673051</c:v>
                </c:pt>
                <c:pt idx="591">
                  <c:v>7505.384546592737</c:v>
                </c:pt>
                <c:pt idx="592">
                  <c:v>4853.1163841984617</c:v>
                </c:pt>
                <c:pt idx="593">
                  <c:v>7133.5316590641369</c:v>
                </c:pt>
                <c:pt idx="594">
                  <c:v>2157.1548801890758</c:v>
                </c:pt>
                <c:pt idx="595">
                  <c:v>3657.6091541121505</c:v>
                </c:pt>
                <c:pt idx="596">
                  <c:v>6227.6263771195081</c:v>
                </c:pt>
                <c:pt idx="597">
                  <c:v>4919.9064840184974</c:v>
                </c:pt>
                <c:pt idx="598">
                  <c:v>3845.7672290528203</c:v>
                </c:pt>
                <c:pt idx="599">
                  <c:v>4106.0407311967392</c:v>
                </c:pt>
                <c:pt idx="600">
                  <c:v>4700.1531889387525</c:v>
                </c:pt>
                <c:pt idx="601">
                  <c:v>3269.2428953285666</c:v>
                </c:pt>
                <c:pt idx="602">
                  <c:v>8487.6836046312783</c:v>
                </c:pt>
                <c:pt idx="603">
                  <c:v>6759.2063418330454</c:v>
                </c:pt>
                <c:pt idx="604">
                  <c:v>6802.5220436376676</c:v>
                </c:pt>
                <c:pt idx="605">
                  <c:v>4837.2980038419937</c:v>
                </c:pt>
                <c:pt idx="606">
                  <c:v>5858.5644670998636</c:v>
                </c:pt>
                <c:pt idx="607">
                  <c:v>6868.6366750524539</c:v>
                </c:pt>
                <c:pt idx="608">
                  <c:v>4730.0467416340798</c:v>
                </c:pt>
                <c:pt idx="609">
                  <c:v>4492.0934993009632</c:v>
                </c:pt>
                <c:pt idx="610">
                  <c:v>5446.0646011775007</c:v>
                </c:pt>
                <c:pt idx="611">
                  <c:v>4905.3694731002543</c:v>
                </c:pt>
                <c:pt idx="612">
                  <c:v>3672.5543246026723</c:v>
                </c:pt>
                <c:pt idx="613">
                  <c:v>5366.14687036948</c:v>
                </c:pt>
                <c:pt idx="614">
                  <c:v>1100.5896656609259</c:v>
                </c:pt>
                <c:pt idx="615">
                  <c:v>1815.1733022522269</c:v>
                </c:pt>
                <c:pt idx="616">
                  <c:v>5038.2221473624768</c:v>
                </c:pt>
                <c:pt idx="617">
                  <c:v>5142.7620877505251</c:v>
                </c:pt>
                <c:pt idx="618">
                  <c:v>6323.6137032399056</c:v>
                </c:pt>
                <c:pt idx="619">
                  <c:v>4521.4896729546381</c:v>
                </c:pt>
                <c:pt idx="620">
                  <c:v>6633.8237772506809</c:v>
                </c:pt>
                <c:pt idx="621">
                  <c:v>5521.6879855712705</c:v>
                </c:pt>
                <c:pt idx="622">
                  <c:v>2962.2083246302168</c:v>
                </c:pt>
                <c:pt idx="623">
                  <c:v>5496.5392760265668</c:v>
                </c:pt>
                <c:pt idx="624">
                  <c:v>6668.2601971868626</c:v>
                </c:pt>
                <c:pt idx="625">
                  <c:v>5888.7810467344016</c:v>
                </c:pt>
                <c:pt idx="626">
                  <c:v>4095.0546646436769</c:v>
                </c:pt>
                <c:pt idx="627">
                  <c:v>5420.8216673294492</c:v>
                </c:pt>
                <c:pt idx="628">
                  <c:v>3710.8233666436963</c:v>
                </c:pt>
                <c:pt idx="629">
                  <c:v>2826.2017588492486</c:v>
                </c:pt>
                <c:pt idx="630">
                  <c:v>4460.5555429524084</c:v>
                </c:pt>
                <c:pt idx="631">
                  <c:v>7445.5388867592719</c:v>
                </c:pt>
                <c:pt idx="632">
                  <c:v>4086.300477935165</c:v>
                </c:pt>
                <c:pt idx="633">
                  <c:v>5685.1164371235936</c:v>
                </c:pt>
                <c:pt idx="634">
                  <c:v>2460.6887336976765</c:v>
                </c:pt>
                <c:pt idx="635">
                  <c:v>5033.8699884832322</c:v>
                </c:pt>
                <c:pt idx="636">
                  <c:v>5618.9170220896622</c:v>
                </c:pt>
                <c:pt idx="637">
                  <c:v>7316.5294327549354</c:v>
                </c:pt>
                <c:pt idx="638">
                  <c:v>6757.9693649374394</c:v>
                </c:pt>
                <c:pt idx="639">
                  <c:v>4130.3470280228976</c:v>
                </c:pt>
                <c:pt idx="640">
                  <c:v>4803.6155516491071</c:v>
                </c:pt>
                <c:pt idx="641">
                  <c:v>3897.4596155412119</c:v>
                </c:pt>
                <c:pt idx="642">
                  <c:v>4825.7942945973036</c:v>
                </c:pt>
                <c:pt idx="643">
                  <c:v>3211.889264429868</c:v>
                </c:pt>
                <c:pt idx="644">
                  <c:v>3769.4449242164819</c:v>
                </c:pt>
                <c:pt idx="645">
                  <c:v>3704.8489620816094</c:v>
                </c:pt>
                <c:pt idx="646">
                  <c:v>6807.9780687935345</c:v>
                </c:pt>
                <c:pt idx="647">
                  <c:v>6416.3531802766347</c:v>
                </c:pt>
                <c:pt idx="648">
                  <c:v>9016.4559067289356</c:v>
                </c:pt>
                <c:pt idx="649">
                  <c:v>6154.3041374395725</c:v>
                </c:pt>
                <c:pt idx="650">
                  <c:v>5248.732472254088</c:v>
                </c:pt>
                <c:pt idx="651">
                  <c:v>1659.6803347265013</c:v>
                </c:pt>
                <c:pt idx="652">
                  <c:v>4576.8555269936951</c:v>
                </c:pt>
                <c:pt idx="653">
                  <c:v>2350.5319050749281</c:v>
                </c:pt>
                <c:pt idx="654">
                  <c:v>8235.9185988806548</c:v>
                </c:pt>
                <c:pt idx="655">
                  <c:v>5763.9154499611104</c:v>
                </c:pt>
                <c:pt idx="656">
                  <c:v>7394.5636821406551</c:v>
                </c:pt>
                <c:pt idx="657">
                  <c:v>4046.9941178586864</c:v>
                </c:pt>
                <c:pt idx="658">
                  <c:v>7353.7934702676848</c:v>
                </c:pt>
                <c:pt idx="659">
                  <c:v>6131.3959482633145</c:v>
                </c:pt>
                <c:pt idx="660">
                  <c:v>5162.9114048942765</c:v>
                </c:pt>
                <c:pt idx="661">
                  <c:v>6648.2694958509537</c:v>
                </c:pt>
                <c:pt idx="662">
                  <c:v>6448.0905147650419</c:v>
                </c:pt>
                <c:pt idx="663">
                  <c:v>5617.4553027392258</c:v>
                </c:pt>
                <c:pt idx="664">
                  <c:v>4701.3789255505344</c:v>
                </c:pt>
                <c:pt idx="665">
                  <c:v>2399.9476235793622</c:v>
                </c:pt>
                <c:pt idx="666">
                  <c:v>6684.9376548992659</c:v>
                </c:pt>
                <c:pt idx="667">
                  <c:v>5390.8501985504927</c:v>
                </c:pt>
                <c:pt idx="668">
                  <c:v>3766.0604212506187</c:v>
                </c:pt>
                <c:pt idx="669">
                  <c:v>7966.3172734870304</c:v>
                </c:pt>
                <c:pt idx="670">
                  <c:v>4670.7262475503185</c:v>
                </c:pt>
                <c:pt idx="671">
                  <c:v>6155.4904775209225</c:v>
                </c:pt>
                <c:pt idx="672">
                  <c:v>4048.5120878049865</c:v>
                </c:pt>
                <c:pt idx="673">
                  <c:v>3582.616206804722</c:v>
                </c:pt>
                <c:pt idx="674">
                  <c:v>7102.7886859713044</c:v>
                </c:pt>
                <c:pt idx="675">
                  <c:v>4510.1205539763741</c:v>
                </c:pt>
                <c:pt idx="676">
                  <c:v>5985.7998758820722</c:v>
                </c:pt>
                <c:pt idx="677">
                  <c:v>2838.9609631191197</c:v>
                </c:pt>
                <c:pt idx="678">
                  <c:v>4452.1192090891382</c:v>
                </c:pt>
                <c:pt idx="679">
                  <c:v>5925.4894848534786</c:v>
                </c:pt>
                <c:pt idx="680">
                  <c:v>3314.4219573051591</c:v>
                </c:pt>
                <c:pt idx="681">
                  <c:v>3862.5356322805123</c:v>
                </c:pt>
                <c:pt idx="682">
                  <c:v>2124.2554131141892</c:v>
                </c:pt>
                <c:pt idx="683">
                  <c:v>2215.5170059748689</c:v>
                </c:pt>
                <c:pt idx="684">
                  <c:v>5036.6047756005892</c:v>
                </c:pt>
                <c:pt idx="685">
                  <c:v>3544.5015396045956</c:v>
                </c:pt>
                <c:pt idx="686">
                  <c:v>2964.116785643163</c:v>
                </c:pt>
                <c:pt idx="687">
                  <c:v>6590.443189575647</c:v>
                </c:pt>
                <c:pt idx="688">
                  <c:v>4982.8793086953301</c:v>
                </c:pt>
                <c:pt idx="689">
                  <c:v>5419.2208824425388</c:v>
                </c:pt>
                <c:pt idx="690">
                  <c:v>4356.6947928717609</c:v>
                </c:pt>
                <c:pt idx="691">
                  <c:v>3123.9123657323134</c:v>
                </c:pt>
                <c:pt idx="692">
                  <c:v>6106.2140635310889</c:v>
                </c:pt>
                <c:pt idx="693">
                  <c:v>5116.3449630563073</c:v>
                </c:pt>
                <c:pt idx="694">
                  <c:v>3604.920605041681</c:v>
                </c:pt>
                <c:pt idx="695">
                  <c:v>2837.1468457304272</c:v>
                </c:pt>
                <c:pt idx="696">
                  <c:v>7649.9194323423089</c:v>
                </c:pt>
                <c:pt idx="697">
                  <c:v>3195.2281053257889</c:v>
                </c:pt>
                <c:pt idx="698">
                  <c:v>5359.2849058372867</c:v>
                </c:pt>
                <c:pt idx="699">
                  <c:v>6674.7431857873044</c:v>
                </c:pt>
                <c:pt idx="700">
                  <c:v>5434.9891305719411</c:v>
                </c:pt>
                <c:pt idx="701">
                  <c:v>3669.7946962554606</c:v>
                </c:pt>
                <c:pt idx="702">
                  <c:v>3259.7003918377868</c:v>
                </c:pt>
                <c:pt idx="703">
                  <c:v>8929.364564420448</c:v>
                </c:pt>
                <c:pt idx="704">
                  <c:v>3384.2602672499311</c:v>
                </c:pt>
                <c:pt idx="705">
                  <c:v>7972.1039943733322</c:v>
                </c:pt>
                <c:pt idx="706">
                  <c:v>4079.9114160595714</c:v>
                </c:pt>
                <c:pt idx="707">
                  <c:v>5390.6125487428517</c:v>
                </c:pt>
                <c:pt idx="708">
                  <c:v>5270.0334148616676</c:v>
                </c:pt>
                <c:pt idx="709">
                  <c:v>8299.792145436586</c:v>
                </c:pt>
                <c:pt idx="710">
                  <c:v>4494.5543765353059</c:v>
                </c:pt>
                <c:pt idx="711">
                  <c:v>3769.7580044570586</c:v>
                </c:pt>
                <c:pt idx="712">
                  <c:v>6230.0330992282952</c:v>
                </c:pt>
                <c:pt idx="713">
                  <c:v>3909.0437452236752</c:v>
                </c:pt>
                <c:pt idx="714">
                  <c:v>4885.6440316561038</c:v>
                </c:pt>
                <c:pt idx="715">
                  <c:v>4301.1199503673242</c:v>
                </c:pt>
                <c:pt idx="716">
                  <c:v>7928.7599651634928</c:v>
                </c:pt>
                <c:pt idx="717">
                  <c:v>4161.3397577081323</c:v>
                </c:pt>
                <c:pt idx="718">
                  <c:v>5518.233683784194</c:v>
                </c:pt>
                <c:pt idx="719">
                  <c:v>2771.6132365951285</c:v>
                </c:pt>
                <c:pt idx="720">
                  <c:v>5539.3321996898258</c:v>
                </c:pt>
                <c:pt idx="721">
                  <c:v>5907.9903087134753</c:v>
                </c:pt>
                <c:pt idx="722">
                  <c:v>5502.5409043540312</c:v>
                </c:pt>
                <c:pt idx="723">
                  <c:v>4671.8873904728571</c:v>
                </c:pt>
                <c:pt idx="724">
                  <c:v>5164.6042932843557</c:v>
                </c:pt>
                <c:pt idx="725">
                  <c:v>4511.6775679670091</c:v>
                </c:pt>
                <c:pt idx="726">
                  <c:v>7049.7114076821426</c:v>
                </c:pt>
                <c:pt idx="727">
                  <c:v>2760.3230806849378</c:v>
                </c:pt>
                <c:pt idx="728">
                  <c:v>6702.8819662411952</c:v>
                </c:pt>
                <c:pt idx="729">
                  <c:v>5476.5479210836083</c:v>
                </c:pt>
                <c:pt idx="730">
                  <c:v>6400.8810795283243</c:v>
                </c:pt>
                <c:pt idx="731">
                  <c:v>5785.7319885539819</c:v>
                </c:pt>
                <c:pt idx="732">
                  <c:v>6434.6422050359142</c:v>
                </c:pt>
                <c:pt idx="733">
                  <c:v>5666.6270881074006</c:v>
                </c:pt>
                <c:pt idx="734">
                  <c:v>6341.344485828813</c:v>
                </c:pt>
                <c:pt idx="735">
                  <c:v>5958.7407541635812</c:v>
                </c:pt>
                <c:pt idx="736">
                  <c:v>4940.0979746145122</c:v>
                </c:pt>
                <c:pt idx="737">
                  <c:v>5514.9281003596989</c:v>
                </c:pt>
                <c:pt idx="738">
                  <c:v>5606.6850746368573</c:v>
                </c:pt>
                <c:pt idx="739">
                  <c:v>5549.3789099448168</c:v>
                </c:pt>
                <c:pt idx="740">
                  <c:v>5404.8683742268395</c:v>
                </c:pt>
                <c:pt idx="741">
                  <c:v>4981.2783227223972</c:v>
                </c:pt>
                <c:pt idx="742">
                  <c:v>7059.4468055044381</c:v>
                </c:pt>
                <c:pt idx="743">
                  <c:v>5249.7497533254009</c:v>
                </c:pt>
                <c:pt idx="744">
                  <c:v>6225.6264708800991</c:v>
                </c:pt>
                <c:pt idx="745">
                  <c:v>4683.1996570943556</c:v>
                </c:pt>
                <c:pt idx="746">
                  <c:v>5482.7879096935922</c:v>
                </c:pt>
                <c:pt idx="747">
                  <c:v>3380.4340825369136</c:v>
                </c:pt>
                <c:pt idx="748">
                  <c:v>5160.8826406598673</c:v>
                </c:pt>
                <c:pt idx="749">
                  <c:v>6710.462795924961</c:v>
                </c:pt>
                <c:pt idx="750">
                  <c:v>2097.4381201852461</c:v>
                </c:pt>
                <c:pt idx="751">
                  <c:v>3679.5005386633388</c:v>
                </c:pt>
                <c:pt idx="752">
                  <c:v>4584.4094738228223</c:v>
                </c:pt>
                <c:pt idx="753">
                  <c:v>4690.9416806935687</c:v>
                </c:pt>
                <c:pt idx="754">
                  <c:v>3349.8938105027214</c:v>
                </c:pt>
                <c:pt idx="755">
                  <c:v>3304.9008827894422</c:v>
                </c:pt>
                <c:pt idx="756">
                  <c:v>3587.2377466635485</c:v>
                </c:pt>
                <c:pt idx="757">
                  <c:v>6119.6889305590466</c:v>
                </c:pt>
                <c:pt idx="758">
                  <c:v>3239.0067920200036</c:v>
                </c:pt>
                <c:pt idx="759">
                  <c:v>3598.3158716047774</c:v>
                </c:pt>
                <c:pt idx="760">
                  <c:v>7059.3888537690491</c:v>
                </c:pt>
                <c:pt idx="761">
                  <c:v>2420.7373130806905</c:v>
                </c:pt>
                <c:pt idx="762">
                  <c:v>6018.5135276953897</c:v>
                </c:pt>
                <c:pt idx="763">
                  <c:v>4313.0999913039404</c:v>
                </c:pt>
                <c:pt idx="764">
                  <c:v>5569.0207269273342</c:v>
                </c:pt>
                <c:pt idx="765">
                  <c:v>4321.3770064110568</c:v>
                </c:pt>
                <c:pt idx="766">
                  <c:v>6593.9161335188401</c:v>
                </c:pt>
                <c:pt idx="767">
                  <c:v>5106.2920678041501</c:v>
                </c:pt>
                <c:pt idx="768">
                  <c:v>4811.2018981444826</c:v>
                </c:pt>
                <c:pt idx="769">
                  <c:v>2998.0348096868834</c:v>
                </c:pt>
                <c:pt idx="770">
                  <c:v>1434.1683281085534</c:v>
                </c:pt>
                <c:pt idx="771">
                  <c:v>6438.3449572935979</c:v>
                </c:pt>
                <c:pt idx="772">
                  <c:v>5894.6732689342789</c:v>
                </c:pt>
                <c:pt idx="773">
                  <c:v>1866.2398373097685</c:v>
                </c:pt>
                <c:pt idx="774">
                  <c:v>6298.6337930082946</c:v>
                </c:pt>
                <c:pt idx="775">
                  <c:v>4130.4687717569905</c:v>
                </c:pt>
                <c:pt idx="776">
                  <c:v>5507.1251944228698</c:v>
                </c:pt>
                <c:pt idx="777">
                  <c:v>5245.2241106725232</c:v>
                </c:pt>
                <c:pt idx="778">
                  <c:v>4437.1923992073698</c:v>
                </c:pt>
                <c:pt idx="779">
                  <c:v>6804.1390493390572</c:v>
                </c:pt>
                <c:pt idx="780">
                  <c:v>6931.7431283072137</c:v>
                </c:pt>
                <c:pt idx="781">
                  <c:v>2842.2831630789015</c:v>
                </c:pt>
                <c:pt idx="782">
                  <c:v>6159.7307306540124</c:v>
                </c:pt>
                <c:pt idx="783">
                  <c:v>7234.5050872889406</c:v>
                </c:pt>
                <c:pt idx="784">
                  <c:v>2425.8886184367634</c:v>
                </c:pt>
                <c:pt idx="785">
                  <c:v>5138.6999679963455</c:v>
                </c:pt>
                <c:pt idx="786">
                  <c:v>4471.5312381219519</c:v>
                </c:pt>
                <c:pt idx="787">
                  <c:v>7149.1888147110931</c:v>
                </c:pt>
                <c:pt idx="788">
                  <c:v>3118.6955910557185</c:v>
                </c:pt>
                <c:pt idx="789">
                  <c:v>2326.1297828973716</c:v>
                </c:pt>
                <c:pt idx="790">
                  <c:v>6329.4927476404619</c:v>
                </c:pt>
                <c:pt idx="791">
                  <c:v>6113.1921693693175</c:v>
                </c:pt>
                <c:pt idx="792">
                  <c:v>2006.9754696924092</c:v>
                </c:pt>
                <c:pt idx="793">
                  <c:v>5129.3542022583115</c:v>
                </c:pt>
                <c:pt idx="794">
                  <c:v>5201.1015622797795</c:v>
                </c:pt>
                <c:pt idx="795">
                  <c:v>6455.5777831465157</c:v>
                </c:pt>
                <c:pt idx="796">
                  <c:v>4672.0310509089504</c:v>
                </c:pt>
                <c:pt idx="797">
                  <c:v>3436.0557755381637</c:v>
                </c:pt>
                <c:pt idx="798">
                  <c:v>4666.9806010972234</c:v>
                </c:pt>
                <c:pt idx="799">
                  <c:v>3399.4445895426752</c:v>
                </c:pt>
                <c:pt idx="800">
                  <c:v>2578.4350719859649</c:v>
                </c:pt>
                <c:pt idx="801">
                  <c:v>4203.836875134969</c:v>
                </c:pt>
                <c:pt idx="802">
                  <c:v>5374.4262458312669</c:v>
                </c:pt>
                <c:pt idx="803">
                  <c:v>8138.0188463631011</c:v>
                </c:pt>
                <c:pt idx="804">
                  <c:v>5558.7025844582995</c:v>
                </c:pt>
                <c:pt idx="805">
                  <c:v>3134.2000016998918</c:v>
                </c:pt>
                <c:pt idx="806">
                  <c:v>3251.6839000063142</c:v>
                </c:pt>
                <c:pt idx="807">
                  <c:v>4071.7415339065828</c:v>
                </c:pt>
                <c:pt idx="808">
                  <c:v>6467.7016897293752</c:v>
                </c:pt>
                <c:pt idx="809">
                  <c:v>4318.9464053682595</c:v>
                </c:pt>
                <c:pt idx="810">
                  <c:v>7030.16233458644</c:v>
                </c:pt>
                <c:pt idx="811">
                  <c:v>6824.1960657789086</c:v>
                </c:pt>
                <c:pt idx="812">
                  <c:v>1116.9709405390381</c:v>
                </c:pt>
                <c:pt idx="813">
                  <c:v>4621.0592436715824</c:v>
                </c:pt>
                <c:pt idx="814">
                  <c:v>6980.1592452386658</c:v>
                </c:pt>
                <c:pt idx="815">
                  <c:v>5204.8516064921632</c:v>
                </c:pt>
                <c:pt idx="816">
                  <c:v>4205.9264291745858</c:v>
                </c:pt>
                <c:pt idx="817">
                  <c:v>4162.4111874079599</c:v>
                </c:pt>
                <c:pt idx="818">
                  <c:v>5684.5529249639185</c:v>
                </c:pt>
                <c:pt idx="819">
                  <c:v>3596.1052907972758</c:v>
                </c:pt>
                <c:pt idx="820">
                  <c:v>4402.9542596250039</c:v>
                </c:pt>
                <c:pt idx="821">
                  <c:v>3144.7291056228414</c:v>
                </c:pt>
                <c:pt idx="822">
                  <c:v>4840.5748812453076</c:v>
                </c:pt>
                <c:pt idx="823">
                  <c:v>6638.3494862496773</c:v>
                </c:pt>
                <c:pt idx="824">
                  <c:v>6176.2311398959846</c:v>
                </c:pt>
                <c:pt idx="825">
                  <c:v>2736.7579438092753</c:v>
                </c:pt>
                <c:pt idx="826">
                  <c:v>5006.8944121731647</c:v>
                </c:pt>
                <c:pt idx="827">
                  <c:v>6203.9383464151642</c:v>
                </c:pt>
                <c:pt idx="828">
                  <c:v>5532.9672738181907</c:v>
                </c:pt>
                <c:pt idx="829">
                  <c:v>5266.2390085016659</c:v>
                </c:pt>
                <c:pt idx="830">
                  <c:v>4489.6748355864111</c:v>
                </c:pt>
                <c:pt idx="831">
                  <c:v>6024.7782519869361</c:v>
                </c:pt>
                <c:pt idx="832">
                  <c:v>4992.2628413198745</c:v>
                </c:pt>
                <c:pt idx="833">
                  <c:v>4691.2769307307117</c:v>
                </c:pt>
                <c:pt idx="834">
                  <c:v>5870.0267623507143</c:v>
                </c:pt>
                <c:pt idx="835">
                  <c:v>2575.9932233776208</c:v>
                </c:pt>
                <c:pt idx="836">
                  <c:v>4806.0701488838322</c:v>
                </c:pt>
                <c:pt idx="837">
                  <c:v>5823.8752636149948</c:v>
                </c:pt>
                <c:pt idx="838">
                  <c:v>6536.3368835198871</c:v>
                </c:pt>
                <c:pt idx="839">
                  <c:v>7288.9913990808418</c:v>
                </c:pt>
                <c:pt idx="840">
                  <c:v>4804.2541030878683</c:v>
                </c:pt>
                <c:pt idx="841">
                  <c:v>4807.3713372384673</c:v>
                </c:pt>
                <c:pt idx="842">
                  <c:v>6471.5581119669978</c:v>
                </c:pt>
                <c:pt idx="843">
                  <c:v>4702.0650109956423</c:v>
                </c:pt>
                <c:pt idx="844">
                  <c:v>5163.2176104271803</c:v>
                </c:pt>
                <c:pt idx="845">
                  <c:v>2772.4242489725339</c:v>
                </c:pt>
                <c:pt idx="846">
                  <c:v>4696.0703583665963</c:v>
                </c:pt>
                <c:pt idx="847">
                  <c:v>5982.3689817933027</c:v>
                </c:pt>
                <c:pt idx="848">
                  <c:v>3619.0562572864924</c:v>
                </c:pt>
                <c:pt idx="849">
                  <c:v>4486.6406710766969</c:v>
                </c:pt>
                <c:pt idx="850">
                  <c:v>3180.7148501346628</c:v>
                </c:pt>
                <c:pt idx="851">
                  <c:v>4872.0964685323606</c:v>
                </c:pt>
                <c:pt idx="852">
                  <c:v>2451.9097859770227</c:v>
                </c:pt>
                <c:pt idx="853">
                  <c:v>6204.3141683430176</c:v>
                </c:pt>
                <c:pt idx="854">
                  <c:v>4612.6005193031615</c:v>
                </c:pt>
                <c:pt idx="855">
                  <c:v>3996.3118352164975</c:v>
                </c:pt>
                <c:pt idx="856">
                  <c:v>5791.1346702622322</c:v>
                </c:pt>
                <c:pt idx="857">
                  <c:v>6368.0461223480697</c:v>
                </c:pt>
                <c:pt idx="858">
                  <c:v>4083.7280133464451</c:v>
                </c:pt>
                <c:pt idx="859">
                  <c:v>4669.2144630756138</c:v>
                </c:pt>
                <c:pt idx="860">
                  <c:v>6016.9612675520621</c:v>
                </c:pt>
                <c:pt idx="861">
                  <c:v>5566.6704334746546</c:v>
                </c:pt>
                <c:pt idx="862">
                  <c:v>5661.5493209095794</c:v>
                </c:pt>
                <c:pt idx="863">
                  <c:v>6293.376897143813</c:v>
                </c:pt>
                <c:pt idx="864">
                  <c:v>2747.1197855579503</c:v>
                </c:pt>
                <c:pt idx="865">
                  <c:v>4414.5132327953261</c:v>
                </c:pt>
                <c:pt idx="866">
                  <c:v>4677.4201434285415</c:v>
                </c:pt>
                <c:pt idx="867">
                  <c:v>4985.6698964738325</c:v>
                </c:pt>
                <c:pt idx="868">
                  <c:v>4608.5146048502966</c:v>
                </c:pt>
                <c:pt idx="869">
                  <c:v>3262.3825309080025</c:v>
                </c:pt>
                <c:pt idx="870">
                  <c:v>5571.9865507394516</c:v>
                </c:pt>
                <c:pt idx="871">
                  <c:v>2407.6185008059192</c:v>
                </c:pt>
                <c:pt idx="872">
                  <c:v>6906.7578314582333</c:v>
                </c:pt>
                <c:pt idx="873">
                  <c:v>4915.5917387456639</c:v>
                </c:pt>
                <c:pt idx="874">
                  <c:v>8383.3817374484915</c:v>
                </c:pt>
                <c:pt idx="875">
                  <c:v>3244.9649702037023</c:v>
                </c:pt>
                <c:pt idx="876">
                  <c:v>6013.6766838438389</c:v>
                </c:pt>
                <c:pt idx="877">
                  <c:v>5242.4444610801766</c:v>
                </c:pt>
                <c:pt idx="878">
                  <c:v>6263.9829905091337</c:v>
                </c:pt>
                <c:pt idx="879">
                  <c:v>5259.1387284255143</c:v>
                </c:pt>
                <c:pt idx="880">
                  <c:v>2445.3793180642297</c:v>
                </c:pt>
                <c:pt idx="881">
                  <c:v>5161.9411532365521</c:v>
                </c:pt>
                <c:pt idx="882">
                  <c:v>6348.3110647142339</c:v>
                </c:pt>
                <c:pt idx="883">
                  <c:v>5204.2391665368577</c:v>
                </c:pt>
                <c:pt idx="884">
                  <c:v>6334.9942114897658</c:v>
                </c:pt>
                <c:pt idx="885">
                  <c:v>3462.4300131890855</c:v>
                </c:pt>
                <c:pt idx="886">
                  <c:v>6801.3949357721267</c:v>
                </c:pt>
                <c:pt idx="887">
                  <c:v>4970.3363432239557</c:v>
                </c:pt>
                <c:pt idx="888">
                  <c:v>7388.7267453892064</c:v>
                </c:pt>
                <c:pt idx="889">
                  <c:v>2908.3175339690988</c:v>
                </c:pt>
                <c:pt idx="890">
                  <c:v>4842.0821731886572</c:v>
                </c:pt>
                <c:pt idx="891">
                  <c:v>5403.5735694057676</c:v>
                </c:pt>
                <c:pt idx="892">
                  <c:v>3136.2059326597837</c:v>
                </c:pt>
                <c:pt idx="893">
                  <c:v>5759.6403559633354</c:v>
                </c:pt>
                <c:pt idx="894">
                  <c:v>5475.8806390006121</c:v>
                </c:pt>
                <c:pt idx="895">
                  <c:v>5046.2208562958485</c:v>
                </c:pt>
                <c:pt idx="896">
                  <c:v>7049.488356614479</c:v>
                </c:pt>
                <c:pt idx="897">
                  <c:v>6435.7316979688039</c:v>
                </c:pt>
                <c:pt idx="898">
                  <c:v>5398.3552768373465</c:v>
                </c:pt>
                <c:pt idx="899">
                  <c:v>4963.3788816084834</c:v>
                </c:pt>
                <c:pt idx="900">
                  <c:v>5762.8614215279249</c:v>
                </c:pt>
                <c:pt idx="901">
                  <c:v>4334.8234438890913</c:v>
                </c:pt>
                <c:pt idx="902">
                  <c:v>5113.941045852398</c:v>
                </c:pt>
                <c:pt idx="903">
                  <c:v>5791.3234673777688</c:v>
                </c:pt>
                <c:pt idx="904">
                  <c:v>3341.4992993764386</c:v>
                </c:pt>
                <c:pt idx="905">
                  <c:v>8720.432879859869</c:v>
                </c:pt>
                <c:pt idx="906">
                  <c:v>5882.8246505045772</c:v>
                </c:pt>
                <c:pt idx="907">
                  <c:v>5252.4968246908247</c:v>
                </c:pt>
                <c:pt idx="908">
                  <c:v>341.8210950361497</c:v>
                </c:pt>
                <c:pt idx="909">
                  <c:v>5669.6818754236465</c:v>
                </c:pt>
                <c:pt idx="910">
                  <c:v>6037.7177456937916</c:v>
                </c:pt>
                <c:pt idx="911">
                  <c:v>4970.158986230892</c:v>
                </c:pt>
                <c:pt idx="912">
                  <c:v>6299.7931059601742</c:v>
                </c:pt>
                <c:pt idx="913">
                  <c:v>4676.6879887767682</c:v>
                </c:pt>
                <c:pt idx="914">
                  <c:v>3580.9780325739853</c:v>
                </c:pt>
                <c:pt idx="915">
                  <c:v>4511.0496475730897</c:v>
                </c:pt>
                <c:pt idx="916">
                  <c:v>5879.9807102808354</c:v>
                </c:pt>
                <c:pt idx="917">
                  <c:v>4218.1925817905949</c:v>
                </c:pt>
                <c:pt idx="918">
                  <c:v>4094.2097848657586</c:v>
                </c:pt>
                <c:pt idx="919">
                  <c:v>6642.0890560959915</c:v>
                </c:pt>
                <c:pt idx="920">
                  <c:v>4210.5966248084715</c:v>
                </c:pt>
                <c:pt idx="921">
                  <c:v>4569.2810387972186</c:v>
                </c:pt>
                <c:pt idx="922">
                  <c:v>7137.4776944534287</c:v>
                </c:pt>
                <c:pt idx="923">
                  <c:v>4929.3288708232312</c:v>
                </c:pt>
                <c:pt idx="924">
                  <c:v>5894.8065894619194</c:v>
                </c:pt>
                <c:pt idx="925">
                  <c:v>5744.4621970945918</c:v>
                </c:pt>
                <c:pt idx="926">
                  <c:v>6789.5809340983069</c:v>
                </c:pt>
                <c:pt idx="927">
                  <c:v>5249.1928626980589</c:v>
                </c:pt>
                <c:pt idx="928">
                  <c:v>3959.9709137222408</c:v>
                </c:pt>
                <c:pt idx="929">
                  <c:v>8165.6492861000561</c:v>
                </c:pt>
                <c:pt idx="930">
                  <c:v>6225.3563329647168</c:v>
                </c:pt>
                <c:pt idx="931">
                  <c:v>4137.2589242526219</c:v>
                </c:pt>
                <c:pt idx="932">
                  <c:v>6490.9779727430723</c:v>
                </c:pt>
                <c:pt idx="933">
                  <c:v>3063.9990973331073</c:v>
                </c:pt>
                <c:pt idx="934">
                  <c:v>4258.8158824897055</c:v>
                </c:pt>
                <c:pt idx="935">
                  <c:v>5417.1147878602806</c:v>
                </c:pt>
                <c:pt idx="936">
                  <c:v>7887.9759166499316</c:v>
                </c:pt>
                <c:pt idx="937">
                  <c:v>3171.0977090501765</c:v>
                </c:pt>
                <c:pt idx="938">
                  <c:v>6032.1523287542923</c:v>
                </c:pt>
                <c:pt idx="939">
                  <c:v>4155.050008856334</c:v>
                </c:pt>
                <c:pt idx="940">
                  <c:v>4497.1118934327224</c:v>
                </c:pt>
                <c:pt idx="941">
                  <c:v>4173.4179016200906</c:v>
                </c:pt>
                <c:pt idx="942">
                  <c:v>4093.4256303551201</c:v>
                </c:pt>
                <c:pt idx="943">
                  <c:v>5387.8145299809994</c:v>
                </c:pt>
                <c:pt idx="944">
                  <c:v>6074.3338010952048</c:v>
                </c:pt>
                <c:pt idx="945">
                  <c:v>5782.2653358314383</c:v>
                </c:pt>
                <c:pt idx="946">
                  <c:v>5156.7517616164114</c:v>
                </c:pt>
                <c:pt idx="947">
                  <c:v>6243.9053267856916</c:v>
                </c:pt>
                <c:pt idx="948">
                  <c:v>5571.598172974469</c:v>
                </c:pt>
                <c:pt idx="949">
                  <c:v>5118.5797863410144</c:v>
                </c:pt>
                <c:pt idx="950">
                  <c:v>6544.1081790611852</c:v>
                </c:pt>
                <c:pt idx="951">
                  <c:v>4605.7006509449257</c:v>
                </c:pt>
                <c:pt idx="952">
                  <c:v>7615.0744127634598</c:v>
                </c:pt>
                <c:pt idx="953">
                  <c:v>4305.1063104549712</c:v>
                </c:pt>
                <c:pt idx="954">
                  <c:v>4751.4588811363501</c:v>
                </c:pt>
                <c:pt idx="955">
                  <c:v>3859.7231300042672</c:v>
                </c:pt>
                <c:pt idx="956">
                  <c:v>4308.217828223047</c:v>
                </c:pt>
                <c:pt idx="957">
                  <c:v>6271.0129257185708</c:v>
                </c:pt>
                <c:pt idx="958">
                  <c:v>4274.0411892171596</c:v>
                </c:pt>
                <c:pt idx="959">
                  <c:v>5780.9684492877604</c:v>
                </c:pt>
                <c:pt idx="960">
                  <c:v>2277.4580302494487</c:v>
                </c:pt>
                <c:pt idx="961">
                  <c:v>4702.2586724160337</c:v>
                </c:pt>
                <c:pt idx="962">
                  <c:v>5747.0349481359281</c:v>
                </c:pt>
                <c:pt idx="963">
                  <c:v>5630.0371040479104</c:v>
                </c:pt>
                <c:pt idx="964">
                  <c:v>1995.6420014968649</c:v>
                </c:pt>
                <c:pt idx="965">
                  <c:v>6784.9568151563662</c:v>
                </c:pt>
                <c:pt idx="966">
                  <c:v>4714.6777564585873</c:v>
                </c:pt>
                <c:pt idx="967">
                  <c:v>8798.9378032508776</c:v>
                </c:pt>
                <c:pt idx="968">
                  <c:v>6932.767539422739</c:v>
                </c:pt>
                <c:pt idx="969">
                  <c:v>6326.4831187690334</c:v>
                </c:pt>
                <c:pt idx="970">
                  <c:v>7137.069577861037</c:v>
                </c:pt>
                <c:pt idx="971">
                  <c:v>7253.8589534640014</c:v>
                </c:pt>
                <c:pt idx="972">
                  <c:v>6724.5968731792927</c:v>
                </c:pt>
                <c:pt idx="973">
                  <c:v>3561.0527936125191</c:v>
                </c:pt>
                <c:pt idx="974">
                  <c:v>2523.1658510048433</c:v>
                </c:pt>
                <c:pt idx="975">
                  <c:v>5662.0555934783379</c:v>
                </c:pt>
                <c:pt idx="976">
                  <c:v>5602.0327570538939</c:v>
                </c:pt>
                <c:pt idx="977">
                  <c:v>4150.89672735571</c:v>
                </c:pt>
                <c:pt idx="978">
                  <c:v>3589.4359998239515</c:v>
                </c:pt>
                <c:pt idx="979">
                  <c:v>4713.116359378836</c:v>
                </c:pt>
                <c:pt idx="980">
                  <c:v>5131.5743999426377</c:v>
                </c:pt>
                <c:pt idx="981">
                  <c:v>4501.1043555659026</c:v>
                </c:pt>
                <c:pt idx="982">
                  <c:v>2092.2717242242243</c:v>
                </c:pt>
                <c:pt idx="983">
                  <c:v>5308.1399231670885</c:v>
                </c:pt>
                <c:pt idx="984">
                  <c:v>2604.7625025571469</c:v>
                </c:pt>
                <c:pt idx="985">
                  <c:v>5877.0017815245428</c:v>
                </c:pt>
                <c:pt idx="986">
                  <c:v>7092.383284372645</c:v>
                </c:pt>
                <c:pt idx="987">
                  <c:v>4509.2521733020776</c:v>
                </c:pt>
                <c:pt idx="988">
                  <c:v>6086.570668324036</c:v>
                </c:pt>
                <c:pt idx="989">
                  <c:v>5200.6896821991995</c:v>
                </c:pt>
                <c:pt idx="990">
                  <c:v>6396.626265202156</c:v>
                </c:pt>
                <c:pt idx="991">
                  <c:v>5663.7889365589226</c:v>
                </c:pt>
                <c:pt idx="992">
                  <c:v>6675.1972688855294</c:v>
                </c:pt>
                <c:pt idx="993">
                  <c:v>2707.2828203790405</c:v>
                </c:pt>
                <c:pt idx="994">
                  <c:v>3311.4081502753652</c:v>
                </c:pt>
                <c:pt idx="995">
                  <c:v>4330.6906901191342</c:v>
                </c:pt>
                <c:pt idx="996">
                  <c:v>5046.6782125653899</c:v>
                </c:pt>
                <c:pt idx="997">
                  <c:v>3498.5174037252013</c:v>
                </c:pt>
                <c:pt idx="998">
                  <c:v>4395.6392789852271</c:v>
                </c:pt>
                <c:pt idx="999">
                  <c:v>973.55426101266994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C-4DA9-AC62-90335B56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217112"/>
        <c:axId val="598217504"/>
      </c:lineChart>
      <c:catAx>
        <c:axId val="598217112"/>
        <c:scaling>
          <c:orientation val="minMax"/>
        </c:scaling>
        <c:delete val="1"/>
        <c:axPos val="b"/>
        <c:majorTickMark val="none"/>
        <c:minorTickMark val="none"/>
        <c:tickLblPos val="nextTo"/>
        <c:crossAx val="598217504"/>
        <c:crosses val="autoZero"/>
        <c:auto val="1"/>
        <c:lblAlgn val="ctr"/>
        <c:lblOffset val="100"/>
        <c:noMultiLvlLbl val="0"/>
      </c:catAx>
      <c:valAx>
        <c:axId val="598217504"/>
        <c:scaling>
          <c:orientation val="minMax"/>
          <c:max val="2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21711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84029</xdr:colOff>
      <xdr:row>11</xdr:row>
      <xdr:rowOff>87530</xdr:rowOff>
    </xdr:from>
    <xdr:to>
      <xdr:col>19</xdr:col>
      <xdr:colOff>147028</xdr:colOff>
      <xdr:row>25</xdr:row>
      <xdr:rowOff>150520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285128</xdr:colOff>
      <xdr:row>6</xdr:row>
      <xdr:rowOff>74221</xdr:rowOff>
    </xdr:from>
    <xdr:to>
      <xdr:col>11</xdr:col>
      <xdr:colOff>556656</xdr:colOff>
      <xdr:row>18</xdr:row>
      <xdr:rowOff>122673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333993</xdr:colOff>
      <xdr:row>6</xdr:row>
      <xdr:rowOff>74221</xdr:rowOff>
    </xdr:from>
    <xdr:to>
      <xdr:col>15</xdr:col>
      <xdr:colOff>321623</xdr:colOff>
      <xdr:row>18</xdr:row>
      <xdr:rowOff>151695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781188</xdr:colOff>
      <xdr:row>43</xdr:row>
      <xdr:rowOff>10436</xdr:rowOff>
    </xdr:from>
    <xdr:to>
      <xdr:col>18</xdr:col>
      <xdr:colOff>256104</xdr:colOff>
      <xdr:row>57</xdr:row>
      <xdr:rowOff>102114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81288</xdr:colOff>
      <xdr:row>34</xdr:row>
      <xdr:rowOff>29565</xdr:rowOff>
    </xdr:from>
    <xdr:to>
      <xdr:col>6</xdr:col>
      <xdr:colOff>13744</xdr:colOff>
      <xdr:row>48</xdr:row>
      <xdr:rowOff>108490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11</xdr:row>
      <xdr:rowOff>152399</xdr:rowOff>
    </xdr:from>
    <xdr:to>
      <xdr:col>25</xdr:col>
      <xdr:colOff>581026</xdr:colOff>
      <xdr:row>31</xdr:row>
      <xdr:rowOff>161924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9</xdr:row>
      <xdr:rowOff>95249</xdr:rowOff>
    </xdr:from>
    <xdr:to>
      <xdr:col>28</xdr:col>
      <xdr:colOff>666751</xdr:colOff>
      <xdr:row>29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4</xdr:row>
      <xdr:rowOff>66675</xdr:rowOff>
    </xdr:from>
    <xdr:to>
      <xdr:col>24</xdr:col>
      <xdr:colOff>200026</xdr:colOff>
      <xdr:row>18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533399</xdr:colOff>
      <xdr:row>4</xdr:row>
      <xdr:rowOff>4761</xdr:rowOff>
    </xdr:from>
    <xdr:to>
      <xdr:col>22</xdr:col>
      <xdr:colOff>285749</xdr:colOff>
      <xdr:row>24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194828</xdr:colOff>
      <xdr:row>5</xdr:row>
      <xdr:rowOff>152831</xdr:rowOff>
    </xdr:from>
    <xdr:to>
      <xdr:col>17</xdr:col>
      <xdr:colOff>362815</xdr:colOff>
      <xdr:row>26</xdr:row>
      <xdr:rowOff>100444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431800</xdr:colOff>
      <xdr:row>0</xdr:row>
      <xdr:rowOff>0</xdr:rowOff>
    </xdr:from>
    <xdr:to>
      <xdr:col>29</xdr:col>
      <xdr:colOff>356318</xdr:colOff>
      <xdr:row>1005</xdr:row>
      <xdr:rowOff>86821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476252</xdr:colOff>
      <xdr:row>1004</xdr:row>
      <xdr:rowOff>33227</xdr:rowOff>
    </xdr:from>
    <xdr:to>
      <xdr:col>17</xdr:col>
      <xdr:colOff>33228</xdr:colOff>
      <xdr:row>1024</xdr:row>
      <xdr:rowOff>33226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0.06215</cdr:x>
      <cdr:y>0.50298</cdr:y>
    </cdr:from>
    <cdr:to>
      <cdr:x>0.99763</cdr:x>
      <cdr:y>0.50523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1051" y="2817710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0.05874</cdr:x>
      <cdr:y>0.42426</cdr:y>
    </cdr:from>
    <cdr:to>
      <cdr:x>0.99422</cdr:x>
      <cdr:y>0.42651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549201" y="2376672"/>
          <a:ext cx="8745868" cy="12604"/>
        </a:xfrm>
        <a:prstGeom xmlns:a="http://schemas.openxmlformats.org/drawingml/2006/main" prst="line">
          <a:avLst/>
        </a:prstGeom>
        <a:ln xmlns:a="http://schemas.openxmlformats.org/drawingml/2006/main" w="69850" cmpd="sng">
          <a:solidFill>
            <a:srgbClr val="00B05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393700</xdr:colOff>
      <xdr:row>7</xdr:row>
      <xdr:rowOff>152400</xdr:rowOff>
    </xdr:from>
    <xdr:to>
      <xdr:col>11</xdr:col>
      <xdr:colOff>101600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298450</xdr:colOff>
      <xdr:row>7</xdr:row>
      <xdr:rowOff>152400</xdr:rowOff>
    </xdr:from>
    <xdr:to>
      <xdr:col>5</xdr:col>
      <xdr:colOff>266700</xdr:colOff>
      <xdr:row>20</xdr:row>
      <xdr:rowOff>44450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77531</xdr:colOff>
      <xdr:row>1000</xdr:row>
      <xdr:rowOff>166134</xdr:rowOff>
    </xdr:from>
    <xdr:to>
      <xdr:col>22</xdr:col>
      <xdr:colOff>188286</xdr:colOff>
      <xdr:row>1020</xdr:row>
      <xdr:rowOff>155058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759782</xdr:colOff>
      <xdr:row>13</xdr:row>
      <xdr:rowOff>84839</xdr:rowOff>
    </xdr:from>
    <xdr:to>
      <xdr:col>29</xdr:col>
      <xdr:colOff>509473</xdr:colOff>
      <xdr:row>1018</xdr:row>
      <xdr:rowOff>55377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206005</xdr:colOff>
      <xdr:row>999</xdr:row>
      <xdr:rowOff>173442</xdr:rowOff>
    </xdr:from>
    <xdr:to>
      <xdr:col>35</xdr:col>
      <xdr:colOff>513907</xdr:colOff>
      <xdr:row>1014</xdr:row>
      <xdr:rowOff>81293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sun.edu/Users/aa2035/AppData/Local/Microsoft/Windows/Temporary%20Internet%20Files/Low/Content.IE5/E8MR10H7/Busn210ch0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8"/>
  <sheetViews>
    <sheetView zoomScale="77" zoomScaleNormal="77" workbookViewId="0">
      <selection activeCell="I23" sqref="I23"/>
    </sheetView>
  </sheetViews>
  <sheetFormatPr defaultRowHeight="15" x14ac:dyDescent="0.25"/>
  <cols>
    <col min="1" max="5" width="11.28515625" customWidth="1"/>
    <col min="6" max="6" width="13.42578125" customWidth="1"/>
    <col min="7" max="7" width="11.28515625" customWidth="1"/>
    <col min="9" max="9" width="14.42578125" customWidth="1"/>
    <col min="11" max="11" width="12.28515625" customWidth="1"/>
    <col min="19" max="19" width="4.140625" bestFit="1" customWidth="1"/>
    <col min="20" max="20" width="5.7109375" bestFit="1" customWidth="1"/>
    <col min="21" max="21" width="3.42578125" bestFit="1" customWidth="1"/>
  </cols>
  <sheetData>
    <row r="1" spans="1:25" x14ac:dyDescent="0.25">
      <c r="A1" t="s">
        <v>49</v>
      </c>
      <c r="C1" t="s">
        <v>48</v>
      </c>
      <c r="D1" t="s">
        <v>131</v>
      </c>
      <c r="E1">
        <v>30</v>
      </c>
      <c r="F1">
        <v>40</v>
      </c>
      <c r="G1" s="1" t="s">
        <v>0</v>
      </c>
      <c r="H1" s="2">
        <f>12*E1*F1</f>
        <v>14400</v>
      </c>
      <c r="I1">
        <f>H1/(12*21)</f>
        <v>57.142857142857146</v>
      </c>
      <c r="J1">
        <f>12*21</f>
        <v>252</v>
      </c>
      <c r="T1">
        <v>1</v>
      </c>
      <c r="X1">
        <v>1</v>
      </c>
      <c r="Y1">
        <v>0</v>
      </c>
    </row>
    <row r="2" spans="1:25" x14ac:dyDescent="0.25">
      <c r="A2" t="s">
        <v>60</v>
      </c>
      <c r="G2" s="1" t="s">
        <v>1</v>
      </c>
      <c r="H2" s="2">
        <v>1500</v>
      </c>
      <c r="K2" t="str">
        <f>C14&amp;" = "&amp;C15</f>
        <v>Ordering Cost = SR/Q</v>
      </c>
      <c r="N2" t="str">
        <f>"Average Inventory Q/2=" &amp;R2/2</f>
        <v>Average Inventory Q/2=600</v>
      </c>
      <c r="Q2">
        <f>I1</f>
        <v>57.142857142857146</v>
      </c>
      <c r="R2">
        <v>1200</v>
      </c>
      <c r="S2">
        <f t="shared" ref="S2:S65" si="0">IF(U2&lt;&gt;U1,S1+1,S1)</f>
        <v>0</v>
      </c>
      <c r="T2">
        <f>IF(U2&lt;&gt;U1,$R$2-$F$1*U2,$R$2)</f>
        <v>1200</v>
      </c>
      <c r="U2">
        <v>0</v>
      </c>
      <c r="V2">
        <f>$T$2/2</f>
        <v>600</v>
      </c>
    </row>
    <row r="3" spans="1:25" x14ac:dyDescent="0.25">
      <c r="A3" t="s">
        <v>61</v>
      </c>
      <c r="G3" s="1" t="s">
        <v>2</v>
      </c>
      <c r="H3" s="2">
        <v>120</v>
      </c>
      <c r="I3">
        <f>SQRT(H1)</f>
        <v>120</v>
      </c>
      <c r="K3" t="str">
        <f>E14&amp;" = "&amp;E15</f>
        <v xml:space="preserve"> Carrying Cost = HQ/2</v>
      </c>
      <c r="R3">
        <f>F1</f>
        <v>40</v>
      </c>
      <c r="S3">
        <f>IF(U3&lt;&gt;U2,S2+1,S2)</f>
        <v>1</v>
      </c>
      <c r="T3">
        <f>IF(U3&lt;&gt;U2,$R$2-$F$1*U3,$R$2)</f>
        <v>1160</v>
      </c>
      <c r="U3">
        <f>IF(MOD(ROWS($U$3:U3),$R$4+1)&lt;&gt;0,MOD(ROWS($U$4:U4),$R$4+1),U2)</f>
        <v>1</v>
      </c>
      <c r="V3">
        <f t="shared" ref="V3:V66" si="1">$T$2/2</f>
        <v>600</v>
      </c>
    </row>
    <row r="4" spans="1:25" x14ac:dyDescent="0.25">
      <c r="A4" t="s">
        <v>62</v>
      </c>
      <c r="E4" t="str">
        <f>"Total "&amp;C7&amp;E7</f>
        <v>Total Ordering Cost Carrying Cost</v>
      </c>
      <c r="K4" t="s">
        <v>7</v>
      </c>
      <c r="Q4">
        <f>A9/F1</f>
        <v>5</v>
      </c>
      <c r="R4">
        <f>R2/R3</f>
        <v>30</v>
      </c>
      <c r="S4">
        <f t="shared" si="0"/>
        <v>2</v>
      </c>
      <c r="T4">
        <f t="shared" ref="T4:T67" si="2">IF(U4&lt;&gt;U3,$R$2-$F$1*U4,$R$2)</f>
        <v>1120</v>
      </c>
      <c r="U4">
        <f>IF(MOD(ROWS($U$3:U4),$R$4+1)&lt;&gt;0,MOD(ROWS($U$4:U5),$R$4+1),U3)</f>
        <v>2</v>
      </c>
      <c r="V4">
        <f t="shared" si="1"/>
        <v>600</v>
      </c>
    </row>
    <row r="5" spans="1:25" x14ac:dyDescent="0.25">
      <c r="H5">
        <f>5*H3</f>
        <v>600</v>
      </c>
      <c r="K5">
        <f>SQRT(2*H1*H2/H3)</f>
        <v>600</v>
      </c>
      <c r="S5">
        <f t="shared" si="0"/>
        <v>3</v>
      </c>
      <c r="T5">
        <f t="shared" si="2"/>
        <v>1080</v>
      </c>
      <c r="U5">
        <f>IF(MOD(ROWS($U$3:U5),$R$4+1)&lt;&gt;0,MOD(ROWS($U$4:U6),$R$4+1),U4)</f>
        <v>3</v>
      </c>
      <c r="V5">
        <f t="shared" si="1"/>
        <v>600</v>
      </c>
    </row>
    <row r="6" spans="1:25" ht="15.75" thickBot="1" x14ac:dyDescent="0.3">
      <c r="A6" s="1"/>
      <c r="B6" s="2"/>
      <c r="C6" s="1"/>
      <c r="D6" s="2"/>
      <c r="E6" s="1"/>
      <c r="F6" s="2"/>
      <c r="K6">
        <f>500/K5</f>
        <v>0.83333333333333337</v>
      </c>
      <c r="S6">
        <f t="shared" si="0"/>
        <v>4</v>
      </c>
      <c r="T6">
        <f t="shared" si="2"/>
        <v>1040</v>
      </c>
      <c r="U6">
        <f>IF(MOD(ROWS($U$3:U6),$R$4+1)&lt;&gt;0,MOD(ROWS($U$4:U7),$R$4+1),U5)</f>
        <v>4</v>
      </c>
      <c r="V6">
        <f t="shared" si="1"/>
        <v>600</v>
      </c>
    </row>
    <row r="7" spans="1:25" ht="33" customHeight="1" thickBot="1" x14ac:dyDescent="0.35">
      <c r="A7" s="134" t="s">
        <v>5</v>
      </c>
      <c r="B7" s="135" t="s">
        <v>4</v>
      </c>
      <c r="C7" s="135" t="s">
        <v>6</v>
      </c>
      <c r="D7" s="135" t="s">
        <v>7</v>
      </c>
      <c r="E7" s="135" t="s">
        <v>13</v>
      </c>
      <c r="F7" s="136" t="s">
        <v>8</v>
      </c>
      <c r="H7" s="8"/>
      <c r="K7">
        <f>H2*K6^2</f>
        <v>1041.6666666666667</v>
      </c>
      <c r="S7">
        <f t="shared" si="0"/>
        <v>5</v>
      </c>
      <c r="T7">
        <f t="shared" si="2"/>
        <v>1000</v>
      </c>
      <c r="U7">
        <f>IF(MOD(ROWS($U$3:U7),$R$4+1)&lt;&gt;0,MOD(ROWS($U$4:U8),$R$4+1),U6)</f>
        <v>5</v>
      </c>
      <c r="V7">
        <f t="shared" si="1"/>
        <v>600</v>
      </c>
    </row>
    <row r="8" spans="1:25" ht="17.25" thickBot="1" x14ac:dyDescent="0.35">
      <c r="A8" s="145" t="s">
        <v>3</v>
      </c>
      <c r="B8" s="146" t="s">
        <v>9</v>
      </c>
      <c r="C8" s="146" t="s">
        <v>10</v>
      </c>
      <c r="D8" s="146" t="s">
        <v>51</v>
      </c>
      <c r="E8" s="146" t="s">
        <v>11</v>
      </c>
      <c r="F8" s="147" t="s">
        <v>12</v>
      </c>
      <c r="H8" s="8"/>
      <c r="S8">
        <f t="shared" si="0"/>
        <v>6</v>
      </c>
      <c r="T8">
        <f t="shared" si="2"/>
        <v>960</v>
      </c>
      <c r="U8">
        <f>IF(MOD(ROWS($U$3:U8),$R$4+1)&lt;&gt;0,MOD(ROWS($U$4:U9),$R$4+1),U7)</f>
        <v>6</v>
      </c>
      <c r="V8">
        <f t="shared" si="1"/>
        <v>600</v>
      </c>
    </row>
    <row r="9" spans="1:25" ht="16.5" x14ac:dyDescent="0.3">
      <c r="A9" s="137">
        <v>200</v>
      </c>
      <c r="B9" s="138">
        <f t="shared" ref="B9:B10" si="3">$H$1/A9</f>
        <v>72</v>
      </c>
      <c r="C9" s="139">
        <f>$H$2*B9</f>
        <v>108000</v>
      </c>
      <c r="D9" s="139">
        <f>A9/2</f>
        <v>100</v>
      </c>
      <c r="E9" s="139">
        <f t="shared" ref="E9:E10" si="4">$H$3*D9</f>
        <v>12000</v>
      </c>
      <c r="F9" s="140">
        <f>C9+E9</f>
        <v>120000</v>
      </c>
      <c r="H9" s="8"/>
      <c r="S9">
        <f t="shared" si="0"/>
        <v>7</v>
      </c>
      <c r="T9">
        <f t="shared" si="2"/>
        <v>920</v>
      </c>
      <c r="U9">
        <f>IF(MOD(ROWS($U$3:U9),$R$4+1)&lt;&gt;0,MOD(ROWS($U$4:U10),$R$4+1),U8)</f>
        <v>7</v>
      </c>
      <c r="V9">
        <f t="shared" si="1"/>
        <v>600</v>
      </c>
    </row>
    <row r="10" spans="1:25" ht="17.25" thickBot="1" x14ac:dyDescent="0.35">
      <c r="A10" s="141">
        <v>1200</v>
      </c>
      <c r="B10" s="142">
        <f t="shared" si="3"/>
        <v>12</v>
      </c>
      <c r="C10" s="143">
        <f t="shared" ref="C10" si="5">$H$2*B10</f>
        <v>18000</v>
      </c>
      <c r="D10" s="143">
        <f>A10/2</f>
        <v>600</v>
      </c>
      <c r="E10" s="143">
        <f t="shared" si="4"/>
        <v>72000</v>
      </c>
      <c r="F10" s="144">
        <f t="shared" ref="F10" si="6">C10+E10</f>
        <v>90000</v>
      </c>
      <c r="H10" s="8"/>
      <c r="S10">
        <f t="shared" si="0"/>
        <v>8</v>
      </c>
      <c r="T10">
        <f t="shared" si="2"/>
        <v>880</v>
      </c>
      <c r="U10">
        <f>IF(MOD(ROWS($U$3:U10),$R$4+1)&lt;&gt;0,MOD(ROWS($U$4:U11),$R$4+1),U9)</f>
        <v>8</v>
      </c>
      <c r="V10">
        <f t="shared" si="1"/>
        <v>600</v>
      </c>
    </row>
    <row r="11" spans="1:25" ht="16.5" x14ac:dyDescent="0.3">
      <c r="A11" s="9"/>
      <c r="B11" s="9"/>
      <c r="C11" s="9"/>
      <c r="D11" s="9"/>
      <c r="E11" s="9"/>
      <c r="F11" s="9"/>
      <c r="G11" s="9"/>
      <c r="H11" s="8"/>
      <c r="S11">
        <f t="shared" si="0"/>
        <v>9</v>
      </c>
      <c r="T11">
        <f t="shared" si="2"/>
        <v>840</v>
      </c>
      <c r="U11">
        <f>IF(MOD(ROWS($U$3:U11),$R$4+1)&lt;&gt;0,MOD(ROWS($U$4:U12),$R$4+1),U10)</f>
        <v>9</v>
      </c>
      <c r="V11">
        <f t="shared" si="1"/>
        <v>600</v>
      </c>
    </row>
    <row r="12" spans="1:25" ht="16.5" x14ac:dyDescent="0.3">
      <c r="A12" s="133"/>
      <c r="B12" s="133"/>
      <c r="C12" s="133"/>
      <c r="D12" s="133"/>
      <c r="E12" s="133"/>
      <c r="F12" s="133"/>
      <c r="G12" s="133"/>
      <c r="S12">
        <f>IF(U12&lt;&gt;U11,S11+1,S11)</f>
        <v>10</v>
      </c>
      <c r="T12">
        <f t="shared" si="2"/>
        <v>800</v>
      </c>
      <c r="U12">
        <f>IF(MOD(ROWS($U$3:U12),$R$4+1)&lt;&gt;0,MOD(ROWS($U$4:U13),$R$4+1),U11)</f>
        <v>10</v>
      </c>
      <c r="V12">
        <f t="shared" si="1"/>
        <v>600</v>
      </c>
    </row>
    <row r="13" spans="1:25" ht="16.5" thickBot="1" x14ac:dyDescent="0.3">
      <c r="A13" s="131" t="s">
        <v>0</v>
      </c>
      <c r="B13" s="132">
        <f>2*3*2*5*7*2*3</f>
        <v>2520</v>
      </c>
      <c r="C13" s="131" t="s">
        <v>1</v>
      </c>
      <c r="D13" s="132">
        <v>500</v>
      </c>
      <c r="E13" s="131" t="s">
        <v>2</v>
      </c>
      <c r="F13" s="132">
        <v>7</v>
      </c>
      <c r="G13" s="130"/>
      <c r="I13" t="str">
        <f>"Total "&amp;C14&amp;E14</f>
        <v>Total Ordering Cost Carrying Cost</v>
      </c>
      <c r="S13">
        <f t="shared" si="0"/>
        <v>11</v>
      </c>
      <c r="T13">
        <f t="shared" si="2"/>
        <v>760</v>
      </c>
      <c r="U13">
        <f>IF(MOD(ROWS($U$3:U13),$R$4+1)&lt;&gt;0,MOD(ROWS($U$4:U14),$R$4+1),U12)</f>
        <v>11</v>
      </c>
      <c r="V13">
        <f t="shared" si="1"/>
        <v>600</v>
      </c>
    </row>
    <row r="14" spans="1:25" ht="32.25" customHeight="1" thickBot="1" x14ac:dyDescent="0.35">
      <c r="A14" s="159" t="s">
        <v>5</v>
      </c>
      <c r="B14" s="160" t="s">
        <v>4</v>
      </c>
      <c r="C14" s="160" t="s">
        <v>6</v>
      </c>
      <c r="D14" s="160" t="s">
        <v>7</v>
      </c>
      <c r="E14" s="160" t="s">
        <v>13</v>
      </c>
      <c r="F14" s="160" t="s">
        <v>8</v>
      </c>
      <c r="G14" s="161" t="s">
        <v>50</v>
      </c>
      <c r="I14" t="str">
        <f>"EOQ= "&amp;I17&amp;" and Total Cost ="&amp;I15</f>
        <v>EOQ= 600 and Total Cost =72000</v>
      </c>
      <c r="S14">
        <f t="shared" si="0"/>
        <v>12</v>
      </c>
      <c r="T14">
        <f t="shared" si="2"/>
        <v>720</v>
      </c>
      <c r="U14">
        <f>IF(MOD(ROWS($U$3:U14),$R$4+1)&lt;&gt;0,MOD(ROWS($U$4:U15),$R$4+1),U13)</f>
        <v>12</v>
      </c>
      <c r="V14">
        <f t="shared" si="1"/>
        <v>600</v>
      </c>
    </row>
    <row r="15" spans="1:25" ht="15.75" x14ac:dyDescent="0.25">
      <c r="A15" s="156" t="s">
        <v>3</v>
      </c>
      <c r="B15" s="148" t="s">
        <v>9</v>
      </c>
      <c r="C15" s="148" t="s">
        <v>10</v>
      </c>
      <c r="D15" s="148" t="s">
        <v>51</v>
      </c>
      <c r="E15" s="148" t="s">
        <v>11</v>
      </c>
      <c r="F15" s="148" t="s">
        <v>12</v>
      </c>
      <c r="G15" s="149" t="s">
        <v>52</v>
      </c>
      <c r="I15" s="3">
        <f>SMALL(F16:F24,1)</f>
        <v>72000</v>
      </c>
      <c r="J15" s="3"/>
      <c r="K15" s="3"/>
      <c r="S15">
        <f t="shared" si="0"/>
        <v>13</v>
      </c>
      <c r="T15">
        <f t="shared" si="2"/>
        <v>680</v>
      </c>
      <c r="U15">
        <f>IF(MOD(ROWS($U$3:U15),$R$4+1)&lt;&gt;0,MOD(ROWS($U$4:U16),$R$4+1),U14)</f>
        <v>13</v>
      </c>
      <c r="V15">
        <f t="shared" si="1"/>
        <v>600</v>
      </c>
    </row>
    <row r="16" spans="1:25" ht="15.75" x14ac:dyDescent="0.25">
      <c r="A16" s="157">
        <v>100</v>
      </c>
      <c r="B16" s="150">
        <f>$H$1/A16</f>
        <v>144</v>
      </c>
      <c r="C16" s="151">
        <f>$H$2*B16</f>
        <v>216000</v>
      </c>
      <c r="D16" s="151">
        <f>A16/2</f>
        <v>50</v>
      </c>
      <c r="E16" s="151">
        <f>$H$3*D16</f>
        <v>6000</v>
      </c>
      <c r="F16" s="151">
        <f>C16+E16</f>
        <v>222000</v>
      </c>
      <c r="G16" s="152">
        <f>(D16/$H$1)*12*$E$1</f>
        <v>1.25</v>
      </c>
      <c r="I16" s="3">
        <f>MATCH(I15,F16:F24,0)</f>
        <v>6</v>
      </c>
      <c r="J16" s="3"/>
      <c r="K16" s="3"/>
      <c r="S16">
        <f t="shared" si="0"/>
        <v>14</v>
      </c>
      <c r="T16">
        <f t="shared" si="2"/>
        <v>640</v>
      </c>
      <c r="U16">
        <f>IF(MOD(ROWS($U$3:U16),$R$4+1)&lt;&gt;0,MOD(ROWS($U$4:U17),$R$4+1),U15)</f>
        <v>14</v>
      </c>
      <c r="V16">
        <f t="shared" si="1"/>
        <v>600</v>
      </c>
    </row>
    <row r="17" spans="1:22" ht="15.75" x14ac:dyDescent="0.25">
      <c r="A17" s="157">
        <v>200</v>
      </c>
      <c r="B17" s="150">
        <f t="shared" ref="B17:B27" si="7">$H$1/A17</f>
        <v>72</v>
      </c>
      <c r="C17" s="151">
        <f t="shared" ref="C17:C27" si="8">$H$2*B17</f>
        <v>108000</v>
      </c>
      <c r="D17" s="151">
        <f t="shared" ref="D17:D24" si="9">A17/2</f>
        <v>100</v>
      </c>
      <c r="E17" s="151">
        <f t="shared" ref="E17:E27" si="10">$H$3*D17</f>
        <v>12000</v>
      </c>
      <c r="F17" s="151">
        <f t="shared" ref="F17:F24" si="11">C17+E17</f>
        <v>120000</v>
      </c>
      <c r="G17" s="152">
        <f t="shared" ref="G17:G24" si="12">(D17/$H$1)*12*$E$1</f>
        <v>2.5</v>
      </c>
      <c r="I17" s="3">
        <f>INDEX(A16:A24,I16)</f>
        <v>600</v>
      </c>
      <c r="J17" s="3"/>
      <c r="K17" s="3"/>
      <c r="S17">
        <f t="shared" si="0"/>
        <v>15</v>
      </c>
      <c r="T17">
        <f t="shared" si="2"/>
        <v>600</v>
      </c>
      <c r="U17">
        <f>IF(MOD(ROWS($U$3:U17),$R$4+1)&lt;&gt;0,MOD(ROWS($U$4:U18),$R$4+1),U16)</f>
        <v>15</v>
      </c>
      <c r="V17">
        <f t="shared" si="1"/>
        <v>600</v>
      </c>
    </row>
    <row r="18" spans="1:22" ht="15.75" x14ac:dyDescent="0.25">
      <c r="A18" s="157">
        <v>300</v>
      </c>
      <c r="B18" s="150">
        <f t="shared" si="7"/>
        <v>48</v>
      </c>
      <c r="C18" s="151">
        <f t="shared" si="8"/>
        <v>72000</v>
      </c>
      <c r="D18" s="151">
        <f t="shared" si="9"/>
        <v>150</v>
      </c>
      <c r="E18" s="151">
        <f t="shared" si="10"/>
        <v>18000</v>
      </c>
      <c r="F18" s="151">
        <f t="shared" si="11"/>
        <v>90000</v>
      </c>
      <c r="G18" s="152">
        <f t="shared" si="12"/>
        <v>3.75</v>
      </c>
      <c r="I18" s="3">
        <f>B13/I17</f>
        <v>4.2</v>
      </c>
      <c r="J18" s="3"/>
      <c r="K18" s="3"/>
      <c r="S18">
        <f t="shared" si="0"/>
        <v>16</v>
      </c>
      <c r="T18">
        <f t="shared" si="2"/>
        <v>560</v>
      </c>
      <c r="U18">
        <f>IF(MOD(ROWS($U$3:U18),$R$4+1)&lt;&gt;0,MOD(ROWS($U$4:U19),$R$4+1),U17)</f>
        <v>16</v>
      </c>
      <c r="V18">
        <f t="shared" si="1"/>
        <v>600</v>
      </c>
    </row>
    <row r="19" spans="1:22" ht="15.75" x14ac:dyDescent="0.25">
      <c r="A19" s="157">
        <v>400</v>
      </c>
      <c r="B19" s="150">
        <f t="shared" si="7"/>
        <v>36</v>
      </c>
      <c r="C19" s="151">
        <f t="shared" si="8"/>
        <v>54000</v>
      </c>
      <c r="D19" s="151">
        <f t="shared" si="9"/>
        <v>200</v>
      </c>
      <c r="E19" s="151">
        <f t="shared" si="10"/>
        <v>24000</v>
      </c>
      <c r="F19" s="151">
        <f t="shared" si="11"/>
        <v>78000</v>
      </c>
      <c r="G19" s="152">
        <f t="shared" si="12"/>
        <v>5</v>
      </c>
      <c r="I19" s="3"/>
      <c r="J19" s="3"/>
      <c r="K19" s="3"/>
      <c r="S19">
        <f t="shared" si="0"/>
        <v>17</v>
      </c>
      <c r="T19">
        <f t="shared" si="2"/>
        <v>520</v>
      </c>
      <c r="U19">
        <f>IF(MOD(ROWS($U$3:U19),$R$4+1)&lt;&gt;0,MOD(ROWS($U$4:U20),$R$4+1),U18)</f>
        <v>17</v>
      </c>
      <c r="V19">
        <f t="shared" si="1"/>
        <v>600</v>
      </c>
    </row>
    <row r="20" spans="1:22" ht="15.75" x14ac:dyDescent="0.25">
      <c r="A20" s="157">
        <v>500</v>
      </c>
      <c r="B20" s="150">
        <f t="shared" si="7"/>
        <v>28.8</v>
      </c>
      <c r="C20" s="151">
        <f t="shared" si="8"/>
        <v>43200</v>
      </c>
      <c r="D20" s="151">
        <f t="shared" si="9"/>
        <v>250</v>
      </c>
      <c r="E20" s="151">
        <f t="shared" si="10"/>
        <v>30000</v>
      </c>
      <c r="F20" s="151">
        <f t="shared" si="11"/>
        <v>73200</v>
      </c>
      <c r="G20" s="152">
        <f t="shared" si="12"/>
        <v>6.25</v>
      </c>
      <c r="S20">
        <f t="shared" si="0"/>
        <v>18</v>
      </c>
      <c r="T20">
        <f t="shared" si="2"/>
        <v>480</v>
      </c>
      <c r="U20">
        <f>IF(MOD(ROWS($U$3:U20),$R$4+1)&lt;&gt;0,MOD(ROWS($U$4:U21),$R$4+1),U19)</f>
        <v>18</v>
      </c>
      <c r="V20">
        <f t="shared" si="1"/>
        <v>600</v>
      </c>
    </row>
    <row r="21" spans="1:22" ht="15.75" x14ac:dyDescent="0.25">
      <c r="A21" s="157">
        <v>600</v>
      </c>
      <c r="B21" s="150">
        <f t="shared" si="7"/>
        <v>24</v>
      </c>
      <c r="C21" s="151">
        <f t="shared" si="8"/>
        <v>36000</v>
      </c>
      <c r="D21" s="151">
        <f t="shared" si="9"/>
        <v>300</v>
      </c>
      <c r="E21" s="151">
        <f t="shared" si="10"/>
        <v>36000</v>
      </c>
      <c r="F21" s="151">
        <f t="shared" si="11"/>
        <v>72000</v>
      </c>
      <c r="G21" s="152">
        <f t="shared" si="12"/>
        <v>7.5</v>
      </c>
      <c r="S21">
        <f t="shared" si="0"/>
        <v>19</v>
      </c>
      <c r="T21">
        <f t="shared" si="2"/>
        <v>440</v>
      </c>
      <c r="U21">
        <f>IF(MOD(ROWS($U$3:U21),$R$4+1)&lt;&gt;0,MOD(ROWS($U$4:U22),$R$4+1),U20)</f>
        <v>19</v>
      </c>
      <c r="V21">
        <f t="shared" si="1"/>
        <v>600</v>
      </c>
    </row>
    <row r="22" spans="1:22" ht="15.75" x14ac:dyDescent="0.25">
      <c r="A22" s="157">
        <v>700</v>
      </c>
      <c r="B22" s="150">
        <f t="shared" si="7"/>
        <v>20.571428571428573</v>
      </c>
      <c r="C22" s="150">
        <f t="shared" si="8"/>
        <v>30857.142857142859</v>
      </c>
      <c r="D22" s="151">
        <f t="shared" si="9"/>
        <v>350</v>
      </c>
      <c r="E22" s="151">
        <f t="shared" si="10"/>
        <v>42000</v>
      </c>
      <c r="F22" s="151">
        <f t="shared" si="11"/>
        <v>72857.142857142855</v>
      </c>
      <c r="G22" s="152">
        <f t="shared" si="12"/>
        <v>8.75</v>
      </c>
      <c r="S22">
        <f t="shared" si="0"/>
        <v>20</v>
      </c>
      <c r="T22">
        <f t="shared" si="2"/>
        <v>400</v>
      </c>
      <c r="U22">
        <f>IF(MOD(ROWS($U$3:U22),$R$4+1)&lt;&gt;0,MOD(ROWS($U$4:U23),$R$4+1),U21)</f>
        <v>20</v>
      </c>
      <c r="V22">
        <f t="shared" si="1"/>
        <v>600</v>
      </c>
    </row>
    <row r="23" spans="1:22" ht="16.5" thickBot="1" x14ac:dyDescent="0.3">
      <c r="A23" s="157">
        <v>800</v>
      </c>
      <c r="B23" s="150">
        <f t="shared" si="7"/>
        <v>18</v>
      </c>
      <c r="C23" s="151">
        <f t="shared" si="8"/>
        <v>27000</v>
      </c>
      <c r="D23" s="151">
        <f t="shared" si="9"/>
        <v>400</v>
      </c>
      <c r="E23" s="151">
        <f t="shared" si="10"/>
        <v>48000</v>
      </c>
      <c r="F23" s="151">
        <f t="shared" si="11"/>
        <v>75000</v>
      </c>
      <c r="G23" s="152">
        <f t="shared" si="12"/>
        <v>10</v>
      </c>
      <c r="S23">
        <f t="shared" si="0"/>
        <v>21</v>
      </c>
      <c r="T23">
        <f t="shared" si="2"/>
        <v>360</v>
      </c>
      <c r="U23">
        <f>IF(MOD(ROWS($U$3:U23),$R$4+1)&lt;&gt;0,MOD(ROWS($U$4:U24),$R$4+1),U22)</f>
        <v>21</v>
      </c>
      <c r="V23">
        <f t="shared" si="1"/>
        <v>600</v>
      </c>
    </row>
    <row r="24" spans="1:22" ht="16.5" thickBot="1" x14ac:dyDescent="0.3">
      <c r="A24" s="157">
        <v>900</v>
      </c>
      <c r="B24" s="150">
        <f t="shared" si="7"/>
        <v>16</v>
      </c>
      <c r="C24" s="151">
        <f t="shared" si="8"/>
        <v>24000</v>
      </c>
      <c r="D24" s="151">
        <f t="shared" si="9"/>
        <v>450</v>
      </c>
      <c r="E24" s="151">
        <f t="shared" si="10"/>
        <v>54000</v>
      </c>
      <c r="F24" s="151">
        <f t="shared" si="11"/>
        <v>78000</v>
      </c>
      <c r="G24" s="152">
        <f t="shared" si="12"/>
        <v>11.25</v>
      </c>
      <c r="J24" s="28">
        <f>SQRT(2*B13*D13/F13)</f>
        <v>600</v>
      </c>
      <c r="S24">
        <f t="shared" si="0"/>
        <v>22</v>
      </c>
      <c r="T24">
        <f t="shared" si="2"/>
        <v>320</v>
      </c>
      <c r="U24">
        <f>IF(MOD(ROWS($U$3:U24),$R$4+1)&lt;&gt;0,MOD(ROWS($U$4:U25),$R$4+1),U23)</f>
        <v>22</v>
      </c>
      <c r="V24">
        <f t="shared" si="1"/>
        <v>600</v>
      </c>
    </row>
    <row r="25" spans="1:22" ht="15.75" x14ac:dyDescent="0.25">
      <c r="A25" s="157">
        <v>1000</v>
      </c>
      <c r="B25" s="150">
        <f t="shared" si="7"/>
        <v>14.4</v>
      </c>
      <c r="C25" s="151">
        <f t="shared" si="8"/>
        <v>21600</v>
      </c>
      <c r="D25" s="151">
        <f t="shared" ref="D25" si="13">A25/2</f>
        <v>500</v>
      </c>
      <c r="E25" s="151">
        <f t="shared" si="10"/>
        <v>60000</v>
      </c>
      <c r="F25" s="151">
        <f t="shared" ref="F25" si="14">C25+E25</f>
        <v>81600</v>
      </c>
      <c r="G25" s="152">
        <f t="shared" ref="G25" si="15">(D25/$H$1)*12*$E$1</f>
        <v>12.5</v>
      </c>
      <c r="S25">
        <f t="shared" si="0"/>
        <v>23</v>
      </c>
      <c r="T25">
        <f t="shared" si="2"/>
        <v>280</v>
      </c>
      <c r="U25">
        <f>IF(MOD(ROWS($U$3:U25),$R$4+1)&lt;&gt;0,MOD(ROWS($U$4:U26),$R$4+1),U24)</f>
        <v>23</v>
      </c>
      <c r="V25">
        <f t="shared" si="1"/>
        <v>600</v>
      </c>
    </row>
    <row r="26" spans="1:22" ht="15.75" x14ac:dyDescent="0.25">
      <c r="A26" s="157">
        <v>1100</v>
      </c>
      <c r="B26" s="150">
        <f t="shared" si="7"/>
        <v>13.090909090909092</v>
      </c>
      <c r="C26" s="150">
        <f t="shared" si="8"/>
        <v>19636.363636363636</v>
      </c>
      <c r="D26" s="151">
        <f t="shared" ref="D26:D27" si="16">A26/2</f>
        <v>550</v>
      </c>
      <c r="E26" s="151">
        <f t="shared" si="10"/>
        <v>66000</v>
      </c>
      <c r="F26" s="151">
        <f t="shared" ref="F26:F27" si="17">C26+E26</f>
        <v>85636.363636363632</v>
      </c>
      <c r="G26" s="152">
        <f t="shared" ref="G26:G27" si="18">(D26/$H$1)*12*$E$1</f>
        <v>13.750000000000002</v>
      </c>
      <c r="S26">
        <f t="shared" si="0"/>
        <v>24</v>
      </c>
      <c r="T26">
        <f t="shared" si="2"/>
        <v>240</v>
      </c>
      <c r="U26">
        <f>IF(MOD(ROWS($U$3:U26),$R$4+1)&lt;&gt;0,MOD(ROWS($U$4:U27),$R$4+1),U25)</f>
        <v>24</v>
      </c>
      <c r="V26">
        <f t="shared" si="1"/>
        <v>600</v>
      </c>
    </row>
    <row r="27" spans="1:22" ht="16.5" thickBot="1" x14ac:dyDescent="0.3">
      <c r="A27" s="158">
        <v>1200</v>
      </c>
      <c r="B27" s="153">
        <f t="shared" si="7"/>
        <v>12</v>
      </c>
      <c r="C27" s="154">
        <f t="shared" si="8"/>
        <v>18000</v>
      </c>
      <c r="D27" s="154">
        <f t="shared" si="16"/>
        <v>600</v>
      </c>
      <c r="E27" s="154">
        <f t="shared" si="10"/>
        <v>72000</v>
      </c>
      <c r="F27" s="154">
        <f t="shared" si="17"/>
        <v>90000</v>
      </c>
      <c r="G27" s="155">
        <f t="shared" si="18"/>
        <v>15</v>
      </c>
      <c r="S27">
        <f t="shared" si="0"/>
        <v>25</v>
      </c>
      <c r="T27">
        <f t="shared" si="2"/>
        <v>200</v>
      </c>
      <c r="U27">
        <f>IF(MOD(ROWS($U$3:U27),$R$4+1)&lt;&gt;0,MOD(ROWS($U$4:U28),$R$4+1),U26)</f>
        <v>25</v>
      </c>
      <c r="V27">
        <f t="shared" si="1"/>
        <v>600</v>
      </c>
    </row>
    <row r="28" spans="1:22" x14ac:dyDescent="0.25">
      <c r="S28">
        <f t="shared" si="0"/>
        <v>26</v>
      </c>
      <c r="T28">
        <f t="shared" si="2"/>
        <v>160</v>
      </c>
      <c r="U28">
        <f>IF(MOD(ROWS($U$3:U28),$R$4+1)&lt;&gt;0,MOD(ROWS($U$4:U29),$R$4+1),U27)</f>
        <v>26</v>
      </c>
      <c r="V28">
        <f t="shared" si="1"/>
        <v>600</v>
      </c>
    </row>
    <row r="29" spans="1:22" x14ac:dyDescent="0.25">
      <c r="A29" t="s">
        <v>66</v>
      </c>
      <c r="G29">
        <v>4</v>
      </c>
      <c r="H29" t="s">
        <v>67</v>
      </c>
      <c r="S29">
        <f t="shared" si="0"/>
        <v>27</v>
      </c>
      <c r="T29">
        <f t="shared" si="2"/>
        <v>120</v>
      </c>
      <c r="U29">
        <f>IF(MOD(ROWS($U$3:U29),$R$4+1)&lt;&gt;0,MOD(ROWS($U$4:U30),$R$4+1),U28)</f>
        <v>27</v>
      </c>
      <c r="V29">
        <f t="shared" si="1"/>
        <v>600</v>
      </c>
    </row>
    <row r="30" spans="1:22" x14ac:dyDescent="0.25">
      <c r="A30" t="s">
        <v>63</v>
      </c>
      <c r="F30" s="35">
        <v>0.69</v>
      </c>
      <c r="S30">
        <f t="shared" si="0"/>
        <v>28</v>
      </c>
      <c r="T30">
        <f t="shared" si="2"/>
        <v>80</v>
      </c>
      <c r="U30">
        <f>IF(MOD(ROWS($U$3:U30),$R$4+1)&lt;&gt;0,MOD(ROWS($U$4:U31),$R$4+1),U29)</f>
        <v>28</v>
      </c>
      <c r="V30">
        <f t="shared" si="1"/>
        <v>600</v>
      </c>
    </row>
    <row r="31" spans="1:22" x14ac:dyDescent="0.25">
      <c r="A31" t="s">
        <v>53</v>
      </c>
      <c r="S31">
        <f t="shared" si="0"/>
        <v>29</v>
      </c>
      <c r="T31">
        <f t="shared" si="2"/>
        <v>40</v>
      </c>
      <c r="U31">
        <f>IF(MOD(ROWS($U$3:U31),$R$4+1)&lt;&gt;0,MOD(ROWS($U$4:U32),$R$4+1),U30)</f>
        <v>29</v>
      </c>
      <c r="V31">
        <f t="shared" si="1"/>
        <v>600</v>
      </c>
    </row>
    <row r="32" spans="1:22" x14ac:dyDescent="0.25">
      <c r="A32" t="s">
        <v>55</v>
      </c>
      <c r="S32">
        <f t="shared" si="0"/>
        <v>30</v>
      </c>
      <c r="T32">
        <f t="shared" si="2"/>
        <v>0</v>
      </c>
      <c r="U32">
        <f>IF(MOD(ROWS($U$3:U32),$R$4+1)&lt;&gt;0,MOD(ROWS($U$4:U33),$R$4+1),U31)</f>
        <v>30</v>
      </c>
      <c r="V32">
        <f t="shared" si="1"/>
        <v>600</v>
      </c>
    </row>
    <row r="33" spans="1:22" x14ac:dyDescent="0.25">
      <c r="A33" t="s">
        <v>54</v>
      </c>
      <c r="S33">
        <f t="shared" si="0"/>
        <v>30</v>
      </c>
      <c r="T33">
        <f t="shared" si="2"/>
        <v>1200</v>
      </c>
      <c r="U33">
        <f>IF(MOD(ROWS($U$3:U33),$R$4+1)&lt;&gt;0,MOD(ROWS($U$4:U34),$R$4+1),U32)</f>
        <v>30</v>
      </c>
      <c r="V33">
        <f t="shared" si="1"/>
        <v>600</v>
      </c>
    </row>
    <row r="34" spans="1:22" x14ac:dyDescent="0.25">
      <c r="A34" t="s">
        <v>56</v>
      </c>
      <c r="S34">
        <f t="shared" si="0"/>
        <v>31</v>
      </c>
      <c r="T34">
        <f t="shared" si="2"/>
        <v>1160</v>
      </c>
      <c r="U34">
        <f>IF(MOD(ROWS($U$3:U34),$R$4+1)&lt;&gt;0,MOD(ROWS($U$4:U35),$R$4+1),U33)</f>
        <v>1</v>
      </c>
      <c r="V34">
        <f t="shared" si="1"/>
        <v>600</v>
      </c>
    </row>
    <row r="35" spans="1:22" x14ac:dyDescent="0.25">
      <c r="A35" t="s">
        <v>57</v>
      </c>
      <c r="F35">
        <f>360/7</f>
        <v>51.428571428571431</v>
      </c>
      <c r="G35">
        <f>52-F35</f>
        <v>0.5714285714285694</v>
      </c>
      <c r="H35">
        <f>14400/F35</f>
        <v>280</v>
      </c>
      <c r="S35">
        <f t="shared" si="0"/>
        <v>32</v>
      </c>
      <c r="T35">
        <f t="shared" si="2"/>
        <v>1120</v>
      </c>
      <c r="U35">
        <f>IF(MOD(ROWS($U$3:U35),$R$4+1)&lt;&gt;0,MOD(ROWS($U$4:U36),$R$4+1),U34)</f>
        <v>2</v>
      </c>
      <c r="V35">
        <f t="shared" si="1"/>
        <v>600</v>
      </c>
    </row>
    <row r="36" spans="1:22" x14ac:dyDescent="0.25">
      <c r="F36">
        <f>1500*F35</f>
        <v>77142.857142857145</v>
      </c>
      <c r="G36">
        <f>-1500*G35</f>
        <v>-857.14285714285415</v>
      </c>
      <c r="S36">
        <f t="shared" si="0"/>
        <v>33</v>
      </c>
      <c r="T36">
        <f t="shared" si="2"/>
        <v>1080</v>
      </c>
      <c r="U36">
        <f>IF(MOD(ROWS($U$3:U36),$R$4+1)&lt;&gt;0,MOD(ROWS($U$4:U37),$R$4+1),U35)</f>
        <v>3</v>
      </c>
      <c r="V36">
        <f t="shared" si="1"/>
        <v>600</v>
      </c>
    </row>
    <row r="37" spans="1:22" x14ac:dyDescent="0.25">
      <c r="B37" s="3" t="s">
        <v>64</v>
      </c>
      <c r="C37" s="3"/>
      <c r="D37" s="3" t="s">
        <v>65</v>
      </c>
      <c r="S37">
        <f t="shared" si="0"/>
        <v>34</v>
      </c>
      <c r="T37">
        <f t="shared" si="2"/>
        <v>1040</v>
      </c>
      <c r="U37">
        <f>IF(MOD(ROWS($U$3:U37),$R$4+1)&lt;&gt;0,MOD(ROWS($U$4:U38),$R$4+1),U36)</f>
        <v>4</v>
      </c>
      <c r="V37">
        <f t="shared" si="1"/>
        <v>600</v>
      </c>
    </row>
    <row r="38" spans="1:22" x14ac:dyDescent="0.25">
      <c r="A38" t="s">
        <v>47</v>
      </c>
      <c r="B38" s="3">
        <f>SQRT(2*$H$1*$H$2/$H$3)</f>
        <v>600</v>
      </c>
      <c r="C38" s="3"/>
      <c r="D38" s="3">
        <f>SQRT((2*$G$29*$H$1*$H$2*(1+F30))/($H$3))</f>
        <v>1560</v>
      </c>
      <c r="S38">
        <f t="shared" si="0"/>
        <v>35</v>
      </c>
      <c r="T38">
        <f t="shared" si="2"/>
        <v>1000</v>
      </c>
      <c r="U38">
        <f>IF(MOD(ROWS($U$3:U38),$R$4+1)&lt;&gt;0,MOD(ROWS($U$4:U39),$R$4+1),U37)</f>
        <v>5</v>
      </c>
      <c r="V38">
        <f t="shared" si="1"/>
        <v>600</v>
      </c>
    </row>
    <row r="39" spans="1:22" x14ac:dyDescent="0.25">
      <c r="A39" t="s">
        <v>68</v>
      </c>
      <c r="B39" s="3">
        <f>B38/2</f>
        <v>300</v>
      </c>
      <c r="C39" s="3"/>
      <c r="D39" s="3">
        <f>D40/G29</f>
        <v>195</v>
      </c>
      <c r="S39">
        <f t="shared" si="0"/>
        <v>36</v>
      </c>
      <c r="T39">
        <f t="shared" si="2"/>
        <v>960</v>
      </c>
      <c r="U39">
        <f>IF(MOD(ROWS($U$3:U39),$R$4+1)&lt;&gt;0,MOD(ROWS($U$4:U40),$R$4+1),U38)</f>
        <v>6</v>
      </c>
      <c r="V39">
        <f t="shared" si="1"/>
        <v>600</v>
      </c>
    </row>
    <row r="40" spans="1:22" x14ac:dyDescent="0.25">
      <c r="A40" t="s">
        <v>69</v>
      </c>
      <c r="B40" s="3">
        <f>G29*B39</f>
        <v>1200</v>
      </c>
      <c r="C40" s="3"/>
      <c r="D40" s="3">
        <f>D38/2</f>
        <v>780</v>
      </c>
      <c r="E40">
        <f>1-D40/B40</f>
        <v>0.35</v>
      </c>
      <c r="F40" t="s">
        <v>70</v>
      </c>
      <c r="S40">
        <f t="shared" si="0"/>
        <v>37</v>
      </c>
      <c r="T40">
        <f t="shared" si="2"/>
        <v>920</v>
      </c>
      <c r="U40">
        <f>IF(MOD(ROWS($U$3:U40),$R$4+1)&lt;&gt;0,MOD(ROWS($U$4:U41),$R$4+1),U39)</f>
        <v>7</v>
      </c>
      <c r="V40">
        <f t="shared" si="1"/>
        <v>600</v>
      </c>
    </row>
    <row r="41" spans="1:22" x14ac:dyDescent="0.25">
      <c r="A41" t="s">
        <v>71</v>
      </c>
      <c r="B41" s="3">
        <f>$H$3*$B$38/2+$H$2*$H$1/$B$38</f>
        <v>72000</v>
      </c>
      <c r="C41" s="3"/>
      <c r="D41" s="3">
        <f>D42/G29</f>
        <v>46800</v>
      </c>
      <c r="S41">
        <f t="shared" si="0"/>
        <v>38</v>
      </c>
      <c r="T41">
        <f t="shared" si="2"/>
        <v>880</v>
      </c>
      <c r="U41">
        <f>IF(MOD(ROWS($U$3:U41),$R$4+1)&lt;&gt;0,MOD(ROWS($U$4:U42),$R$4+1),U40)</f>
        <v>8</v>
      </c>
      <c r="V41">
        <f t="shared" si="1"/>
        <v>600</v>
      </c>
    </row>
    <row r="42" spans="1:22" x14ac:dyDescent="0.25">
      <c r="A42" t="s">
        <v>72</v>
      </c>
      <c r="B42" s="3">
        <f>B41*G29</f>
        <v>288000</v>
      </c>
      <c r="C42" s="3"/>
      <c r="D42" s="3">
        <f>H3*D38/2+$H$2*(1+F30)*$H$1*G29/$D$38</f>
        <v>187200</v>
      </c>
      <c r="E42">
        <f>1-D42/B42</f>
        <v>0.35</v>
      </c>
      <c r="F42" t="s">
        <v>70</v>
      </c>
      <c r="S42">
        <f t="shared" si="0"/>
        <v>39</v>
      </c>
      <c r="T42">
        <f t="shared" si="2"/>
        <v>840</v>
      </c>
      <c r="U42">
        <f>IF(MOD(ROWS($U$3:U42),$R$4+1)&lt;&gt;0,MOD(ROWS($U$4:U43),$R$4+1),U41)</f>
        <v>9</v>
      </c>
      <c r="V42">
        <f t="shared" si="1"/>
        <v>600</v>
      </c>
    </row>
    <row r="43" spans="1:22" x14ac:dyDescent="0.25">
      <c r="S43">
        <f t="shared" si="0"/>
        <v>40</v>
      </c>
      <c r="T43">
        <f t="shared" si="2"/>
        <v>800</v>
      </c>
      <c r="U43">
        <f>IF(MOD(ROWS($U$3:U43),$R$4+1)&lt;&gt;0,MOD(ROWS($U$4:U44),$R$4+1),U42)</f>
        <v>10</v>
      </c>
      <c r="V43">
        <f t="shared" si="1"/>
        <v>600</v>
      </c>
    </row>
    <row r="44" spans="1:22" x14ac:dyDescent="0.25">
      <c r="S44">
        <f t="shared" si="0"/>
        <v>41</v>
      </c>
      <c r="T44">
        <f t="shared" si="2"/>
        <v>760</v>
      </c>
      <c r="U44">
        <f>IF(MOD(ROWS($U$3:U44),$R$4+1)&lt;&gt;0,MOD(ROWS($U$4:U45),$R$4+1),U43)</f>
        <v>11</v>
      </c>
      <c r="V44">
        <f t="shared" si="1"/>
        <v>600</v>
      </c>
    </row>
    <row r="45" spans="1:22" x14ac:dyDescent="0.25">
      <c r="S45">
        <f t="shared" si="0"/>
        <v>42</v>
      </c>
      <c r="T45">
        <f t="shared" si="2"/>
        <v>720</v>
      </c>
      <c r="U45">
        <f>IF(MOD(ROWS($U$3:U45),$R$4+1)&lt;&gt;0,MOD(ROWS($U$4:U46),$R$4+1),U44)</f>
        <v>12</v>
      </c>
      <c r="V45">
        <f t="shared" si="1"/>
        <v>600</v>
      </c>
    </row>
    <row r="46" spans="1:22" x14ac:dyDescent="0.25">
      <c r="S46">
        <f t="shared" si="0"/>
        <v>43</v>
      </c>
      <c r="T46">
        <f t="shared" si="2"/>
        <v>680</v>
      </c>
      <c r="U46">
        <f>IF(MOD(ROWS($U$3:U46),$R$4+1)&lt;&gt;0,MOD(ROWS($U$4:U47),$R$4+1),U45)</f>
        <v>13</v>
      </c>
      <c r="V46">
        <f t="shared" si="1"/>
        <v>600</v>
      </c>
    </row>
    <row r="47" spans="1:22" x14ac:dyDescent="0.25">
      <c r="S47">
        <f t="shared" si="0"/>
        <v>44</v>
      </c>
      <c r="T47">
        <f t="shared" si="2"/>
        <v>640</v>
      </c>
      <c r="U47">
        <f>IF(MOD(ROWS($U$3:U47),$R$4+1)&lt;&gt;0,MOD(ROWS($U$4:U48),$R$4+1),U46)</f>
        <v>14</v>
      </c>
      <c r="V47">
        <f t="shared" si="1"/>
        <v>600</v>
      </c>
    </row>
    <row r="48" spans="1:22" x14ac:dyDescent="0.25">
      <c r="S48">
        <f t="shared" si="0"/>
        <v>45</v>
      </c>
      <c r="T48">
        <f t="shared" si="2"/>
        <v>600</v>
      </c>
      <c r="U48">
        <f>IF(MOD(ROWS($U$3:U48),$R$4+1)&lt;&gt;0,MOD(ROWS($U$4:U49),$R$4+1),U47)</f>
        <v>15</v>
      </c>
      <c r="V48">
        <f t="shared" si="1"/>
        <v>600</v>
      </c>
    </row>
    <row r="49" spans="19:22" x14ac:dyDescent="0.25">
      <c r="S49">
        <f t="shared" si="0"/>
        <v>46</v>
      </c>
      <c r="T49">
        <f t="shared" si="2"/>
        <v>560</v>
      </c>
      <c r="U49">
        <f>IF(MOD(ROWS($U$3:U49),$R$4+1)&lt;&gt;0,MOD(ROWS($U$4:U50),$R$4+1),U48)</f>
        <v>16</v>
      </c>
      <c r="V49">
        <f t="shared" si="1"/>
        <v>600</v>
      </c>
    </row>
    <row r="50" spans="19:22" x14ac:dyDescent="0.25">
      <c r="S50">
        <f t="shared" si="0"/>
        <v>47</v>
      </c>
      <c r="T50">
        <f t="shared" si="2"/>
        <v>520</v>
      </c>
      <c r="U50">
        <f>IF(MOD(ROWS($U$3:U50),$R$4+1)&lt;&gt;0,MOD(ROWS($U$4:U51),$R$4+1),U49)</f>
        <v>17</v>
      </c>
      <c r="V50">
        <f t="shared" si="1"/>
        <v>600</v>
      </c>
    </row>
    <row r="51" spans="19:22" x14ac:dyDescent="0.25">
      <c r="S51">
        <f t="shared" si="0"/>
        <v>48</v>
      </c>
      <c r="T51">
        <f t="shared" si="2"/>
        <v>480</v>
      </c>
      <c r="U51">
        <f>IF(MOD(ROWS($U$3:U51),$R$4+1)&lt;&gt;0,MOD(ROWS($U$4:U52),$R$4+1),U50)</f>
        <v>18</v>
      </c>
      <c r="V51">
        <f t="shared" si="1"/>
        <v>600</v>
      </c>
    </row>
    <row r="52" spans="19:22" x14ac:dyDescent="0.25">
      <c r="S52">
        <f t="shared" si="0"/>
        <v>49</v>
      </c>
      <c r="T52">
        <f t="shared" si="2"/>
        <v>440</v>
      </c>
      <c r="U52">
        <f>IF(MOD(ROWS($U$3:U52),$R$4+1)&lt;&gt;0,MOD(ROWS($U$4:U53),$R$4+1),U51)</f>
        <v>19</v>
      </c>
      <c r="V52">
        <f t="shared" si="1"/>
        <v>600</v>
      </c>
    </row>
    <row r="53" spans="19:22" x14ac:dyDescent="0.25">
      <c r="S53">
        <f t="shared" si="0"/>
        <v>50</v>
      </c>
      <c r="T53">
        <f t="shared" si="2"/>
        <v>400</v>
      </c>
      <c r="U53">
        <f>IF(MOD(ROWS($U$3:U53),$R$4+1)&lt;&gt;0,MOD(ROWS($U$4:U54),$R$4+1),U52)</f>
        <v>20</v>
      </c>
      <c r="V53">
        <f t="shared" si="1"/>
        <v>600</v>
      </c>
    </row>
    <row r="54" spans="19:22" x14ac:dyDescent="0.25">
      <c r="S54">
        <f t="shared" si="0"/>
        <v>51</v>
      </c>
      <c r="T54">
        <f t="shared" si="2"/>
        <v>360</v>
      </c>
      <c r="U54">
        <f>IF(MOD(ROWS($U$3:U54),$R$4+1)&lt;&gt;0,MOD(ROWS($U$4:U55),$R$4+1),U53)</f>
        <v>21</v>
      </c>
      <c r="V54">
        <f t="shared" si="1"/>
        <v>600</v>
      </c>
    </row>
    <row r="55" spans="19:22" x14ac:dyDescent="0.25">
      <c r="S55">
        <f t="shared" si="0"/>
        <v>52</v>
      </c>
      <c r="T55">
        <f t="shared" si="2"/>
        <v>320</v>
      </c>
      <c r="U55">
        <f>IF(MOD(ROWS($U$3:U55),$R$4+1)&lt;&gt;0,MOD(ROWS($U$4:U56),$R$4+1),U54)</f>
        <v>22</v>
      </c>
      <c r="V55">
        <f t="shared" si="1"/>
        <v>600</v>
      </c>
    </row>
    <row r="56" spans="19:22" x14ac:dyDescent="0.25">
      <c r="S56">
        <f t="shared" si="0"/>
        <v>53</v>
      </c>
      <c r="T56">
        <f t="shared" si="2"/>
        <v>280</v>
      </c>
      <c r="U56">
        <f>IF(MOD(ROWS($U$3:U56),$R$4+1)&lt;&gt;0,MOD(ROWS($U$4:U57),$R$4+1),U55)</f>
        <v>23</v>
      </c>
      <c r="V56">
        <f t="shared" si="1"/>
        <v>600</v>
      </c>
    </row>
    <row r="57" spans="19:22" x14ac:dyDescent="0.25">
      <c r="S57">
        <f t="shared" si="0"/>
        <v>54</v>
      </c>
      <c r="T57">
        <f t="shared" si="2"/>
        <v>240</v>
      </c>
      <c r="U57">
        <f>IF(MOD(ROWS($U$3:U57),$R$4+1)&lt;&gt;0,MOD(ROWS($U$4:U58),$R$4+1),U56)</f>
        <v>24</v>
      </c>
      <c r="V57">
        <f t="shared" si="1"/>
        <v>600</v>
      </c>
    </row>
    <row r="58" spans="19:22" x14ac:dyDescent="0.25">
      <c r="S58">
        <f t="shared" si="0"/>
        <v>55</v>
      </c>
      <c r="T58">
        <f t="shared" si="2"/>
        <v>200</v>
      </c>
      <c r="U58">
        <f>IF(MOD(ROWS($U$3:U58),$R$4+1)&lt;&gt;0,MOD(ROWS($U$4:U59),$R$4+1),U57)</f>
        <v>25</v>
      </c>
      <c r="V58">
        <f t="shared" si="1"/>
        <v>600</v>
      </c>
    </row>
    <row r="59" spans="19:22" x14ac:dyDescent="0.25">
      <c r="S59">
        <f t="shared" si="0"/>
        <v>56</v>
      </c>
      <c r="T59">
        <f t="shared" si="2"/>
        <v>160</v>
      </c>
      <c r="U59">
        <f>IF(MOD(ROWS($U$3:U59),$R$4+1)&lt;&gt;0,MOD(ROWS($U$4:U60),$R$4+1),U58)</f>
        <v>26</v>
      </c>
      <c r="V59">
        <f t="shared" si="1"/>
        <v>600</v>
      </c>
    </row>
    <row r="60" spans="19:22" x14ac:dyDescent="0.25">
      <c r="S60">
        <f t="shared" si="0"/>
        <v>57</v>
      </c>
      <c r="T60">
        <f t="shared" si="2"/>
        <v>120</v>
      </c>
      <c r="U60">
        <f>IF(MOD(ROWS($U$3:U60),$R$4+1)&lt;&gt;0,MOD(ROWS($U$4:U61),$R$4+1),U59)</f>
        <v>27</v>
      </c>
      <c r="V60">
        <f t="shared" si="1"/>
        <v>600</v>
      </c>
    </row>
    <row r="61" spans="19:22" x14ac:dyDescent="0.25">
      <c r="S61">
        <f t="shared" si="0"/>
        <v>58</v>
      </c>
      <c r="T61">
        <f t="shared" si="2"/>
        <v>80</v>
      </c>
      <c r="U61">
        <f>IF(MOD(ROWS($U$3:U61),$R$4+1)&lt;&gt;0,MOD(ROWS($U$4:U62),$R$4+1),U60)</f>
        <v>28</v>
      </c>
      <c r="V61">
        <f t="shared" si="1"/>
        <v>600</v>
      </c>
    </row>
    <row r="62" spans="19:22" x14ac:dyDescent="0.25">
      <c r="S62">
        <f t="shared" si="0"/>
        <v>59</v>
      </c>
      <c r="T62">
        <f t="shared" si="2"/>
        <v>40</v>
      </c>
      <c r="U62">
        <f>IF(MOD(ROWS($U$3:U62),$R$4+1)&lt;&gt;0,MOD(ROWS($U$4:U63),$R$4+1),U61)</f>
        <v>29</v>
      </c>
      <c r="V62">
        <f t="shared" si="1"/>
        <v>600</v>
      </c>
    </row>
    <row r="63" spans="19:22" x14ac:dyDescent="0.25">
      <c r="S63">
        <f t="shared" si="0"/>
        <v>60</v>
      </c>
      <c r="T63">
        <f t="shared" si="2"/>
        <v>0</v>
      </c>
      <c r="U63">
        <f>IF(MOD(ROWS($U$3:U63),$R$4+1)&lt;&gt;0,MOD(ROWS($U$4:U64),$R$4+1),U62)</f>
        <v>30</v>
      </c>
      <c r="V63">
        <f t="shared" si="1"/>
        <v>600</v>
      </c>
    </row>
    <row r="64" spans="19:22" x14ac:dyDescent="0.25">
      <c r="S64">
        <f t="shared" si="0"/>
        <v>60</v>
      </c>
      <c r="T64">
        <f t="shared" si="2"/>
        <v>1200</v>
      </c>
      <c r="U64">
        <f>IF(MOD(ROWS($U$3:U64),$R$4+1)&lt;&gt;0,MOD(ROWS($U$4:U65),$R$4+1),U63)</f>
        <v>30</v>
      </c>
      <c r="V64">
        <f t="shared" si="1"/>
        <v>600</v>
      </c>
    </row>
    <row r="65" spans="19:22" x14ac:dyDescent="0.25">
      <c r="S65">
        <f t="shared" si="0"/>
        <v>61</v>
      </c>
      <c r="T65">
        <f t="shared" si="2"/>
        <v>1160</v>
      </c>
      <c r="U65">
        <f>IF(MOD(ROWS($U$3:U65),$R$4+1)&lt;&gt;0,MOD(ROWS($U$4:U66),$R$4+1),U64)</f>
        <v>1</v>
      </c>
      <c r="V65">
        <f t="shared" si="1"/>
        <v>600</v>
      </c>
    </row>
    <row r="66" spans="19:22" x14ac:dyDescent="0.25">
      <c r="S66">
        <f t="shared" ref="S66:S129" si="19">IF(U66&lt;&gt;U65,S65+1,S65)</f>
        <v>62</v>
      </c>
      <c r="T66">
        <f t="shared" si="2"/>
        <v>1120</v>
      </c>
      <c r="U66">
        <f>IF(MOD(ROWS($U$3:U66),$R$4+1)&lt;&gt;0,MOD(ROWS($U$4:U67),$R$4+1),U65)</f>
        <v>2</v>
      </c>
      <c r="V66">
        <f t="shared" si="1"/>
        <v>600</v>
      </c>
    </row>
    <row r="67" spans="19:22" x14ac:dyDescent="0.25">
      <c r="S67">
        <f t="shared" si="19"/>
        <v>63</v>
      </c>
      <c r="T67">
        <f t="shared" si="2"/>
        <v>1080</v>
      </c>
      <c r="U67">
        <f>IF(MOD(ROWS($U$3:U67),$R$4+1)&lt;&gt;0,MOD(ROWS($U$4:U68),$R$4+1),U66)</f>
        <v>3</v>
      </c>
      <c r="V67">
        <f t="shared" ref="V67:V130" si="20">$T$2/2</f>
        <v>600</v>
      </c>
    </row>
    <row r="68" spans="19:22" x14ac:dyDescent="0.25">
      <c r="S68">
        <f t="shared" si="19"/>
        <v>64</v>
      </c>
      <c r="T68">
        <f t="shared" ref="T68:T131" si="21">IF(U68&lt;&gt;U67,$R$2-$F$1*U68,$R$2)</f>
        <v>1040</v>
      </c>
      <c r="U68">
        <f>IF(MOD(ROWS($U$3:U68),$R$4+1)&lt;&gt;0,MOD(ROWS($U$4:U69),$R$4+1),U67)</f>
        <v>4</v>
      </c>
      <c r="V68">
        <f t="shared" si="20"/>
        <v>600</v>
      </c>
    </row>
    <row r="69" spans="19:22" x14ac:dyDescent="0.25">
      <c r="S69">
        <f t="shared" si="19"/>
        <v>65</v>
      </c>
      <c r="T69">
        <f t="shared" si="21"/>
        <v>1000</v>
      </c>
      <c r="U69">
        <f>IF(MOD(ROWS($U$3:U69),$R$4+1)&lt;&gt;0,MOD(ROWS($U$4:U70),$R$4+1),U68)</f>
        <v>5</v>
      </c>
      <c r="V69">
        <f t="shared" si="20"/>
        <v>600</v>
      </c>
    </row>
    <row r="70" spans="19:22" x14ac:dyDescent="0.25">
      <c r="S70">
        <f t="shared" si="19"/>
        <v>66</v>
      </c>
      <c r="T70">
        <f t="shared" si="21"/>
        <v>960</v>
      </c>
      <c r="U70">
        <f>IF(MOD(ROWS($U$3:U70),$R$4+1)&lt;&gt;0,MOD(ROWS($U$4:U71),$R$4+1),U69)</f>
        <v>6</v>
      </c>
      <c r="V70">
        <f t="shared" si="20"/>
        <v>600</v>
      </c>
    </row>
    <row r="71" spans="19:22" x14ac:dyDescent="0.25">
      <c r="S71">
        <f t="shared" si="19"/>
        <v>67</v>
      </c>
      <c r="T71">
        <f t="shared" si="21"/>
        <v>920</v>
      </c>
      <c r="U71">
        <f>IF(MOD(ROWS($U$3:U71),$R$4+1)&lt;&gt;0,MOD(ROWS($U$4:U72),$R$4+1),U70)</f>
        <v>7</v>
      </c>
      <c r="V71">
        <f t="shared" si="20"/>
        <v>600</v>
      </c>
    </row>
    <row r="72" spans="19:22" x14ac:dyDescent="0.25">
      <c r="S72">
        <f t="shared" si="19"/>
        <v>68</v>
      </c>
      <c r="T72">
        <f t="shared" si="21"/>
        <v>880</v>
      </c>
      <c r="U72">
        <f>IF(MOD(ROWS($U$3:U72),$R$4+1)&lt;&gt;0,MOD(ROWS($U$4:U73),$R$4+1),U71)</f>
        <v>8</v>
      </c>
      <c r="V72">
        <f t="shared" si="20"/>
        <v>600</v>
      </c>
    </row>
    <row r="73" spans="19:22" x14ac:dyDescent="0.25">
      <c r="S73">
        <f t="shared" si="19"/>
        <v>69</v>
      </c>
      <c r="T73">
        <f t="shared" si="21"/>
        <v>840</v>
      </c>
      <c r="U73">
        <f>IF(MOD(ROWS($U$3:U73),$R$4+1)&lt;&gt;0,MOD(ROWS($U$4:U74),$R$4+1),U72)</f>
        <v>9</v>
      </c>
      <c r="V73">
        <f t="shared" si="20"/>
        <v>600</v>
      </c>
    </row>
    <row r="74" spans="19:22" x14ac:dyDescent="0.25">
      <c r="S74">
        <f t="shared" si="19"/>
        <v>70</v>
      </c>
      <c r="T74">
        <f t="shared" si="21"/>
        <v>800</v>
      </c>
      <c r="U74">
        <f>IF(MOD(ROWS($U$3:U74),$R$4+1)&lt;&gt;0,MOD(ROWS($U$4:U75),$R$4+1),U73)</f>
        <v>10</v>
      </c>
      <c r="V74">
        <f t="shared" si="20"/>
        <v>600</v>
      </c>
    </row>
    <row r="75" spans="19:22" x14ac:dyDescent="0.25">
      <c r="S75">
        <f t="shared" si="19"/>
        <v>71</v>
      </c>
      <c r="T75">
        <f t="shared" si="21"/>
        <v>760</v>
      </c>
      <c r="U75">
        <f>IF(MOD(ROWS($U$3:U75),$R$4+1)&lt;&gt;0,MOD(ROWS($U$4:U76),$R$4+1),U74)</f>
        <v>11</v>
      </c>
      <c r="V75">
        <f t="shared" si="20"/>
        <v>600</v>
      </c>
    </row>
    <row r="76" spans="19:22" x14ac:dyDescent="0.25">
      <c r="S76">
        <f t="shared" si="19"/>
        <v>72</v>
      </c>
      <c r="T76">
        <f t="shared" si="21"/>
        <v>720</v>
      </c>
      <c r="U76">
        <f>IF(MOD(ROWS($U$3:U76),$R$4+1)&lt;&gt;0,MOD(ROWS($U$4:U77),$R$4+1),U75)</f>
        <v>12</v>
      </c>
      <c r="V76">
        <f t="shared" si="20"/>
        <v>600</v>
      </c>
    </row>
    <row r="77" spans="19:22" x14ac:dyDescent="0.25">
      <c r="S77">
        <f t="shared" si="19"/>
        <v>73</v>
      </c>
      <c r="T77">
        <f t="shared" si="21"/>
        <v>680</v>
      </c>
      <c r="U77">
        <f>IF(MOD(ROWS($U$3:U77),$R$4+1)&lt;&gt;0,MOD(ROWS($U$4:U78),$R$4+1),U76)</f>
        <v>13</v>
      </c>
      <c r="V77">
        <f t="shared" si="20"/>
        <v>600</v>
      </c>
    </row>
    <row r="78" spans="19:22" x14ac:dyDescent="0.25">
      <c r="S78">
        <f t="shared" si="19"/>
        <v>74</v>
      </c>
      <c r="T78">
        <f t="shared" si="21"/>
        <v>640</v>
      </c>
      <c r="U78">
        <f>IF(MOD(ROWS($U$3:U78),$R$4+1)&lt;&gt;0,MOD(ROWS($U$4:U79),$R$4+1),U77)</f>
        <v>14</v>
      </c>
      <c r="V78">
        <f t="shared" si="20"/>
        <v>600</v>
      </c>
    </row>
    <row r="79" spans="19:22" x14ac:dyDescent="0.25">
      <c r="S79">
        <f t="shared" si="19"/>
        <v>75</v>
      </c>
      <c r="T79">
        <f t="shared" si="21"/>
        <v>600</v>
      </c>
      <c r="U79">
        <f>IF(MOD(ROWS($U$3:U79),$R$4+1)&lt;&gt;0,MOD(ROWS($U$4:U80),$R$4+1),U78)</f>
        <v>15</v>
      </c>
      <c r="V79">
        <f t="shared" si="20"/>
        <v>600</v>
      </c>
    </row>
    <row r="80" spans="19:22" x14ac:dyDescent="0.25">
      <c r="S80">
        <f t="shared" si="19"/>
        <v>76</v>
      </c>
      <c r="T80">
        <f t="shared" si="21"/>
        <v>560</v>
      </c>
      <c r="U80">
        <f>IF(MOD(ROWS($U$3:U80),$R$4+1)&lt;&gt;0,MOD(ROWS($U$4:U81),$R$4+1),U79)</f>
        <v>16</v>
      </c>
      <c r="V80">
        <f t="shared" si="20"/>
        <v>600</v>
      </c>
    </row>
    <row r="81" spans="19:22" x14ac:dyDescent="0.25">
      <c r="S81">
        <f t="shared" si="19"/>
        <v>77</v>
      </c>
      <c r="T81">
        <f t="shared" si="21"/>
        <v>520</v>
      </c>
      <c r="U81">
        <f>IF(MOD(ROWS($U$3:U81),$R$4+1)&lt;&gt;0,MOD(ROWS($U$4:U82),$R$4+1),U80)</f>
        <v>17</v>
      </c>
      <c r="V81">
        <f t="shared" si="20"/>
        <v>600</v>
      </c>
    </row>
    <row r="82" spans="19:22" x14ac:dyDescent="0.25">
      <c r="S82">
        <f t="shared" si="19"/>
        <v>78</v>
      </c>
      <c r="T82">
        <f t="shared" si="21"/>
        <v>480</v>
      </c>
      <c r="U82">
        <f>IF(MOD(ROWS($U$3:U82),$R$4+1)&lt;&gt;0,MOD(ROWS($U$4:U83),$R$4+1),U81)</f>
        <v>18</v>
      </c>
      <c r="V82">
        <f t="shared" si="20"/>
        <v>600</v>
      </c>
    </row>
    <row r="83" spans="19:22" x14ac:dyDescent="0.25">
      <c r="S83">
        <f t="shared" si="19"/>
        <v>79</v>
      </c>
      <c r="T83">
        <f t="shared" si="21"/>
        <v>440</v>
      </c>
      <c r="U83">
        <f>IF(MOD(ROWS($U$3:U83),$R$4+1)&lt;&gt;0,MOD(ROWS($U$4:U84),$R$4+1),U82)</f>
        <v>19</v>
      </c>
      <c r="V83">
        <f t="shared" si="20"/>
        <v>600</v>
      </c>
    </row>
    <row r="84" spans="19:22" x14ac:dyDescent="0.25">
      <c r="S84">
        <f t="shared" si="19"/>
        <v>80</v>
      </c>
      <c r="T84">
        <f t="shared" si="21"/>
        <v>400</v>
      </c>
      <c r="U84">
        <f>IF(MOD(ROWS($U$3:U84),$R$4+1)&lt;&gt;0,MOD(ROWS($U$4:U85),$R$4+1),U83)</f>
        <v>20</v>
      </c>
      <c r="V84">
        <f t="shared" si="20"/>
        <v>600</v>
      </c>
    </row>
    <row r="85" spans="19:22" x14ac:dyDescent="0.25">
      <c r="S85">
        <f t="shared" si="19"/>
        <v>81</v>
      </c>
      <c r="T85">
        <f t="shared" si="21"/>
        <v>360</v>
      </c>
      <c r="U85">
        <f>IF(MOD(ROWS($U$3:U85),$R$4+1)&lt;&gt;0,MOD(ROWS($U$4:U86),$R$4+1),U84)</f>
        <v>21</v>
      </c>
      <c r="V85">
        <f t="shared" si="20"/>
        <v>600</v>
      </c>
    </row>
    <row r="86" spans="19:22" x14ac:dyDescent="0.25">
      <c r="S86">
        <f t="shared" si="19"/>
        <v>82</v>
      </c>
      <c r="T86">
        <f t="shared" si="21"/>
        <v>320</v>
      </c>
      <c r="U86">
        <f>IF(MOD(ROWS($U$3:U86),$R$4+1)&lt;&gt;0,MOD(ROWS($U$4:U87),$R$4+1),U85)</f>
        <v>22</v>
      </c>
      <c r="V86">
        <f t="shared" si="20"/>
        <v>600</v>
      </c>
    </row>
    <row r="87" spans="19:22" x14ac:dyDescent="0.25">
      <c r="S87">
        <f t="shared" si="19"/>
        <v>83</v>
      </c>
      <c r="T87">
        <f t="shared" si="21"/>
        <v>280</v>
      </c>
      <c r="U87">
        <f>IF(MOD(ROWS($U$3:U87),$R$4+1)&lt;&gt;0,MOD(ROWS($U$4:U88),$R$4+1),U86)</f>
        <v>23</v>
      </c>
      <c r="V87">
        <f t="shared" si="20"/>
        <v>600</v>
      </c>
    </row>
    <row r="88" spans="19:22" x14ac:dyDescent="0.25">
      <c r="S88">
        <f t="shared" si="19"/>
        <v>84</v>
      </c>
      <c r="T88">
        <f t="shared" si="21"/>
        <v>240</v>
      </c>
      <c r="U88">
        <f>IF(MOD(ROWS($U$3:U88),$R$4+1)&lt;&gt;0,MOD(ROWS($U$4:U89),$R$4+1),U87)</f>
        <v>24</v>
      </c>
      <c r="V88">
        <f t="shared" si="20"/>
        <v>600</v>
      </c>
    </row>
    <row r="89" spans="19:22" x14ac:dyDescent="0.25">
      <c r="S89">
        <f t="shared" si="19"/>
        <v>85</v>
      </c>
      <c r="T89">
        <f t="shared" si="21"/>
        <v>200</v>
      </c>
      <c r="U89">
        <f>IF(MOD(ROWS($U$3:U89),$R$4+1)&lt;&gt;0,MOD(ROWS($U$4:U90),$R$4+1),U88)</f>
        <v>25</v>
      </c>
      <c r="V89">
        <f t="shared" si="20"/>
        <v>600</v>
      </c>
    </row>
    <row r="90" spans="19:22" x14ac:dyDescent="0.25">
      <c r="S90">
        <f t="shared" si="19"/>
        <v>86</v>
      </c>
      <c r="T90">
        <f t="shared" si="21"/>
        <v>160</v>
      </c>
      <c r="U90">
        <f>IF(MOD(ROWS($U$3:U90),$R$4+1)&lt;&gt;0,MOD(ROWS($U$4:U91),$R$4+1),U89)</f>
        <v>26</v>
      </c>
      <c r="V90">
        <f t="shared" si="20"/>
        <v>600</v>
      </c>
    </row>
    <row r="91" spans="19:22" x14ac:dyDescent="0.25">
      <c r="S91">
        <f t="shared" si="19"/>
        <v>87</v>
      </c>
      <c r="T91">
        <f t="shared" si="21"/>
        <v>120</v>
      </c>
      <c r="U91">
        <f>IF(MOD(ROWS($U$3:U91),$R$4+1)&lt;&gt;0,MOD(ROWS($U$4:U92),$R$4+1),U90)</f>
        <v>27</v>
      </c>
      <c r="V91">
        <f t="shared" si="20"/>
        <v>600</v>
      </c>
    </row>
    <row r="92" spans="19:22" x14ac:dyDescent="0.25">
      <c r="S92">
        <f t="shared" si="19"/>
        <v>88</v>
      </c>
      <c r="T92">
        <f t="shared" si="21"/>
        <v>80</v>
      </c>
      <c r="U92">
        <f>IF(MOD(ROWS($U$3:U92),$R$4+1)&lt;&gt;0,MOD(ROWS($U$4:U93),$R$4+1),U91)</f>
        <v>28</v>
      </c>
      <c r="V92">
        <f t="shared" si="20"/>
        <v>600</v>
      </c>
    </row>
    <row r="93" spans="19:22" x14ac:dyDescent="0.25">
      <c r="S93">
        <f t="shared" si="19"/>
        <v>89</v>
      </c>
      <c r="T93">
        <f t="shared" si="21"/>
        <v>40</v>
      </c>
      <c r="U93">
        <f>IF(MOD(ROWS($U$3:U93),$R$4+1)&lt;&gt;0,MOD(ROWS($U$4:U94),$R$4+1),U92)</f>
        <v>29</v>
      </c>
      <c r="V93">
        <f t="shared" si="20"/>
        <v>600</v>
      </c>
    </row>
    <row r="94" spans="19:22" x14ac:dyDescent="0.25">
      <c r="S94">
        <f t="shared" si="19"/>
        <v>90</v>
      </c>
      <c r="T94">
        <f t="shared" si="21"/>
        <v>0</v>
      </c>
      <c r="U94">
        <f>IF(MOD(ROWS($U$3:U94),$R$4+1)&lt;&gt;0,MOD(ROWS($U$4:U95),$R$4+1),U93)</f>
        <v>30</v>
      </c>
      <c r="V94">
        <f t="shared" si="20"/>
        <v>600</v>
      </c>
    </row>
    <row r="95" spans="19:22" x14ac:dyDescent="0.25">
      <c r="S95">
        <f t="shared" si="19"/>
        <v>90</v>
      </c>
      <c r="T95">
        <f t="shared" si="21"/>
        <v>1200</v>
      </c>
      <c r="U95">
        <f>IF(MOD(ROWS($U$3:U95),$R$4+1)&lt;&gt;0,MOD(ROWS($U$4:U96),$R$4+1),U94)</f>
        <v>30</v>
      </c>
      <c r="V95">
        <f t="shared" si="20"/>
        <v>600</v>
      </c>
    </row>
    <row r="96" spans="19:22" x14ac:dyDescent="0.25">
      <c r="S96">
        <f t="shared" si="19"/>
        <v>91</v>
      </c>
      <c r="T96">
        <f t="shared" si="21"/>
        <v>1160</v>
      </c>
      <c r="U96">
        <f>IF(MOD(ROWS($U$3:U96),$R$4+1)&lt;&gt;0,MOD(ROWS($U$4:U97),$R$4+1),U95)</f>
        <v>1</v>
      </c>
      <c r="V96">
        <f t="shared" si="20"/>
        <v>600</v>
      </c>
    </row>
    <row r="97" spans="19:22" x14ac:dyDescent="0.25">
      <c r="S97">
        <f t="shared" si="19"/>
        <v>92</v>
      </c>
      <c r="T97">
        <f t="shared" si="21"/>
        <v>1120</v>
      </c>
      <c r="U97">
        <f>IF(MOD(ROWS($U$3:U97),$R$4+1)&lt;&gt;0,MOD(ROWS($U$4:U98),$R$4+1),U96)</f>
        <v>2</v>
      </c>
      <c r="V97">
        <f t="shared" si="20"/>
        <v>600</v>
      </c>
    </row>
    <row r="98" spans="19:22" x14ac:dyDescent="0.25">
      <c r="S98">
        <f t="shared" si="19"/>
        <v>93</v>
      </c>
      <c r="T98">
        <f t="shared" si="21"/>
        <v>1080</v>
      </c>
      <c r="U98">
        <f>IF(MOD(ROWS($U$3:U98),$R$4+1)&lt;&gt;0,MOD(ROWS($U$4:U99),$R$4+1),U97)</f>
        <v>3</v>
      </c>
      <c r="V98">
        <f t="shared" si="20"/>
        <v>600</v>
      </c>
    </row>
    <row r="99" spans="19:22" x14ac:dyDescent="0.25">
      <c r="S99">
        <f t="shared" si="19"/>
        <v>94</v>
      </c>
      <c r="T99">
        <f t="shared" si="21"/>
        <v>1040</v>
      </c>
      <c r="U99">
        <f>IF(MOD(ROWS($U$3:U99),$R$4+1)&lt;&gt;0,MOD(ROWS($U$4:U100),$R$4+1),U98)</f>
        <v>4</v>
      </c>
      <c r="V99">
        <f t="shared" si="20"/>
        <v>600</v>
      </c>
    </row>
    <row r="100" spans="19:22" x14ac:dyDescent="0.25">
      <c r="S100">
        <f t="shared" si="19"/>
        <v>95</v>
      </c>
      <c r="T100">
        <f t="shared" si="21"/>
        <v>1000</v>
      </c>
      <c r="U100">
        <f>IF(MOD(ROWS($U$3:U100),$R$4+1)&lt;&gt;0,MOD(ROWS($U$4:U101),$R$4+1),U99)</f>
        <v>5</v>
      </c>
      <c r="V100">
        <f t="shared" si="20"/>
        <v>600</v>
      </c>
    </row>
    <row r="101" spans="19:22" x14ac:dyDescent="0.25">
      <c r="S101">
        <f t="shared" si="19"/>
        <v>96</v>
      </c>
      <c r="T101">
        <f t="shared" si="21"/>
        <v>960</v>
      </c>
      <c r="U101">
        <f>IF(MOD(ROWS($U$3:U101),$R$4+1)&lt;&gt;0,MOD(ROWS($U$4:U102),$R$4+1),U100)</f>
        <v>6</v>
      </c>
      <c r="V101">
        <f t="shared" si="20"/>
        <v>600</v>
      </c>
    </row>
    <row r="102" spans="19:22" x14ac:dyDescent="0.25">
      <c r="S102">
        <f t="shared" si="19"/>
        <v>97</v>
      </c>
      <c r="T102">
        <f t="shared" si="21"/>
        <v>920</v>
      </c>
      <c r="U102">
        <f>IF(MOD(ROWS($U$3:U102),$R$4+1)&lt;&gt;0,MOD(ROWS($U$4:U103),$R$4+1),U101)</f>
        <v>7</v>
      </c>
      <c r="V102">
        <f t="shared" si="20"/>
        <v>600</v>
      </c>
    </row>
    <row r="103" spans="19:22" x14ac:dyDescent="0.25">
      <c r="S103">
        <f t="shared" si="19"/>
        <v>98</v>
      </c>
      <c r="T103">
        <f t="shared" si="21"/>
        <v>880</v>
      </c>
      <c r="U103">
        <f>IF(MOD(ROWS($U$3:U103),$R$4+1)&lt;&gt;0,MOD(ROWS($U$4:U104),$R$4+1),U102)</f>
        <v>8</v>
      </c>
      <c r="V103">
        <f t="shared" si="20"/>
        <v>600</v>
      </c>
    </row>
    <row r="104" spans="19:22" x14ac:dyDescent="0.25">
      <c r="S104">
        <f t="shared" si="19"/>
        <v>99</v>
      </c>
      <c r="T104">
        <f t="shared" si="21"/>
        <v>840</v>
      </c>
      <c r="U104">
        <f>IF(MOD(ROWS($U$3:U104),$R$4+1)&lt;&gt;0,MOD(ROWS($U$4:U105),$R$4+1),U103)</f>
        <v>9</v>
      </c>
      <c r="V104">
        <f t="shared" si="20"/>
        <v>600</v>
      </c>
    </row>
    <row r="105" spans="19:22" x14ac:dyDescent="0.25">
      <c r="S105">
        <f t="shared" si="19"/>
        <v>100</v>
      </c>
      <c r="T105">
        <f t="shared" si="21"/>
        <v>800</v>
      </c>
      <c r="U105">
        <f>IF(MOD(ROWS($U$3:U105),$R$4+1)&lt;&gt;0,MOD(ROWS($U$4:U106),$R$4+1),U104)</f>
        <v>10</v>
      </c>
      <c r="V105">
        <f t="shared" si="20"/>
        <v>600</v>
      </c>
    </row>
    <row r="106" spans="19:22" x14ac:dyDescent="0.25">
      <c r="S106">
        <f t="shared" si="19"/>
        <v>101</v>
      </c>
      <c r="T106">
        <f t="shared" si="21"/>
        <v>760</v>
      </c>
      <c r="U106">
        <f>IF(MOD(ROWS($U$3:U106),$R$4+1)&lt;&gt;0,MOD(ROWS($U$4:U107),$R$4+1),U105)</f>
        <v>11</v>
      </c>
      <c r="V106">
        <f t="shared" si="20"/>
        <v>600</v>
      </c>
    </row>
    <row r="107" spans="19:22" x14ac:dyDescent="0.25">
      <c r="S107">
        <f t="shared" si="19"/>
        <v>102</v>
      </c>
      <c r="T107">
        <f t="shared" si="21"/>
        <v>720</v>
      </c>
      <c r="U107">
        <f>IF(MOD(ROWS($U$3:U107),$R$4+1)&lt;&gt;0,MOD(ROWS($U$4:U108),$R$4+1),U106)</f>
        <v>12</v>
      </c>
      <c r="V107">
        <f t="shared" si="20"/>
        <v>600</v>
      </c>
    </row>
    <row r="108" spans="19:22" x14ac:dyDescent="0.25">
      <c r="S108">
        <f t="shared" si="19"/>
        <v>103</v>
      </c>
      <c r="T108">
        <f t="shared" si="21"/>
        <v>680</v>
      </c>
      <c r="U108">
        <f>IF(MOD(ROWS($U$3:U108),$R$4+1)&lt;&gt;0,MOD(ROWS($U$4:U109),$R$4+1),U107)</f>
        <v>13</v>
      </c>
      <c r="V108">
        <f t="shared" si="20"/>
        <v>600</v>
      </c>
    </row>
    <row r="109" spans="19:22" x14ac:dyDescent="0.25">
      <c r="S109">
        <f t="shared" si="19"/>
        <v>104</v>
      </c>
      <c r="T109">
        <f t="shared" si="21"/>
        <v>640</v>
      </c>
      <c r="U109">
        <f>IF(MOD(ROWS($U$3:U109),$R$4+1)&lt;&gt;0,MOD(ROWS($U$4:U110),$R$4+1),U108)</f>
        <v>14</v>
      </c>
      <c r="V109">
        <f t="shared" si="20"/>
        <v>600</v>
      </c>
    </row>
    <row r="110" spans="19:22" x14ac:dyDescent="0.25">
      <c r="S110">
        <f t="shared" si="19"/>
        <v>105</v>
      </c>
      <c r="T110">
        <f t="shared" si="21"/>
        <v>600</v>
      </c>
      <c r="U110">
        <f>IF(MOD(ROWS($U$3:U110),$R$4+1)&lt;&gt;0,MOD(ROWS($U$4:U111),$R$4+1),U109)</f>
        <v>15</v>
      </c>
      <c r="V110">
        <f t="shared" si="20"/>
        <v>600</v>
      </c>
    </row>
    <row r="111" spans="19:22" x14ac:dyDescent="0.25">
      <c r="S111">
        <f t="shared" si="19"/>
        <v>106</v>
      </c>
      <c r="T111">
        <f t="shared" si="21"/>
        <v>560</v>
      </c>
      <c r="U111">
        <f>IF(MOD(ROWS($U$3:U111),$R$4+1)&lt;&gt;0,MOD(ROWS($U$4:U112),$R$4+1),U110)</f>
        <v>16</v>
      </c>
      <c r="V111">
        <f t="shared" si="20"/>
        <v>600</v>
      </c>
    </row>
    <row r="112" spans="19:22" x14ac:dyDescent="0.25">
      <c r="S112">
        <f t="shared" si="19"/>
        <v>107</v>
      </c>
      <c r="T112">
        <f t="shared" si="21"/>
        <v>520</v>
      </c>
      <c r="U112">
        <f>IF(MOD(ROWS($U$3:U112),$R$4+1)&lt;&gt;0,MOD(ROWS($U$4:U113),$R$4+1),U111)</f>
        <v>17</v>
      </c>
      <c r="V112">
        <f t="shared" si="20"/>
        <v>600</v>
      </c>
    </row>
    <row r="113" spans="19:22" x14ac:dyDescent="0.25">
      <c r="S113">
        <f t="shared" si="19"/>
        <v>108</v>
      </c>
      <c r="T113">
        <f t="shared" si="21"/>
        <v>480</v>
      </c>
      <c r="U113">
        <f>IF(MOD(ROWS($U$3:U113),$R$4+1)&lt;&gt;0,MOD(ROWS($U$4:U114),$R$4+1),U112)</f>
        <v>18</v>
      </c>
      <c r="V113">
        <f t="shared" si="20"/>
        <v>600</v>
      </c>
    </row>
    <row r="114" spans="19:22" x14ac:dyDescent="0.25">
      <c r="S114">
        <f t="shared" si="19"/>
        <v>109</v>
      </c>
      <c r="T114">
        <f t="shared" si="21"/>
        <v>440</v>
      </c>
      <c r="U114">
        <f>IF(MOD(ROWS($U$3:U114),$R$4+1)&lt;&gt;0,MOD(ROWS($U$4:U115),$R$4+1),U113)</f>
        <v>19</v>
      </c>
      <c r="V114">
        <f t="shared" si="20"/>
        <v>600</v>
      </c>
    </row>
    <row r="115" spans="19:22" x14ac:dyDescent="0.25">
      <c r="S115">
        <f t="shared" si="19"/>
        <v>110</v>
      </c>
      <c r="T115">
        <f t="shared" si="21"/>
        <v>400</v>
      </c>
      <c r="U115">
        <f>IF(MOD(ROWS($U$3:U115),$R$4+1)&lt;&gt;0,MOD(ROWS($U$4:U116),$R$4+1),U114)</f>
        <v>20</v>
      </c>
      <c r="V115">
        <f t="shared" si="20"/>
        <v>600</v>
      </c>
    </row>
    <row r="116" spans="19:22" x14ac:dyDescent="0.25">
      <c r="S116">
        <f t="shared" si="19"/>
        <v>111</v>
      </c>
      <c r="T116">
        <f t="shared" si="21"/>
        <v>360</v>
      </c>
      <c r="U116">
        <f>IF(MOD(ROWS($U$3:U116),$R$4+1)&lt;&gt;0,MOD(ROWS($U$4:U117),$R$4+1),U115)</f>
        <v>21</v>
      </c>
      <c r="V116">
        <f t="shared" si="20"/>
        <v>600</v>
      </c>
    </row>
    <row r="117" spans="19:22" x14ac:dyDescent="0.25">
      <c r="S117">
        <f t="shared" si="19"/>
        <v>112</v>
      </c>
      <c r="T117">
        <f t="shared" si="21"/>
        <v>320</v>
      </c>
      <c r="U117">
        <f>IF(MOD(ROWS($U$3:U117),$R$4+1)&lt;&gt;0,MOD(ROWS($U$4:U118),$R$4+1),U116)</f>
        <v>22</v>
      </c>
      <c r="V117">
        <f t="shared" si="20"/>
        <v>600</v>
      </c>
    </row>
    <row r="118" spans="19:22" x14ac:dyDescent="0.25">
      <c r="S118">
        <f t="shared" si="19"/>
        <v>113</v>
      </c>
      <c r="T118">
        <f t="shared" si="21"/>
        <v>280</v>
      </c>
      <c r="U118">
        <f>IF(MOD(ROWS($U$3:U118),$R$4+1)&lt;&gt;0,MOD(ROWS($U$4:U119),$R$4+1),U117)</f>
        <v>23</v>
      </c>
      <c r="V118">
        <f t="shared" si="20"/>
        <v>600</v>
      </c>
    </row>
    <row r="119" spans="19:22" x14ac:dyDescent="0.25">
      <c r="S119">
        <f t="shared" si="19"/>
        <v>114</v>
      </c>
      <c r="T119">
        <f t="shared" si="21"/>
        <v>240</v>
      </c>
      <c r="U119">
        <f>IF(MOD(ROWS($U$3:U119),$R$4+1)&lt;&gt;0,MOD(ROWS($U$4:U120),$R$4+1),U118)</f>
        <v>24</v>
      </c>
      <c r="V119">
        <f t="shared" si="20"/>
        <v>600</v>
      </c>
    </row>
    <row r="120" spans="19:22" x14ac:dyDescent="0.25">
      <c r="S120">
        <f t="shared" si="19"/>
        <v>115</v>
      </c>
      <c r="T120">
        <f t="shared" si="21"/>
        <v>200</v>
      </c>
      <c r="U120">
        <f>IF(MOD(ROWS($U$3:U120),$R$4+1)&lt;&gt;0,MOD(ROWS($U$4:U121),$R$4+1),U119)</f>
        <v>25</v>
      </c>
      <c r="V120">
        <f t="shared" si="20"/>
        <v>600</v>
      </c>
    </row>
    <row r="121" spans="19:22" x14ac:dyDescent="0.25">
      <c r="S121">
        <f t="shared" si="19"/>
        <v>116</v>
      </c>
      <c r="T121">
        <f t="shared" si="21"/>
        <v>160</v>
      </c>
      <c r="U121">
        <f>IF(MOD(ROWS($U$3:U121),$R$4+1)&lt;&gt;0,MOD(ROWS($U$4:U122),$R$4+1),U120)</f>
        <v>26</v>
      </c>
      <c r="V121">
        <f t="shared" si="20"/>
        <v>600</v>
      </c>
    </row>
    <row r="122" spans="19:22" x14ac:dyDescent="0.25">
      <c r="S122">
        <f t="shared" si="19"/>
        <v>117</v>
      </c>
      <c r="T122">
        <f t="shared" si="21"/>
        <v>120</v>
      </c>
      <c r="U122">
        <f>IF(MOD(ROWS($U$3:U122),$R$4+1)&lt;&gt;0,MOD(ROWS($U$4:U123),$R$4+1),U121)</f>
        <v>27</v>
      </c>
      <c r="V122">
        <f t="shared" si="20"/>
        <v>600</v>
      </c>
    </row>
    <row r="123" spans="19:22" x14ac:dyDescent="0.25">
      <c r="S123">
        <f t="shared" si="19"/>
        <v>118</v>
      </c>
      <c r="T123">
        <f t="shared" si="21"/>
        <v>80</v>
      </c>
      <c r="U123">
        <f>IF(MOD(ROWS($U$3:U123),$R$4+1)&lt;&gt;0,MOD(ROWS($U$4:U124),$R$4+1),U122)</f>
        <v>28</v>
      </c>
      <c r="V123">
        <f t="shared" si="20"/>
        <v>600</v>
      </c>
    </row>
    <row r="124" spans="19:22" x14ac:dyDescent="0.25">
      <c r="S124">
        <f t="shared" si="19"/>
        <v>119</v>
      </c>
      <c r="T124">
        <f t="shared" si="21"/>
        <v>40</v>
      </c>
      <c r="U124">
        <f>IF(MOD(ROWS($U$3:U124),$R$4+1)&lt;&gt;0,MOD(ROWS($U$4:U125),$R$4+1),U123)</f>
        <v>29</v>
      </c>
      <c r="V124">
        <f t="shared" si="20"/>
        <v>600</v>
      </c>
    </row>
    <row r="125" spans="19:22" x14ac:dyDescent="0.25">
      <c r="S125">
        <f t="shared" si="19"/>
        <v>120</v>
      </c>
      <c r="T125">
        <f t="shared" si="21"/>
        <v>0</v>
      </c>
      <c r="U125">
        <f>IF(MOD(ROWS($U$3:U125),$R$4+1)&lt;&gt;0,MOD(ROWS($U$4:U126),$R$4+1),U124)</f>
        <v>30</v>
      </c>
      <c r="V125">
        <f t="shared" si="20"/>
        <v>600</v>
      </c>
    </row>
    <row r="126" spans="19:22" x14ac:dyDescent="0.25">
      <c r="S126">
        <f t="shared" si="19"/>
        <v>120</v>
      </c>
      <c r="T126">
        <f t="shared" si="21"/>
        <v>1200</v>
      </c>
      <c r="U126">
        <f>IF(MOD(ROWS($U$3:U126),$R$4+1)&lt;&gt;0,MOD(ROWS($U$4:U127),$R$4+1),U125)</f>
        <v>30</v>
      </c>
      <c r="V126">
        <f t="shared" si="20"/>
        <v>600</v>
      </c>
    </row>
    <row r="127" spans="19:22" x14ac:dyDescent="0.25">
      <c r="S127">
        <f t="shared" si="19"/>
        <v>121</v>
      </c>
      <c r="T127">
        <f t="shared" si="21"/>
        <v>1160</v>
      </c>
      <c r="U127">
        <f>IF(MOD(ROWS($U$3:U127),$R$4+1)&lt;&gt;0,MOD(ROWS($U$4:U128),$R$4+1),U126)</f>
        <v>1</v>
      </c>
      <c r="V127">
        <f t="shared" si="20"/>
        <v>600</v>
      </c>
    </row>
    <row r="128" spans="19:22" x14ac:dyDescent="0.25">
      <c r="S128">
        <f t="shared" si="19"/>
        <v>122</v>
      </c>
      <c r="T128">
        <f t="shared" si="21"/>
        <v>1120</v>
      </c>
      <c r="U128">
        <f>IF(MOD(ROWS($U$3:U128),$R$4+1)&lt;&gt;0,MOD(ROWS($U$4:U129),$R$4+1),U127)</f>
        <v>2</v>
      </c>
      <c r="V128">
        <f t="shared" si="20"/>
        <v>600</v>
      </c>
    </row>
    <row r="129" spans="19:22" x14ac:dyDescent="0.25">
      <c r="S129">
        <f t="shared" si="19"/>
        <v>123</v>
      </c>
      <c r="T129">
        <f t="shared" si="21"/>
        <v>1080</v>
      </c>
      <c r="U129">
        <f>IF(MOD(ROWS($U$3:U129),$R$4+1)&lt;&gt;0,MOD(ROWS($U$4:U130),$R$4+1),U128)</f>
        <v>3</v>
      </c>
      <c r="V129">
        <f t="shared" si="20"/>
        <v>600</v>
      </c>
    </row>
    <row r="130" spans="19:22" x14ac:dyDescent="0.25">
      <c r="S130">
        <f t="shared" ref="S130:S193" si="22">IF(U130&lt;&gt;U129,S129+1,S129)</f>
        <v>124</v>
      </c>
      <c r="T130">
        <f t="shared" si="21"/>
        <v>1040</v>
      </c>
      <c r="U130">
        <f>IF(MOD(ROWS($U$3:U130),$R$4+1)&lt;&gt;0,MOD(ROWS($U$4:U131),$R$4+1),U129)</f>
        <v>4</v>
      </c>
      <c r="V130">
        <f t="shared" si="20"/>
        <v>600</v>
      </c>
    </row>
    <row r="131" spans="19:22" x14ac:dyDescent="0.25">
      <c r="S131">
        <f t="shared" si="22"/>
        <v>125</v>
      </c>
      <c r="T131">
        <f t="shared" si="21"/>
        <v>1000</v>
      </c>
      <c r="U131">
        <f>IF(MOD(ROWS($U$3:U131),$R$4+1)&lt;&gt;0,MOD(ROWS($U$4:U132),$R$4+1),U130)</f>
        <v>5</v>
      </c>
      <c r="V131">
        <f t="shared" ref="V131:V194" si="23">$T$2/2</f>
        <v>600</v>
      </c>
    </row>
    <row r="132" spans="19:22" x14ac:dyDescent="0.25">
      <c r="S132">
        <f t="shared" si="22"/>
        <v>126</v>
      </c>
      <c r="T132">
        <f t="shared" ref="T132:T195" si="24">IF(U132&lt;&gt;U131,$R$2-$F$1*U132,$R$2)</f>
        <v>960</v>
      </c>
      <c r="U132">
        <f>IF(MOD(ROWS($U$3:U132),$R$4+1)&lt;&gt;0,MOD(ROWS($U$4:U133),$R$4+1),U131)</f>
        <v>6</v>
      </c>
      <c r="V132">
        <f t="shared" si="23"/>
        <v>600</v>
      </c>
    </row>
    <row r="133" spans="19:22" x14ac:dyDescent="0.25">
      <c r="S133">
        <f t="shared" si="22"/>
        <v>127</v>
      </c>
      <c r="T133">
        <f t="shared" si="24"/>
        <v>920</v>
      </c>
      <c r="U133">
        <f>IF(MOD(ROWS($U$3:U133),$R$4+1)&lt;&gt;0,MOD(ROWS($U$4:U134),$R$4+1),U132)</f>
        <v>7</v>
      </c>
      <c r="V133">
        <f t="shared" si="23"/>
        <v>600</v>
      </c>
    </row>
    <row r="134" spans="19:22" x14ac:dyDescent="0.25">
      <c r="S134">
        <f t="shared" si="22"/>
        <v>128</v>
      </c>
      <c r="T134">
        <f t="shared" si="24"/>
        <v>880</v>
      </c>
      <c r="U134">
        <f>IF(MOD(ROWS($U$3:U134),$R$4+1)&lt;&gt;0,MOD(ROWS($U$4:U135),$R$4+1),U133)</f>
        <v>8</v>
      </c>
      <c r="V134">
        <f t="shared" si="23"/>
        <v>600</v>
      </c>
    </row>
    <row r="135" spans="19:22" x14ac:dyDescent="0.25">
      <c r="S135">
        <f t="shared" si="22"/>
        <v>129</v>
      </c>
      <c r="T135">
        <f t="shared" si="24"/>
        <v>840</v>
      </c>
      <c r="U135">
        <f>IF(MOD(ROWS($U$3:U135),$R$4+1)&lt;&gt;0,MOD(ROWS($U$4:U136),$R$4+1),U134)</f>
        <v>9</v>
      </c>
      <c r="V135">
        <f t="shared" si="23"/>
        <v>600</v>
      </c>
    </row>
    <row r="136" spans="19:22" x14ac:dyDescent="0.25">
      <c r="S136">
        <f t="shared" si="22"/>
        <v>130</v>
      </c>
      <c r="T136">
        <f t="shared" si="24"/>
        <v>800</v>
      </c>
      <c r="U136">
        <f>IF(MOD(ROWS($U$3:U136),$R$4+1)&lt;&gt;0,MOD(ROWS($U$4:U137),$R$4+1),U135)</f>
        <v>10</v>
      </c>
      <c r="V136">
        <f t="shared" si="23"/>
        <v>600</v>
      </c>
    </row>
    <row r="137" spans="19:22" x14ac:dyDescent="0.25">
      <c r="S137">
        <f t="shared" si="22"/>
        <v>131</v>
      </c>
      <c r="T137">
        <f t="shared" si="24"/>
        <v>760</v>
      </c>
      <c r="U137">
        <f>IF(MOD(ROWS($U$3:U137),$R$4+1)&lt;&gt;0,MOD(ROWS($U$4:U138),$R$4+1),U136)</f>
        <v>11</v>
      </c>
      <c r="V137">
        <f t="shared" si="23"/>
        <v>600</v>
      </c>
    </row>
    <row r="138" spans="19:22" x14ac:dyDescent="0.25">
      <c r="S138">
        <f t="shared" si="22"/>
        <v>132</v>
      </c>
      <c r="T138">
        <f t="shared" si="24"/>
        <v>720</v>
      </c>
      <c r="U138">
        <f>IF(MOD(ROWS($U$3:U138),$R$4+1)&lt;&gt;0,MOD(ROWS($U$4:U139),$R$4+1),U137)</f>
        <v>12</v>
      </c>
      <c r="V138">
        <f t="shared" si="23"/>
        <v>600</v>
      </c>
    </row>
    <row r="139" spans="19:22" x14ac:dyDescent="0.25">
      <c r="S139">
        <f t="shared" si="22"/>
        <v>133</v>
      </c>
      <c r="T139">
        <f t="shared" si="24"/>
        <v>680</v>
      </c>
      <c r="U139">
        <f>IF(MOD(ROWS($U$3:U139),$R$4+1)&lt;&gt;0,MOD(ROWS($U$4:U140),$R$4+1),U138)</f>
        <v>13</v>
      </c>
      <c r="V139">
        <f t="shared" si="23"/>
        <v>600</v>
      </c>
    </row>
    <row r="140" spans="19:22" x14ac:dyDescent="0.25">
      <c r="S140">
        <f t="shared" si="22"/>
        <v>134</v>
      </c>
      <c r="T140">
        <f t="shared" si="24"/>
        <v>640</v>
      </c>
      <c r="U140">
        <f>IF(MOD(ROWS($U$3:U140),$R$4+1)&lt;&gt;0,MOD(ROWS($U$4:U141),$R$4+1),U139)</f>
        <v>14</v>
      </c>
      <c r="V140">
        <f t="shared" si="23"/>
        <v>600</v>
      </c>
    </row>
    <row r="141" spans="19:22" x14ac:dyDescent="0.25">
      <c r="S141">
        <f t="shared" si="22"/>
        <v>135</v>
      </c>
      <c r="T141">
        <f t="shared" si="24"/>
        <v>600</v>
      </c>
      <c r="U141">
        <f>IF(MOD(ROWS($U$3:U141),$R$4+1)&lt;&gt;0,MOD(ROWS($U$4:U142),$R$4+1),U140)</f>
        <v>15</v>
      </c>
      <c r="V141">
        <f t="shared" si="23"/>
        <v>600</v>
      </c>
    </row>
    <row r="142" spans="19:22" x14ac:dyDescent="0.25">
      <c r="S142">
        <f t="shared" si="22"/>
        <v>136</v>
      </c>
      <c r="T142">
        <f t="shared" si="24"/>
        <v>560</v>
      </c>
      <c r="U142">
        <f>IF(MOD(ROWS($U$3:U142),$R$4+1)&lt;&gt;0,MOD(ROWS($U$4:U143),$R$4+1),U141)</f>
        <v>16</v>
      </c>
      <c r="V142">
        <f t="shared" si="23"/>
        <v>600</v>
      </c>
    </row>
    <row r="143" spans="19:22" x14ac:dyDescent="0.25">
      <c r="S143">
        <f t="shared" si="22"/>
        <v>137</v>
      </c>
      <c r="T143">
        <f t="shared" si="24"/>
        <v>520</v>
      </c>
      <c r="U143">
        <f>IF(MOD(ROWS($U$3:U143),$R$4+1)&lt;&gt;0,MOD(ROWS($U$4:U144),$R$4+1),U142)</f>
        <v>17</v>
      </c>
      <c r="V143">
        <f t="shared" si="23"/>
        <v>600</v>
      </c>
    </row>
    <row r="144" spans="19:22" x14ac:dyDescent="0.25">
      <c r="S144">
        <f t="shared" si="22"/>
        <v>138</v>
      </c>
      <c r="T144">
        <f t="shared" si="24"/>
        <v>480</v>
      </c>
      <c r="U144">
        <f>IF(MOD(ROWS($U$3:U144),$R$4+1)&lt;&gt;0,MOD(ROWS($U$4:U145),$R$4+1),U143)</f>
        <v>18</v>
      </c>
      <c r="V144">
        <f t="shared" si="23"/>
        <v>600</v>
      </c>
    </row>
    <row r="145" spans="19:22" x14ac:dyDescent="0.25">
      <c r="S145">
        <f t="shared" si="22"/>
        <v>139</v>
      </c>
      <c r="T145">
        <f t="shared" si="24"/>
        <v>440</v>
      </c>
      <c r="U145">
        <f>IF(MOD(ROWS($U$3:U145),$R$4+1)&lt;&gt;0,MOD(ROWS($U$4:U146),$R$4+1),U144)</f>
        <v>19</v>
      </c>
      <c r="V145">
        <f t="shared" si="23"/>
        <v>600</v>
      </c>
    </row>
    <row r="146" spans="19:22" x14ac:dyDescent="0.25">
      <c r="S146">
        <f t="shared" si="22"/>
        <v>140</v>
      </c>
      <c r="T146">
        <f t="shared" si="24"/>
        <v>400</v>
      </c>
      <c r="U146">
        <f>IF(MOD(ROWS($U$3:U146),$R$4+1)&lt;&gt;0,MOD(ROWS($U$4:U147),$R$4+1),U145)</f>
        <v>20</v>
      </c>
      <c r="V146">
        <f t="shared" si="23"/>
        <v>600</v>
      </c>
    </row>
    <row r="147" spans="19:22" x14ac:dyDescent="0.25">
      <c r="S147">
        <f t="shared" si="22"/>
        <v>141</v>
      </c>
      <c r="T147">
        <f t="shared" si="24"/>
        <v>360</v>
      </c>
      <c r="U147">
        <f>IF(MOD(ROWS($U$3:U147),$R$4+1)&lt;&gt;0,MOD(ROWS($U$4:U148),$R$4+1),U146)</f>
        <v>21</v>
      </c>
      <c r="V147">
        <f t="shared" si="23"/>
        <v>600</v>
      </c>
    </row>
    <row r="148" spans="19:22" x14ac:dyDescent="0.25">
      <c r="S148">
        <f t="shared" si="22"/>
        <v>142</v>
      </c>
      <c r="T148">
        <f t="shared" si="24"/>
        <v>320</v>
      </c>
      <c r="U148">
        <f>IF(MOD(ROWS($U$3:U148),$R$4+1)&lt;&gt;0,MOD(ROWS($U$4:U149),$R$4+1),U147)</f>
        <v>22</v>
      </c>
      <c r="V148">
        <f t="shared" si="23"/>
        <v>600</v>
      </c>
    </row>
    <row r="149" spans="19:22" x14ac:dyDescent="0.25">
      <c r="S149">
        <f t="shared" si="22"/>
        <v>143</v>
      </c>
      <c r="T149">
        <f t="shared" si="24"/>
        <v>280</v>
      </c>
      <c r="U149">
        <f>IF(MOD(ROWS($U$3:U149),$R$4+1)&lt;&gt;0,MOD(ROWS($U$4:U150),$R$4+1),U148)</f>
        <v>23</v>
      </c>
      <c r="V149">
        <f t="shared" si="23"/>
        <v>600</v>
      </c>
    </row>
    <row r="150" spans="19:22" x14ac:dyDescent="0.25">
      <c r="S150">
        <f t="shared" si="22"/>
        <v>144</v>
      </c>
      <c r="T150">
        <f t="shared" si="24"/>
        <v>240</v>
      </c>
      <c r="U150">
        <f>IF(MOD(ROWS($U$3:U150),$R$4+1)&lt;&gt;0,MOD(ROWS($U$4:U151),$R$4+1),U149)</f>
        <v>24</v>
      </c>
      <c r="V150">
        <f t="shared" si="23"/>
        <v>600</v>
      </c>
    </row>
    <row r="151" spans="19:22" x14ac:dyDescent="0.25">
      <c r="S151">
        <f t="shared" si="22"/>
        <v>145</v>
      </c>
      <c r="T151">
        <f t="shared" si="24"/>
        <v>200</v>
      </c>
      <c r="U151">
        <f>IF(MOD(ROWS($U$3:U151),$R$4+1)&lt;&gt;0,MOD(ROWS($U$4:U152),$R$4+1),U150)</f>
        <v>25</v>
      </c>
      <c r="V151">
        <f t="shared" si="23"/>
        <v>600</v>
      </c>
    </row>
    <row r="152" spans="19:22" x14ac:dyDescent="0.25">
      <c r="S152">
        <f t="shared" si="22"/>
        <v>146</v>
      </c>
      <c r="T152">
        <f t="shared" si="24"/>
        <v>160</v>
      </c>
      <c r="U152">
        <f>IF(MOD(ROWS($U$3:U152),$R$4+1)&lt;&gt;0,MOD(ROWS($U$4:U153),$R$4+1),U151)</f>
        <v>26</v>
      </c>
      <c r="V152">
        <f t="shared" si="23"/>
        <v>600</v>
      </c>
    </row>
    <row r="153" spans="19:22" x14ac:dyDescent="0.25">
      <c r="S153">
        <f t="shared" si="22"/>
        <v>147</v>
      </c>
      <c r="T153">
        <f t="shared" si="24"/>
        <v>120</v>
      </c>
      <c r="U153">
        <f>IF(MOD(ROWS($U$3:U153),$R$4+1)&lt;&gt;0,MOD(ROWS($U$4:U154),$R$4+1),U152)</f>
        <v>27</v>
      </c>
      <c r="V153">
        <f t="shared" si="23"/>
        <v>600</v>
      </c>
    </row>
    <row r="154" spans="19:22" x14ac:dyDescent="0.25">
      <c r="S154">
        <f t="shared" si="22"/>
        <v>148</v>
      </c>
      <c r="T154">
        <f t="shared" si="24"/>
        <v>80</v>
      </c>
      <c r="U154">
        <f>IF(MOD(ROWS($U$3:U154),$R$4+1)&lt;&gt;0,MOD(ROWS($U$4:U155),$R$4+1),U153)</f>
        <v>28</v>
      </c>
      <c r="V154">
        <f t="shared" si="23"/>
        <v>600</v>
      </c>
    </row>
    <row r="155" spans="19:22" x14ac:dyDescent="0.25">
      <c r="S155">
        <f t="shared" si="22"/>
        <v>149</v>
      </c>
      <c r="T155">
        <f t="shared" si="24"/>
        <v>40</v>
      </c>
      <c r="U155">
        <f>IF(MOD(ROWS($U$3:U155),$R$4+1)&lt;&gt;0,MOD(ROWS($U$4:U156),$R$4+1),U154)</f>
        <v>29</v>
      </c>
      <c r="V155">
        <f t="shared" si="23"/>
        <v>600</v>
      </c>
    </row>
    <row r="156" spans="19:22" x14ac:dyDescent="0.25">
      <c r="S156">
        <f t="shared" si="22"/>
        <v>150</v>
      </c>
      <c r="T156">
        <f t="shared" si="24"/>
        <v>0</v>
      </c>
      <c r="U156">
        <f>IF(MOD(ROWS($U$3:U156),$R$4+1)&lt;&gt;0,MOD(ROWS($U$4:U157),$R$4+1),U155)</f>
        <v>30</v>
      </c>
      <c r="V156">
        <f t="shared" si="23"/>
        <v>600</v>
      </c>
    </row>
    <row r="157" spans="19:22" x14ac:dyDescent="0.25">
      <c r="S157">
        <f t="shared" si="22"/>
        <v>150</v>
      </c>
      <c r="T157">
        <f t="shared" si="24"/>
        <v>1200</v>
      </c>
      <c r="U157">
        <f>IF(MOD(ROWS($U$3:U157),$R$4+1)&lt;&gt;0,MOD(ROWS($U$4:U158),$R$4+1),U156)</f>
        <v>30</v>
      </c>
      <c r="V157">
        <f t="shared" si="23"/>
        <v>600</v>
      </c>
    </row>
    <row r="158" spans="19:22" x14ac:dyDescent="0.25">
      <c r="S158">
        <f t="shared" si="22"/>
        <v>151</v>
      </c>
      <c r="T158">
        <f t="shared" si="24"/>
        <v>1160</v>
      </c>
      <c r="U158">
        <f>IF(MOD(ROWS($U$3:U158),$R$4+1)&lt;&gt;0,MOD(ROWS($U$4:U159),$R$4+1),U157)</f>
        <v>1</v>
      </c>
      <c r="V158">
        <f t="shared" si="23"/>
        <v>600</v>
      </c>
    </row>
    <row r="159" spans="19:22" x14ac:dyDescent="0.25">
      <c r="S159">
        <f t="shared" si="22"/>
        <v>152</v>
      </c>
      <c r="T159">
        <f t="shared" si="24"/>
        <v>1120</v>
      </c>
      <c r="U159">
        <f>IF(MOD(ROWS($U$3:U159),$R$4+1)&lt;&gt;0,MOD(ROWS($U$4:U160),$R$4+1),U158)</f>
        <v>2</v>
      </c>
      <c r="V159">
        <f t="shared" si="23"/>
        <v>600</v>
      </c>
    </row>
    <row r="160" spans="19:22" x14ac:dyDescent="0.25">
      <c r="S160">
        <f t="shared" si="22"/>
        <v>153</v>
      </c>
      <c r="T160">
        <f t="shared" si="24"/>
        <v>1080</v>
      </c>
      <c r="U160">
        <f>IF(MOD(ROWS($U$3:U160),$R$4+1)&lt;&gt;0,MOD(ROWS($U$4:U161),$R$4+1),U159)</f>
        <v>3</v>
      </c>
      <c r="V160">
        <f t="shared" si="23"/>
        <v>600</v>
      </c>
    </row>
    <row r="161" spans="19:22" x14ac:dyDescent="0.25">
      <c r="S161">
        <f t="shared" si="22"/>
        <v>154</v>
      </c>
      <c r="T161">
        <f t="shared" si="24"/>
        <v>1040</v>
      </c>
      <c r="U161">
        <f>IF(MOD(ROWS($U$3:U161),$R$4+1)&lt;&gt;0,MOD(ROWS($U$4:U162),$R$4+1),U160)</f>
        <v>4</v>
      </c>
      <c r="V161">
        <f t="shared" si="23"/>
        <v>600</v>
      </c>
    </row>
    <row r="162" spans="19:22" x14ac:dyDescent="0.25">
      <c r="S162">
        <f t="shared" si="22"/>
        <v>155</v>
      </c>
      <c r="T162">
        <f t="shared" si="24"/>
        <v>1000</v>
      </c>
      <c r="U162">
        <f>IF(MOD(ROWS($U$3:U162),$R$4+1)&lt;&gt;0,MOD(ROWS($U$4:U163),$R$4+1),U161)</f>
        <v>5</v>
      </c>
      <c r="V162">
        <f t="shared" si="23"/>
        <v>600</v>
      </c>
    </row>
    <row r="163" spans="19:22" x14ac:dyDescent="0.25">
      <c r="S163">
        <f t="shared" si="22"/>
        <v>156</v>
      </c>
      <c r="T163">
        <f t="shared" si="24"/>
        <v>960</v>
      </c>
      <c r="U163">
        <f>IF(MOD(ROWS($U$3:U163),$R$4+1)&lt;&gt;0,MOD(ROWS($U$4:U164),$R$4+1),U162)</f>
        <v>6</v>
      </c>
      <c r="V163">
        <f t="shared" si="23"/>
        <v>600</v>
      </c>
    </row>
    <row r="164" spans="19:22" x14ac:dyDescent="0.25">
      <c r="S164">
        <f t="shared" si="22"/>
        <v>157</v>
      </c>
      <c r="T164">
        <f t="shared" si="24"/>
        <v>920</v>
      </c>
      <c r="U164">
        <f>IF(MOD(ROWS($U$3:U164),$R$4+1)&lt;&gt;0,MOD(ROWS($U$4:U165),$R$4+1),U163)</f>
        <v>7</v>
      </c>
      <c r="V164">
        <f t="shared" si="23"/>
        <v>600</v>
      </c>
    </row>
    <row r="165" spans="19:22" x14ac:dyDescent="0.25">
      <c r="S165">
        <f t="shared" si="22"/>
        <v>158</v>
      </c>
      <c r="T165">
        <f t="shared" si="24"/>
        <v>880</v>
      </c>
      <c r="U165">
        <f>IF(MOD(ROWS($U$3:U165),$R$4+1)&lt;&gt;0,MOD(ROWS($U$4:U166),$R$4+1),U164)</f>
        <v>8</v>
      </c>
      <c r="V165">
        <f t="shared" si="23"/>
        <v>600</v>
      </c>
    </row>
    <row r="166" spans="19:22" x14ac:dyDescent="0.25">
      <c r="S166">
        <f t="shared" si="22"/>
        <v>159</v>
      </c>
      <c r="T166">
        <f t="shared" si="24"/>
        <v>840</v>
      </c>
      <c r="U166">
        <f>IF(MOD(ROWS($U$3:U166),$R$4+1)&lt;&gt;0,MOD(ROWS($U$4:U167),$R$4+1),U165)</f>
        <v>9</v>
      </c>
      <c r="V166">
        <f t="shared" si="23"/>
        <v>600</v>
      </c>
    </row>
    <row r="167" spans="19:22" x14ac:dyDescent="0.25">
      <c r="S167">
        <f t="shared" si="22"/>
        <v>160</v>
      </c>
      <c r="T167">
        <f t="shared" si="24"/>
        <v>800</v>
      </c>
      <c r="U167">
        <f>IF(MOD(ROWS($U$3:U167),$R$4+1)&lt;&gt;0,MOD(ROWS($U$4:U168),$R$4+1),U166)</f>
        <v>10</v>
      </c>
      <c r="V167">
        <f t="shared" si="23"/>
        <v>600</v>
      </c>
    </row>
    <row r="168" spans="19:22" x14ac:dyDescent="0.25">
      <c r="S168">
        <f t="shared" si="22"/>
        <v>161</v>
      </c>
      <c r="T168">
        <f t="shared" si="24"/>
        <v>760</v>
      </c>
      <c r="U168">
        <f>IF(MOD(ROWS($U$3:U168),$R$4+1)&lt;&gt;0,MOD(ROWS($U$4:U169),$R$4+1),U167)</f>
        <v>11</v>
      </c>
      <c r="V168">
        <f t="shared" si="23"/>
        <v>600</v>
      </c>
    </row>
    <row r="169" spans="19:22" x14ac:dyDescent="0.25">
      <c r="S169">
        <f t="shared" si="22"/>
        <v>162</v>
      </c>
      <c r="T169">
        <f t="shared" si="24"/>
        <v>720</v>
      </c>
      <c r="U169">
        <f>IF(MOD(ROWS($U$3:U169),$R$4+1)&lt;&gt;0,MOD(ROWS($U$4:U170),$R$4+1),U168)</f>
        <v>12</v>
      </c>
      <c r="V169">
        <f t="shared" si="23"/>
        <v>600</v>
      </c>
    </row>
    <row r="170" spans="19:22" x14ac:dyDescent="0.25">
      <c r="S170">
        <f t="shared" si="22"/>
        <v>163</v>
      </c>
      <c r="T170">
        <f t="shared" si="24"/>
        <v>680</v>
      </c>
      <c r="U170">
        <f>IF(MOD(ROWS($U$3:U170),$R$4+1)&lt;&gt;0,MOD(ROWS($U$4:U171),$R$4+1),U169)</f>
        <v>13</v>
      </c>
      <c r="V170">
        <f t="shared" si="23"/>
        <v>600</v>
      </c>
    </row>
    <row r="171" spans="19:22" x14ac:dyDescent="0.25">
      <c r="S171">
        <f t="shared" si="22"/>
        <v>164</v>
      </c>
      <c r="T171">
        <f t="shared" si="24"/>
        <v>640</v>
      </c>
      <c r="U171">
        <f>IF(MOD(ROWS($U$3:U171),$R$4+1)&lt;&gt;0,MOD(ROWS($U$4:U172),$R$4+1),U170)</f>
        <v>14</v>
      </c>
      <c r="V171">
        <f t="shared" si="23"/>
        <v>600</v>
      </c>
    </row>
    <row r="172" spans="19:22" x14ac:dyDescent="0.25">
      <c r="S172">
        <f t="shared" si="22"/>
        <v>165</v>
      </c>
      <c r="T172">
        <f t="shared" si="24"/>
        <v>600</v>
      </c>
      <c r="U172">
        <f>IF(MOD(ROWS($U$3:U172),$R$4+1)&lt;&gt;0,MOD(ROWS($U$4:U173),$R$4+1),U171)</f>
        <v>15</v>
      </c>
      <c r="V172">
        <f t="shared" si="23"/>
        <v>600</v>
      </c>
    </row>
    <row r="173" spans="19:22" x14ac:dyDescent="0.25">
      <c r="S173">
        <f t="shared" si="22"/>
        <v>166</v>
      </c>
      <c r="T173">
        <f t="shared" si="24"/>
        <v>560</v>
      </c>
      <c r="U173">
        <f>IF(MOD(ROWS($U$3:U173),$R$4+1)&lt;&gt;0,MOD(ROWS($U$4:U174),$R$4+1),U172)</f>
        <v>16</v>
      </c>
      <c r="V173">
        <f t="shared" si="23"/>
        <v>600</v>
      </c>
    </row>
    <row r="174" spans="19:22" x14ac:dyDescent="0.25">
      <c r="S174">
        <f t="shared" si="22"/>
        <v>167</v>
      </c>
      <c r="T174">
        <f t="shared" si="24"/>
        <v>520</v>
      </c>
      <c r="U174">
        <f>IF(MOD(ROWS($U$3:U174),$R$4+1)&lt;&gt;0,MOD(ROWS($U$4:U175),$R$4+1),U173)</f>
        <v>17</v>
      </c>
      <c r="V174">
        <f t="shared" si="23"/>
        <v>600</v>
      </c>
    </row>
    <row r="175" spans="19:22" x14ac:dyDescent="0.25">
      <c r="S175">
        <f t="shared" si="22"/>
        <v>168</v>
      </c>
      <c r="T175">
        <f t="shared" si="24"/>
        <v>480</v>
      </c>
      <c r="U175">
        <f>IF(MOD(ROWS($U$3:U175),$R$4+1)&lt;&gt;0,MOD(ROWS($U$4:U176),$R$4+1),U174)</f>
        <v>18</v>
      </c>
      <c r="V175">
        <f t="shared" si="23"/>
        <v>600</v>
      </c>
    </row>
    <row r="176" spans="19:22" x14ac:dyDescent="0.25">
      <c r="S176">
        <f t="shared" si="22"/>
        <v>169</v>
      </c>
      <c r="T176">
        <f t="shared" si="24"/>
        <v>440</v>
      </c>
      <c r="U176">
        <f>IF(MOD(ROWS($U$3:U176),$R$4+1)&lt;&gt;0,MOD(ROWS($U$4:U177),$R$4+1),U175)</f>
        <v>19</v>
      </c>
      <c r="V176">
        <f t="shared" si="23"/>
        <v>600</v>
      </c>
    </row>
    <row r="177" spans="19:22" x14ac:dyDescent="0.25">
      <c r="S177">
        <f t="shared" si="22"/>
        <v>170</v>
      </c>
      <c r="T177">
        <f t="shared" si="24"/>
        <v>400</v>
      </c>
      <c r="U177">
        <f>IF(MOD(ROWS($U$3:U177),$R$4+1)&lt;&gt;0,MOD(ROWS($U$4:U178),$R$4+1),U176)</f>
        <v>20</v>
      </c>
      <c r="V177">
        <f t="shared" si="23"/>
        <v>600</v>
      </c>
    </row>
    <row r="178" spans="19:22" x14ac:dyDescent="0.25">
      <c r="S178">
        <f t="shared" si="22"/>
        <v>171</v>
      </c>
      <c r="T178">
        <f t="shared" si="24"/>
        <v>360</v>
      </c>
      <c r="U178">
        <f>IF(MOD(ROWS($U$3:U178),$R$4+1)&lt;&gt;0,MOD(ROWS($U$4:U179),$R$4+1),U177)</f>
        <v>21</v>
      </c>
      <c r="V178">
        <f t="shared" si="23"/>
        <v>600</v>
      </c>
    </row>
    <row r="179" spans="19:22" x14ac:dyDescent="0.25">
      <c r="S179">
        <f t="shared" si="22"/>
        <v>172</v>
      </c>
      <c r="T179">
        <f t="shared" si="24"/>
        <v>320</v>
      </c>
      <c r="U179">
        <f>IF(MOD(ROWS($U$3:U179),$R$4+1)&lt;&gt;0,MOD(ROWS($U$4:U180),$R$4+1),U178)</f>
        <v>22</v>
      </c>
      <c r="V179">
        <f t="shared" si="23"/>
        <v>600</v>
      </c>
    </row>
    <row r="180" spans="19:22" x14ac:dyDescent="0.25">
      <c r="S180">
        <f t="shared" si="22"/>
        <v>173</v>
      </c>
      <c r="T180">
        <f t="shared" si="24"/>
        <v>280</v>
      </c>
      <c r="U180">
        <f>IF(MOD(ROWS($U$3:U180),$R$4+1)&lt;&gt;0,MOD(ROWS($U$4:U181),$R$4+1),U179)</f>
        <v>23</v>
      </c>
      <c r="V180">
        <f t="shared" si="23"/>
        <v>600</v>
      </c>
    </row>
    <row r="181" spans="19:22" x14ac:dyDescent="0.25">
      <c r="S181">
        <f t="shared" si="22"/>
        <v>174</v>
      </c>
      <c r="T181">
        <f t="shared" si="24"/>
        <v>240</v>
      </c>
      <c r="U181">
        <f>IF(MOD(ROWS($U$3:U181),$R$4+1)&lt;&gt;0,MOD(ROWS($U$4:U182),$R$4+1),U180)</f>
        <v>24</v>
      </c>
      <c r="V181">
        <f t="shared" si="23"/>
        <v>600</v>
      </c>
    </row>
    <row r="182" spans="19:22" x14ac:dyDescent="0.25">
      <c r="S182">
        <f t="shared" si="22"/>
        <v>175</v>
      </c>
      <c r="T182">
        <f t="shared" si="24"/>
        <v>200</v>
      </c>
      <c r="U182">
        <f>IF(MOD(ROWS($U$3:U182),$R$4+1)&lt;&gt;0,MOD(ROWS($U$4:U183),$R$4+1),U181)</f>
        <v>25</v>
      </c>
      <c r="V182">
        <f t="shared" si="23"/>
        <v>600</v>
      </c>
    </row>
    <row r="183" spans="19:22" x14ac:dyDescent="0.25">
      <c r="S183">
        <f t="shared" si="22"/>
        <v>176</v>
      </c>
      <c r="T183">
        <f t="shared" si="24"/>
        <v>160</v>
      </c>
      <c r="U183">
        <f>IF(MOD(ROWS($U$3:U183),$R$4+1)&lt;&gt;0,MOD(ROWS($U$4:U184),$R$4+1),U182)</f>
        <v>26</v>
      </c>
      <c r="V183">
        <f t="shared" si="23"/>
        <v>600</v>
      </c>
    </row>
    <row r="184" spans="19:22" x14ac:dyDescent="0.25">
      <c r="S184">
        <f t="shared" si="22"/>
        <v>177</v>
      </c>
      <c r="T184">
        <f t="shared" si="24"/>
        <v>120</v>
      </c>
      <c r="U184">
        <f>IF(MOD(ROWS($U$3:U184),$R$4+1)&lt;&gt;0,MOD(ROWS($U$4:U185),$R$4+1),U183)</f>
        <v>27</v>
      </c>
      <c r="V184">
        <f t="shared" si="23"/>
        <v>600</v>
      </c>
    </row>
    <row r="185" spans="19:22" x14ac:dyDescent="0.25">
      <c r="S185">
        <f t="shared" si="22"/>
        <v>178</v>
      </c>
      <c r="T185">
        <f t="shared" si="24"/>
        <v>80</v>
      </c>
      <c r="U185">
        <f>IF(MOD(ROWS($U$3:U185),$R$4+1)&lt;&gt;0,MOD(ROWS($U$4:U186),$R$4+1),U184)</f>
        <v>28</v>
      </c>
      <c r="V185">
        <f t="shared" si="23"/>
        <v>600</v>
      </c>
    </row>
    <row r="186" spans="19:22" x14ac:dyDescent="0.25">
      <c r="S186">
        <f t="shared" si="22"/>
        <v>179</v>
      </c>
      <c r="T186">
        <f t="shared" si="24"/>
        <v>40</v>
      </c>
      <c r="U186">
        <f>IF(MOD(ROWS($U$3:U186),$R$4+1)&lt;&gt;0,MOD(ROWS($U$4:U187),$R$4+1),U185)</f>
        <v>29</v>
      </c>
      <c r="V186">
        <f t="shared" si="23"/>
        <v>600</v>
      </c>
    </row>
    <row r="187" spans="19:22" x14ac:dyDescent="0.25">
      <c r="S187">
        <f t="shared" si="22"/>
        <v>180</v>
      </c>
      <c r="T187">
        <f t="shared" si="24"/>
        <v>0</v>
      </c>
      <c r="U187">
        <f>IF(MOD(ROWS($U$3:U187),$R$4+1)&lt;&gt;0,MOD(ROWS($U$4:U188),$R$4+1),U186)</f>
        <v>30</v>
      </c>
      <c r="V187">
        <f t="shared" si="23"/>
        <v>600</v>
      </c>
    </row>
    <row r="188" spans="19:22" x14ac:dyDescent="0.25">
      <c r="S188">
        <f t="shared" si="22"/>
        <v>180</v>
      </c>
      <c r="T188">
        <f t="shared" si="24"/>
        <v>1200</v>
      </c>
      <c r="U188">
        <f>IF(MOD(ROWS($U$3:U188),$R$4+1)&lt;&gt;0,MOD(ROWS($U$4:U189),$R$4+1),U187)</f>
        <v>30</v>
      </c>
      <c r="V188">
        <f t="shared" si="23"/>
        <v>600</v>
      </c>
    </row>
    <row r="189" spans="19:22" x14ac:dyDescent="0.25">
      <c r="S189">
        <f t="shared" si="22"/>
        <v>181</v>
      </c>
      <c r="T189">
        <f t="shared" si="24"/>
        <v>1160</v>
      </c>
      <c r="U189">
        <f>IF(MOD(ROWS($U$3:U189),$R$4+1)&lt;&gt;0,MOD(ROWS($U$4:U190),$R$4+1),U188)</f>
        <v>1</v>
      </c>
      <c r="V189">
        <f t="shared" si="23"/>
        <v>600</v>
      </c>
    </row>
    <row r="190" spans="19:22" x14ac:dyDescent="0.25">
      <c r="S190">
        <f t="shared" si="22"/>
        <v>182</v>
      </c>
      <c r="T190">
        <f t="shared" si="24"/>
        <v>1120</v>
      </c>
      <c r="U190">
        <f>IF(MOD(ROWS($U$3:U190),$R$4+1)&lt;&gt;0,MOD(ROWS($U$4:U191),$R$4+1),U189)</f>
        <v>2</v>
      </c>
      <c r="V190">
        <f t="shared" si="23"/>
        <v>600</v>
      </c>
    </row>
    <row r="191" spans="19:22" x14ac:dyDescent="0.25">
      <c r="S191">
        <f t="shared" si="22"/>
        <v>183</v>
      </c>
      <c r="T191">
        <f t="shared" si="24"/>
        <v>1080</v>
      </c>
      <c r="U191">
        <f>IF(MOD(ROWS($U$3:U191),$R$4+1)&lt;&gt;0,MOD(ROWS($U$4:U192),$R$4+1),U190)</f>
        <v>3</v>
      </c>
      <c r="V191">
        <f t="shared" si="23"/>
        <v>600</v>
      </c>
    </row>
    <row r="192" spans="19:22" x14ac:dyDescent="0.25">
      <c r="S192">
        <f t="shared" si="22"/>
        <v>184</v>
      </c>
      <c r="T192">
        <f t="shared" si="24"/>
        <v>1040</v>
      </c>
      <c r="U192">
        <f>IF(MOD(ROWS($U$3:U192),$R$4+1)&lt;&gt;0,MOD(ROWS($U$4:U193),$R$4+1),U191)</f>
        <v>4</v>
      </c>
      <c r="V192">
        <f t="shared" si="23"/>
        <v>600</v>
      </c>
    </row>
    <row r="193" spans="19:22" x14ac:dyDescent="0.25">
      <c r="S193">
        <f t="shared" si="22"/>
        <v>185</v>
      </c>
      <c r="T193">
        <f t="shared" si="24"/>
        <v>1000</v>
      </c>
      <c r="U193">
        <f>IF(MOD(ROWS($U$3:U193),$R$4+1)&lt;&gt;0,MOD(ROWS($U$4:U194),$R$4+1),U192)</f>
        <v>5</v>
      </c>
      <c r="V193">
        <f t="shared" si="23"/>
        <v>600</v>
      </c>
    </row>
    <row r="194" spans="19:22" x14ac:dyDescent="0.25">
      <c r="S194">
        <f t="shared" ref="S194:S257" si="25">IF(U194&lt;&gt;U193,S193+1,S193)</f>
        <v>186</v>
      </c>
      <c r="T194">
        <f t="shared" si="24"/>
        <v>960</v>
      </c>
      <c r="U194">
        <f>IF(MOD(ROWS($U$3:U194),$R$4+1)&lt;&gt;0,MOD(ROWS($U$4:U195),$R$4+1),U193)</f>
        <v>6</v>
      </c>
      <c r="V194">
        <f t="shared" si="23"/>
        <v>600</v>
      </c>
    </row>
    <row r="195" spans="19:22" x14ac:dyDescent="0.25">
      <c r="S195">
        <f t="shared" si="25"/>
        <v>187</v>
      </c>
      <c r="T195">
        <f t="shared" si="24"/>
        <v>920</v>
      </c>
      <c r="U195">
        <f>IF(MOD(ROWS($U$3:U195),$R$4+1)&lt;&gt;0,MOD(ROWS($U$4:U196),$R$4+1),U194)</f>
        <v>7</v>
      </c>
      <c r="V195">
        <f t="shared" ref="V195:V258" si="26">$T$2/2</f>
        <v>600</v>
      </c>
    </row>
    <row r="196" spans="19:22" x14ac:dyDescent="0.25">
      <c r="S196">
        <f t="shared" si="25"/>
        <v>188</v>
      </c>
      <c r="T196">
        <f t="shared" ref="T196:T259" si="27">IF(U196&lt;&gt;U195,$R$2-$F$1*U196,$R$2)</f>
        <v>880</v>
      </c>
      <c r="U196">
        <f>IF(MOD(ROWS($U$3:U196),$R$4+1)&lt;&gt;0,MOD(ROWS($U$4:U197),$R$4+1),U195)</f>
        <v>8</v>
      </c>
      <c r="V196">
        <f t="shared" si="26"/>
        <v>600</v>
      </c>
    </row>
    <row r="197" spans="19:22" x14ac:dyDescent="0.25">
      <c r="S197">
        <f t="shared" si="25"/>
        <v>189</v>
      </c>
      <c r="T197">
        <f t="shared" si="27"/>
        <v>840</v>
      </c>
      <c r="U197">
        <f>IF(MOD(ROWS($U$3:U197),$R$4+1)&lt;&gt;0,MOD(ROWS($U$4:U198),$R$4+1),U196)</f>
        <v>9</v>
      </c>
      <c r="V197">
        <f t="shared" si="26"/>
        <v>600</v>
      </c>
    </row>
    <row r="198" spans="19:22" x14ac:dyDescent="0.25">
      <c r="S198">
        <f t="shared" si="25"/>
        <v>190</v>
      </c>
      <c r="T198">
        <f t="shared" si="27"/>
        <v>800</v>
      </c>
      <c r="U198">
        <f>IF(MOD(ROWS($U$3:U198),$R$4+1)&lt;&gt;0,MOD(ROWS($U$4:U199),$R$4+1),U197)</f>
        <v>10</v>
      </c>
      <c r="V198">
        <f t="shared" si="26"/>
        <v>600</v>
      </c>
    </row>
    <row r="199" spans="19:22" x14ac:dyDescent="0.25">
      <c r="S199">
        <f t="shared" si="25"/>
        <v>191</v>
      </c>
      <c r="T199">
        <f t="shared" si="27"/>
        <v>760</v>
      </c>
      <c r="U199">
        <f>IF(MOD(ROWS($U$3:U199),$R$4+1)&lt;&gt;0,MOD(ROWS($U$4:U200),$R$4+1),U198)</f>
        <v>11</v>
      </c>
      <c r="V199">
        <f t="shared" si="26"/>
        <v>600</v>
      </c>
    </row>
    <row r="200" spans="19:22" x14ac:dyDescent="0.25">
      <c r="S200">
        <f t="shared" si="25"/>
        <v>192</v>
      </c>
      <c r="T200">
        <f t="shared" si="27"/>
        <v>720</v>
      </c>
      <c r="U200">
        <f>IF(MOD(ROWS($U$3:U200),$R$4+1)&lt;&gt;0,MOD(ROWS($U$4:U201),$R$4+1),U199)</f>
        <v>12</v>
      </c>
      <c r="V200">
        <f t="shared" si="26"/>
        <v>600</v>
      </c>
    </row>
    <row r="201" spans="19:22" x14ac:dyDescent="0.25">
      <c r="S201">
        <f t="shared" si="25"/>
        <v>193</v>
      </c>
      <c r="T201">
        <f t="shared" si="27"/>
        <v>680</v>
      </c>
      <c r="U201">
        <f>IF(MOD(ROWS($U$3:U201),$R$4+1)&lt;&gt;0,MOD(ROWS($U$4:U202),$R$4+1),U200)</f>
        <v>13</v>
      </c>
      <c r="V201">
        <f t="shared" si="26"/>
        <v>600</v>
      </c>
    </row>
    <row r="202" spans="19:22" x14ac:dyDescent="0.25">
      <c r="S202">
        <f t="shared" si="25"/>
        <v>194</v>
      </c>
      <c r="T202">
        <f t="shared" si="27"/>
        <v>640</v>
      </c>
      <c r="U202">
        <f>IF(MOD(ROWS($U$3:U202),$R$4+1)&lt;&gt;0,MOD(ROWS($U$4:U203),$R$4+1),U201)</f>
        <v>14</v>
      </c>
      <c r="V202">
        <f t="shared" si="26"/>
        <v>600</v>
      </c>
    </row>
    <row r="203" spans="19:22" x14ac:dyDescent="0.25">
      <c r="S203">
        <f t="shared" si="25"/>
        <v>195</v>
      </c>
      <c r="T203">
        <f t="shared" si="27"/>
        <v>600</v>
      </c>
      <c r="U203">
        <f>IF(MOD(ROWS($U$3:U203),$R$4+1)&lt;&gt;0,MOD(ROWS($U$4:U204),$R$4+1),U202)</f>
        <v>15</v>
      </c>
      <c r="V203">
        <f t="shared" si="26"/>
        <v>600</v>
      </c>
    </row>
    <row r="204" spans="19:22" x14ac:dyDescent="0.25">
      <c r="S204">
        <f t="shared" si="25"/>
        <v>196</v>
      </c>
      <c r="T204">
        <f t="shared" si="27"/>
        <v>560</v>
      </c>
      <c r="U204">
        <f>IF(MOD(ROWS($U$3:U204),$R$4+1)&lt;&gt;0,MOD(ROWS($U$4:U205),$R$4+1),U203)</f>
        <v>16</v>
      </c>
      <c r="V204">
        <f t="shared" si="26"/>
        <v>600</v>
      </c>
    </row>
    <row r="205" spans="19:22" x14ac:dyDescent="0.25">
      <c r="S205">
        <f t="shared" si="25"/>
        <v>197</v>
      </c>
      <c r="T205">
        <f t="shared" si="27"/>
        <v>520</v>
      </c>
      <c r="U205">
        <f>IF(MOD(ROWS($U$3:U205),$R$4+1)&lt;&gt;0,MOD(ROWS($U$4:U206),$R$4+1),U204)</f>
        <v>17</v>
      </c>
      <c r="V205">
        <f t="shared" si="26"/>
        <v>600</v>
      </c>
    </row>
    <row r="206" spans="19:22" x14ac:dyDescent="0.25">
      <c r="S206">
        <f t="shared" si="25"/>
        <v>198</v>
      </c>
      <c r="T206">
        <f t="shared" si="27"/>
        <v>480</v>
      </c>
      <c r="U206">
        <f>IF(MOD(ROWS($U$3:U206),$R$4+1)&lt;&gt;0,MOD(ROWS($U$4:U207),$R$4+1),U205)</f>
        <v>18</v>
      </c>
      <c r="V206">
        <f t="shared" si="26"/>
        <v>600</v>
      </c>
    </row>
    <row r="207" spans="19:22" x14ac:dyDescent="0.25">
      <c r="S207">
        <f t="shared" si="25"/>
        <v>199</v>
      </c>
      <c r="T207">
        <f t="shared" si="27"/>
        <v>440</v>
      </c>
      <c r="U207">
        <f>IF(MOD(ROWS($U$3:U207),$R$4+1)&lt;&gt;0,MOD(ROWS($U$4:U208),$R$4+1),U206)</f>
        <v>19</v>
      </c>
      <c r="V207">
        <f t="shared" si="26"/>
        <v>600</v>
      </c>
    </row>
    <row r="208" spans="19:22" x14ac:dyDescent="0.25">
      <c r="S208">
        <f t="shared" si="25"/>
        <v>200</v>
      </c>
      <c r="T208">
        <f t="shared" si="27"/>
        <v>400</v>
      </c>
      <c r="U208">
        <f>IF(MOD(ROWS($U$3:U208),$R$4+1)&lt;&gt;0,MOD(ROWS($U$4:U209),$R$4+1),U207)</f>
        <v>20</v>
      </c>
      <c r="V208">
        <f t="shared" si="26"/>
        <v>600</v>
      </c>
    </row>
    <row r="209" spans="19:22" x14ac:dyDescent="0.25">
      <c r="S209">
        <f t="shared" si="25"/>
        <v>201</v>
      </c>
      <c r="T209">
        <f t="shared" si="27"/>
        <v>360</v>
      </c>
      <c r="U209">
        <f>IF(MOD(ROWS($U$3:U209),$R$4+1)&lt;&gt;0,MOD(ROWS($U$4:U210),$R$4+1),U208)</f>
        <v>21</v>
      </c>
      <c r="V209">
        <f t="shared" si="26"/>
        <v>600</v>
      </c>
    </row>
    <row r="210" spans="19:22" x14ac:dyDescent="0.25">
      <c r="S210">
        <f t="shared" si="25"/>
        <v>202</v>
      </c>
      <c r="T210">
        <f t="shared" si="27"/>
        <v>320</v>
      </c>
      <c r="U210">
        <f>IF(MOD(ROWS($U$3:U210),$R$4+1)&lt;&gt;0,MOD(ROWS($U$4:U211),$R$4+1),U209)</f>
        <v>22</v>
      </c>
      <c r="V210">
        <f t="shared" si="26"/>
        <v>600</v>
      </c>
    </row>
    <row r="211" spans="19:22" x14ac:dyDescent="0.25">
      <c r="S211">
        <f t="shared" si="25"/>
        <v>203</v>
      </c>
      <c r="T211">
        <f t="shared" si="27"/>
        <v>280</v>
      </c>
      <c r="U211">
        <f>IF(MOD(ROWS($U$3:U211),$R$4+1)&lt;&gt;0,MOD(ROWS($U$4:U212),$R$4+1),U210)</f>
        <v>23</v>
      </c>
      <c r="V211">
        <f t="shared" si="26"/>
        <v>600</v>
      </c>
    </row>
    <row r="212" spans="19:22" x14ac:dyDescent="0.25">
      <c r="S212">
        <f t="shared" si="25"/>
        <v>204</v>
      </c>
      <c r="T212">
        <f t="shared" si="27"/>
        <v>240</v>
      </c>
      <c r="U212">
        <f>IF(MOD(ROWS($U$3:U212),$R$4+1)&lt;&gt;0,MOD(ROWS($U$4:U213),$R$4+1),U211)</f>
        <v>24</v>
      </c>
      <c r="V212">
        <f t="shared" si="26"/>
        <v>600</v>
      </c>
    </row>
    <row r="213" spans="19:22" x14ac:dyDescent="0.25">
      <c r="S213">
        <f t="shared" si="25"/>
        <v>205</v>
      </c>
      <c r="T213">
        <f t="shared" si="27"/>
        <v>200</v>
      </c>
      <c r="U213">
        <f>IF(MOD(ROWS($U$3:U213),$R$4+1)&lt;&gt;0,MOD(ROWS($U$4:U214),$R$4+1),U212)</f>
        <v>25</v>
      </c>
      <c r="V213">
        <f t="shared" si="26"/>
        <v>600</v>
      </c>
    </row>
    <row r="214" spans="19:22" x14ac:dyDescent="0.25">
      <c r="S214">
        <f t="shared" si="25"/>
        <v>206</v>
      </c>
      <c r="T214">
        <f t="shared" si="27"/>
        <v>160</v>
      </c>
      <c r="U214">
        <f>IF(MOD(ROWS($U$3:U214),$R$4+1)&lt;&gt;0,MOD(ROWS($U$4:U215),$R$4+1),U213)</f>
        <v>26</v>
      </c>
      <c r="V214">
        <f t="shared" si="26"/>
        <v>600</v>
      </c>
    </row>
    <row r="215" spans="19:22" x14ac:dyDescent="0.25">
      <c r="S215">
        <f t="shared" si="25"/>
        <v>207</v>
      </c>
      <c r="T215">
        <f t="shared" si="27"/>
        <v>120</v>
      </c>
      <c r="U215">
        <f>IF(MOD(ROWS($U$3:U215),$R$4+1)&lt;&gt;0,MOD(ROWS($U$4:U216),$R$4+1),U214)</f>
        <v>27</v>
      </c>
      <c r="V215">
        <f t="shared" si="26"/>
        <v>600</v>
      </c>
    </row>
    <row r="216" spans="19:22" x14ac:dyDescent="0.25">
      <c r="S216">
        <f t="shared" si="25"/>
        <v>208</v>
      </c>
      <c r="T216">
        <f t="shared" si="27"/>
        <v>80</v>
      </c>
      <c r="U216">
        <f>IF(MOD(ROWS($U$3:U216),$R$4+1)&lt;&gt;0,MOD(ROWS($U$4:U217),$R$4+1),U215)</f>
        <v>28</v>
      </c>
      <c r="V216">
        <f t="shared" si="26"/>
        <v>600</v>
      </c>
    </row>
    <row r="217" spans="19:22" x14ac:dyDescent="0.25">
      <c r="S217">
        <f t="shared" si="25"/>
        <v>209</v>
      </c>
      <c r="T217">
        <f t="shared" si="27"/>
        <v>40</v>
      </c>
      <c r="U217">
        <f>IF(MOD(ROWS($U$3:U217),$R$4+1)&lt;&gt;0,MOD(ROWS($U$4:U218),$R$4+1),U216)</f>
        <v>29</v>
      </c>
      <c r="V217">
        <f t="shared" si="26"/>
        <v>600</v>
      </c>
    </row>
    <row r="218" spans="19:22" x14ac:dyDescent="0.25">
      <c r="S218">
        <f t="shared" si="25"/>
        <v>210</v>
      </c>
      <c r="T218">
        <f t="shared" si="27"/>
        <v>0</v>
      </c>
      <c r="U218">
        <f>IF(MOD(ROWS($U$3:U218),$R$4+1)&lt;&gt;0,MOD(ROWS($U$4:U219),$R$4+1),U217)</f>
        <v>30</v>
      </c>
      <c r="V218">
        <f t="shared" si="26"/>
        <v>600</v>
      </c>
    </row>
    <row r="219" spans="19:22" x14ac:dyDescent="0.25">
      <c r="S219">
        <f t="shared" si="25"/>
        <v>210</v>
      </c>
      <c r="T219">
        <f t="shared" si="27"/>
        <v>1200</v>
      </c>
      <c r="U219">
        <f>IF(MOD(ROWS($U$3:U219),$R$4+1)&lt;&gt;0,MOD(ROWS($U$4:U220),$R$4+1),U218)</f>
        <v>30</v>
      </c>
      <c r="V219">
        <f t="shared" si="26"/>
        <v>600</v>
      </c>
    </row>
    <row r="220" spans="19:22" x14ac:dyDescent="0.25">
      <c r="S220">
        <f t="shared" si="25"/>
        <v>211</v>
      </c>
      <c r="T220">
        <f t="shared" si="27"/>
        <v>1160</v>
      </c>
      <c r="U220">
        <f>IF(MOD(ROWS($U$3:U220),$R$4+1)&lt;&gt;0,MOD(ROWS($U$4:U221),$R$4+1),U219)</f>
        <v>1</v>
      </c>
      <c r="V220">
        <f t="shared" si="26"/>
        <v>600</v>
      </c>
    </row>
    <row r="221" spans="19:22" x14ac:dyDescent="0.25">
      <c r="S221">
        <f t="shared" si="25"/>
        <v>212</v>
      </c>
      <c r="T221">
        <f t="shared" si="27"/>
        <v>1120</v>
      </c>
      <c r="U221">
        <f>IF(MOD(ROWS($U$3:U221),$R$4+1)&lt;&gt;0,MOD(ROWS($U$4:U222),$R$4+1),U220)</f>
        <v>2</v>
      </c>
      <c r="V221">
        <f t="shared" si="26"/>
        <v>600</v>
      </c>
    </row>
    <row r="222" spans="19:22" x14ac:dyDescent="0.25">
      <c r="S222">
        <f t="shared" si="25"/>
        <v>213</v>
      </c>
      <c r="T222">
        <f t="shared" si="27"/>
        <v>1080</v>
      </c>
      <c r="U222">
        <f>IF(MOD(ROWS($U$3:U222),$R$4+1)&lt;&gt;0,MOD(ROWS($U$4:U223),$R$4+1),U221)</f>
        <v>3</v>
      </c>
      <c r="V222">
        <f t="shared" si="26"/>
        <v>600</v>
      </c>
    </row>
    <row r="223" spans="19:22" x14ac:dyDescent="0.25">
      <c r="S223">
        <f t="shared" si="25"/>
        <v>214</v>
      </c>
      <c r="T223">
        <f t="shared" si="27"/>
        <v>1040</v>
      </c>
      <c r="U223">
        <f>IF(MOD(ROWS($U$3:U223),$R$4+1)&lt;&gt;0,MOD(ROWS($U$4:U224),$R$4+1),U222)</f>
        <v>4</v>
      </c>
      <c r="V223">
        <f t="shared" si="26"/>
        <v>600</v>
      </c>
    </row>
    <row r="224" spans="19:22" x14ac:dyDescent="0.25">
      <c r="S224">
        <f t="shared" si="25"/>
        <v>215</v>
      </c>
      <c r="T224">
        <f t="shared" si="27"/>
        <v>1000</v>
      </c>
      <c r="U224">
        <f>IF(MOD(ROWS($U$3:U224),$R$4+1)&lt;&gt;0,MOD(ROWS($U$4:U225),$R$4+1),U223)</f>
        <v>5</v>
      </c>
      <c r="V224">
        <f t="shared" si="26"/>
        <v>600</v>
      </c>
    </row>
    <row r="225" spans="19:22" x14ac:dyDescent="0.25">
      <c r="S225">
        <f t="shared" si="25"/>
        <v>216</v>
      </c>
      <c r="T225">
        <f t="shared" si="27"/>
        <v>960</v>
      </c>
      <c r="U225">
        <f>IF(MOD(ROWS($U$3:U225),$R$4+1)&lt;&gt;0,MOD(ROWS($U$4:U226),$R$4+1),U224)</f>
        <v>6</v>
      </c>
      <c r="V225">
        <f t="shared" si="26"/>
        <v>600</v>
      </c>
    </row>
    <row r="226" spans="19:22" x14ac:dyDescent="0.25">
      <c r="S226">
        <f t="shared" si="25"/>
        <v>217</v>
      </c>
      <c r="T226">
        <f t="shared" si="27"/>
        <v>920</v>
      </c>
      <c r="U226">
        <f>IF(MOD(ROWS($U$3:U226),$R$4+1)&lt;&gt;0,MOD(ROWS($U$4:U227),$R$4+1),U225)</f>
        <v>7</v>
      </c>
      <c r="V226">
        <f t="shared" si="26"/>
        <v>600</v>
      </c>
    </row>
    <row r="227" spans="19:22" x14ac:dyDescent="0.25">
      <c r="S227">
        <f t="shared" si="25"/>
        <v>218</v>
      </c>
      <c r="T227">
        <f t="shared" si="27"/>
        <v>880</v>
      </c>
      <c r="U227">
        <f>IF(MOD(ROWS($U$3:U227),$R$4+1)&lt;&gt;0,MOD(ROWS($U$4:U228),$R$4+1),U226)</f>
        <v>8</v>
      </c>
      <c r="V227">
        <f t="shared" si="26"/>
        <v>600</v>
      </c>
    </row>
    <row r="228" spans="19:22" x14ac:dyDescent="0.25">
      <c r="S228">
        <f t="shared" si="25"/>
        <v>219</v>
      </c>
      <c r="T228">
        <f t="shared" si="27"/>
        <v>840</v>
      </c>
      <c r="U228">
        <f>IF(MOD(ROWS($U$3:U228),$R$4+1)&lt;&gt;0,MOD(ROWS($U$4:U229),$R$4+1),U227)</f>
        <v>9</v>
      </c>
      <c r="V228">
        <f t="shared" si="26"/>
        <v>600</v>
      </c>
    </row>
    <row r="229" spans="19:22" x14ac:dyDescent="0.25">
      <c r="S229">
        <f t="shared" si="25"/>
        <v>220</v>
      </c>
      <c r="T229">
        <f t="shared" si="27"/>
        <v>800</v>
      </c>
      <c r="U229">
        <f>IF(MOD(ROWS($U$3:U229),$R$4+1)&lt;&gt;0,MOD(ROWS($U$4:U230),$R$4+1),U228)</f>
        <v>10</v>
      </c>
      <c r="V229">
        <f t="shared" si="26"/>
        <v>600</v>
      </c>
    </row>
    <row r="230" spans="19:22" x14ac:dyDescent="0.25">
      <c r="S230">
        <f t="shared" si="25"/>
        <v>221</v>
      </c>
      <c r="T230">
        <f t="shared" si="27"/>
        <v>760</v>
      </c>
      <c r="U230">
        <f>IF(MOD(ROWS($U$3:U230),$R$4+1)&lt;&gt;0,MOD(ROWS($U$4:U231),$R$4+1),U229)</f>
        <v>11</v>
      </c>
      <c r="V230">
        <f t="shared" si="26"/>
        <v>600</v>
      </c>
    </row>
    <row r="231" spans="19:22" x14ac:dyDescent="0.25">
      <c r="S231">
        <f t="shared" si="25"/>
        <v>222</v>
      </c>
      <c r="T231">
        <f t="shared" si="27"/>
        <v>720</v>
      </c>
      <c r="U231">
        <f>IF(MOD(ROWS($U$3:U231),$R$4+1)&lt;&gt;0,MOD(ROWS($U$4:U232),$R$4+1),U230)</f>
        <v>12</v>
      </c>
      <c r="V231">
        <f t="shared" si="26"/>
        <v>600</v>
      </c>
    </row>
    <row r="232" spans="19:22" x14ac:dyDescent="0.25">
      <c r="S232">
        <f t="shared" si="25"/>
        <v>223</v>
      </c>
      <c r="T232">
        <f t="shared" si="27"/>
        <v>680</v>
      </c>
      <c r="U232">
        <f>IF(MOD(ROWS($U$3:U232),$R$4+1)&lt;&gt;0,MOD(ROWS($U$4:U233),$R$4+1),U231)</f>
        <v>13</v>
      </c>
      <c r="V232">
        <f t="shared" si="26"/>
        <v>600</v>
      </c>
    </row>
    <row r="233" spans="19:22" x14ac:dyDescent="0.25">
      <c r="S233">
        <f t="shared" si="25"/>
        <v>224</v>
      </c>
      <c r="T233">
        <f t="shared" si="27"/>
        <v>640</v>
      </c>
      <c r="U233">
        <f>IF(MOD(ROWS($U$3:U233),$R$4+1)&lt;&gt;0,MOD(ROWS($U$4:U234),$R$4+1),U232)</f>
        <v>14</v>
      </c>
      <c r="V233">
        <f t="shared" si="26"/>
        <v>600</v>
      </c>
    </row>
    <row r="234" spans="19:22" x14ac:dyDescent="0.25">
      <c r="S234">
        <f t="shared" si="25"/>
        <v>225</v>
      </c>
      <c r="T234">
        <f t="shared" si="27"/>
        <v>600</v>
      </c>
      <c r="U234">
        <f>IF(MOD(ROWS($U$3:U234),$R$4+1)&lt;&gt;0,MOD(ROWS($U$4:U235),$R$4+1),U233)</f>
        <v>15</v>
      </c>
      <c r="V234">
        <f t="shared" si="26"/>
        <v>600</v>
      </c>
    </row>
    <row r="235" spans="19:22" x14ac:dyDescent="0.25">
      <c r="S235">
        <f t="shared" si="25"/>
        <v>226</v>
      </c>
      <c r="T235">
        <f t="shared" si="27"/>
        <v>560</v>
      </c>
      <c r="U235">
        <f>IF(MOD(ROWS($U$3:U235),$R$4+1)&lt;&gt;0,MOD(ROWS($U$4:U236),$R$4+1),U234)</f>
        <v>16</v>
      </c>
      <c r="V235">
        <f t="shared" si="26"/>
        <v>600</v>
      </c>
    </row>
    <row r="236" spans="19:22" x14ac:dyDescent="0.25">
      <c r="S236">
        <f t="shared" si="25"/>
        <v>227</v>
      </c>
      <c r="T236">
        <f t="shared" si="27"/>
        <v>520</v>
      </c>
      <c r="U236">
        <f>IF(MOD(ROWS($U$3:U236),$R$4+1)&lt;&gt;0,MOD(ROWS($U$4:U237),$R$4+1),U235)</f>
        <v>17</v>
      </c>
      <c r="V236">
        <f t="shared" si="26"/>
        <v>600</v>
      </c>
    </row>
    <row r="237" spans="19:22" x14ac:dyDescent="0.25">
      <c r="S237">
        <f t="shared" si="25"/>
        <v>228</v>
      </c>
      <c r="T237">
        <f t="shared" si="27"/>
        <v>480</v>
      </c>
      <c r="U237">
        <f>IF(MOD(ROWS($U$3:U237),$R$4+1)&lt;&gt;0,MOD(ROWS($U$4:U238),$R$4+1),U236)</f>
        <v>18</v>
      </c>
      <c r="V237">
        <f t="shared" si="26"/>
        <v>600</v>
      </c>
    </row>
    <row r="238" spans="19:22" x14ac:dyDescent="0.25">
      <c r="S238">
        <f t="shared" si="25"/>
        <v>229</v>
      </c>
      <c r="T238">
        <f t="shared" si="27"/>
        <v>440</v>
      </c>
      <c r="U238">
        <f>IF(MOD(ROWS($U$3:U238),$R$4+1)&lt;&gt;0,MOD(ROWS($U$4:U239),$R$4+1),U237)</f>
        <v>19</v>
      </c>
      <c r="V238">
        <f t="shared" si="26"/>
        <v>600</v>
      </c>
    </row>
    <row r="239" spans="19:22" x14ac:dyDescent="0.25">
      <c r="S239">
        <f t="shared" si="25"/>
        <v>230</v>
      </c>
      <c r="T239">
        <f t="shared" si="27"/>
        <v>400</v>
      </c>
      <c r="U239">
        <f>IF(MOD(ROWS($U$3:U239),$R$4+1)&lt;&gt;0,MOD(ROWS($U$4:U240),$R$4+1),U238)</f>
        <v>20</v>
      </c>
      <c r="V239">
        <f t="shared" si="26"/>
        <v>600</v>
      </c>
    </row>
    <row r="240" spans="19:22" x14ac:dyDescent="0.25">
      <c r="S240">
        <f t="shared" si="25"/>
        <v>231</v>
      </c>
      <c r="T240">
        <f t="shared" si="27"/>
        <v>360</v>
      </c>
      <c r="U240">
        <f>IF(MOD(ROWS($U$3:U240),$R$4+1)&lt;&gt;0,MOD(ROWS($U$4:U241),$R$4+1),U239)</f>
        <v>21</v>
      </c>
      <c r="V240">
        <f t="shared" si="26"/>
        <v>600</v>
      </c>
    </row>
    <row r="241" spans="19:22" x14ac:dyDescent="0.25">
      <c r="S241">
        <f t="shared" si="25"/>
        <v>232</v>
      </c>
      <c r="T241">
        <f t="shared" si="27"/>
        <v>320</v>
      </c>
      <c r="U241">
        <f>IF(MOD(ROWS($U$3:U241),$R$4+1)&lt;&gt;0,MOD(ROWS($U$4:U242),$R$4+1),U240)</f>
        <v>22</v>
      </c>
      <c r="V241">
        <f t="shared" si="26"/>
        <v>600</v>
      </c>
    </row>
    <row r="242" spans="19:22" x14ac:dyDescent="0.25">
      <c r="S242">
        <f t="shared" si="25"/>
        <v>233</v>
      </c>
      <c r="T242">
        <f t="shared" si="27"/>
        <v>280</v>
      </c>
      <c r="U242">
        <f>IF(MOD(ROWS($U$3:U242),$R$4+1)&lt;&gt;0,MOD(ROWS($U$4:U243),$R$4+1),U241)</f>
        <v>23</v>
      </c>
      <c r="V242">
        <f t="shared" si="26"/>
        <v>600</v>
      </c>
    </row>
    <row r="243" spans="19:22" x14ac:dyDescent="0.25">
      <c r="S243">
        <f t="shared" si="25"/>
        <v>234</v>
      </c>
      <c r="T243">
        <f t="shared" si="27"/>
        <v>240</v>
      </c>
      <c r="U243">
        <f>IF(MOD(ROWS($U$3:U243),$R$4+1)&lt;&gt;0,MOD(ROWS($U$4:U244),$R$4+1),U242)</f>
        <v>24</v>
      </c>
      <c r="V243">
        <f t="shared" si="26"/>
        <v>600</v>
      </c>
    </row>
    <row r="244" spans="19:22" x14ac:dyDescent="0.25">
      <c r="S244">
        <f t="shared" si="25"/>
        <v>235</v>
      </c>
      <c r="T244">
        <f t="shared" si="27"/>
        <v>200</v>
      </c>
      <c r="U244">
        <f>IF(MOD(ROWS($U$3:U244),$R$4+1)&lt;&gt;0,MOD(ROWS($U$4:U245),$R$4+1),U243)</f>
        <v>25</v>
      </c>
      <c r="V244">
        <f t="shared" si="26"/>
        <v>600</v>
      </c>
    </row>
    <row r="245" spans="19:22" x14ac:dyDescent="0.25">
      <c r="S245">
        <f t="shared" si="25"/>
        <v>236</v>
      </c>
      <c r="T245">
        <f t="shared" si="27"/>
        <v>160</v>
      </c>
      <c r="U245">
        <f>IF(MOD(ROWS($U$3:U245),$R$4+1)&lt;&gt;0,MOD(ROWS($U$4:U246),$R$4+1),U244)</f>
        <v>26</v>
      </c>
      <c r="V245">
        <f t="shared" si="26"/>
        <v>600</v>
      </c>
    </row>
    <row r="246" spans="19:22" x14ac:dyDescent="0.25">
      <c r="S246">
        <f t="shared" si="25"/>
        <v>237</v>
      </c>
      <c r="T246">
        <f t="shared" si="27"/>
        <v>120</v>
      </c>
      <c r="U246">
        <f>IF(MOD(ROWS($U$3:U246),$R$4+1)&lt;&gt;0,MOD(ROWS($U$4:U247),$R$4+1),U245)</f>
        <v>27</v>
      </c>
      <c r="V246">
        <f t="shared" si="26"/>
        <v>600</v>
      </c>
    </row>
    <row r="247" spans="19:22" x14ac:dyDescent="0.25">
      <c r="S247">
        <f t="shared" si="25"/>
        <v>238</v>
      </c>
      <c r="T247">
        <f t="shared" si="27"/>
        <v>80</v>
      </c>
      <c r="U247">
        <f>IF(MOD(ROWS($U$3:U247),$R$4+1)&lt;&gt;0,MOD(ROWS($U$4:U248),$R$4+1),U246)</f>
        <v>28</v>
      </c>
      <c r="V247">
        <f t="shared" si="26"/>
        <v>600</v>
      </c>
    </row>
    <row r="248" spans="19:22" x14ac:dyDescent="0.25">
      <c r="S248">
        <f t="shared" si="25"/>
        <v>239</v>
      </c>
      <c r="T248">
        <f t="shared" si="27"/>
        <v>40</v>
      </c>
      <c r="U248">
        <f>IF(MOD(ROWS($U$3:U248),$R$4+1)&lt;&gt;0,MOD(ROWS($U$4:U249),$R$4+1),U247)</f>
        <v>29</v>
      </c>
      <c r="V248">
        <f t="shared" si="26"/>
        <v>600</v>
      </c>
    </row>
    <row r="249" spans="19:22" x14ac:dyDescent="0.25">
      <c r="S249">
        <f t="shared" si="25"/>
        <v>240</v>
      </c>
      <c r="T249">
        <f t="shared" si="27"/>
        <v>0</v>
      </c>
      <c r="U249">
        <f>IF(MOD(ROWS($U$3:U249),$R$4+1)&lt;&gt;0,MOD(ROWS($U$4:U250),$R$4+1),U248)</f>
        <v>30</v>
      </c>
      <c r="V249">
        <f t="shared" si="26"/>
        <v>600</v>
      </c>
    </row>
    <row r="250" spans="19:22" x14ac:dyDescent="0.25">
      <c r="S250">
        <f t="shared" si="25"/>
        <v>240</v>
      </c>
      <c r="T250">
        <f t="shared" si="27"/>
        <v>1200</v>
      </c>
      <c r="U250">
        <f>IF(MOD(ROWS($U$3:U250),$R$4+1)&lt;&gt;0,MOD(ROWS($U$4:U251),$R$4+1),U249)</f>
        <v>30</v>
      </c>
      <c r="V250">
        <f t="shared" si="26"/>
        <v>600</v>
      </c>
    </row>
    <row r="251" spans="19:22" x14ac:dyDescent="0.25">
      <c r="S251">
        <f t="shared" si="25"/>
        <v>241</v>
      </c>
      <c r="T251">
        <f t="shared" si="27"/>
        <v>1160</v>
      </c>
      <c r="U251">
        <f>IF(MOD(ROWS($U$3:U251),$R$4+1)&lt;&gt;0,MOD(ROWS($U$4:U252),$R$4+1),U250)</f>
        <v>1</v>
      </c>
      <c r="V251">
        <f t="shared" si="26"/>
        <v>600</v>
      </c>
    </row>
    <row r="252" spans="19:22" x14ac:dyDescent="0.25">
      <c r="S252">
        <f t="shared" si="25"/>
        <v>242</v>
      </c>
      <c r="T252">
        <f t="shared" si="27"/>
        <v>1120</v>
      </c>
      <c r="U252">
        <f>IF(MOD(ROWS($U$3:U252),$R$4+1)&lt;&gt;0,MOD(ROWS($U$4:U253),$R$4+1),U251)</f>
        <v>2</v>
      </c>
      <c r="V252">
        <f t="shared" si="26"/>
        <v>600</v>
      </c>
    </row>
    <row r="253" spans="19:22" x14ac:dyDescent="0.25">
      <c r="S253">
        <f t="shared" si="25"/>
        <v>243</v>
      </c>
      <c r="T253">
        <f t="shared" si="27"/>
        <v>1080</v>
      </c>
      <c r="U253">
        <f>IF(MOD(ROWS($U$3:U253),$R$4+1)&lt;&gt;0,MOD(ROWS($U$4:U254),$R$4+1),U252)</f>
        <v>3</v>
      </c>
      <c r="V253">
        <f t="shared" si="26"/>
        <v>600</v>
      </c>
    </row>
    <row r="254" spans="19:22" x14ac:dyDescent="0.25">
      <c r="S254">
        <f t="shared" si="25"/>
        <v>244</v>
      </c>
      <c r="T254">
        <f t="shared" si="27"/>
        <v>1040</v>
      </c>
      <c r="U254">
        <f>IF(MOD(ROWS($U$3:U254),$R$4+1)&lt;&gt;0,MOD(ROWS($U$4:U255),$R$4+1),U253)</f>
        <v>4</v>
      </c>
      <c r="V254">
        <f t="shared" si="26"/>
        <v>600</v>
      </c>
    </row>
    <row r="255" spans="19:22" x14ac:dyDescent="0.25">
      <c r="S255">
        <f t="shared" si="25"/>
        <v>245</v>
      </c>
      <c r="T255">
        <f t="shared" si="27"/>
        <v>1000</v>
      </c>
      <c r="U255">
        <f>IF(MOD(ROWS($U$3:U255),$R$4+1)&lt;&gt;0,MOD(ROWS($U$4:U256),$R$4+1),U254)</f>
        <v>5</v>
      </c>
      <c r="V255">
        <f t="shared" si="26"/>
        <v>600</v>
      </c>
    </row>
    <row r="256" spans="19:22" x14ac:dyDescent="0.25">
      <c r="S256">
        <f t="shared" si="25"/>
        <v>246</v>
      </c>
      <c r="T256">
        <f t="shared" si="27"/>
        <v>960</v>
      </c>
      <c r="U256">
        <f>IF(MOD(ROWS($U$3:U256),$R$4+1)&lt;&gt;0,MOD(ROWS($U$4:U257),$R$4+1),U255)</f>
        <v>6</v>
      </c>
      <c r="V256">
        <f t="shared" si="26"/>
        <v>600</v>
      </c>
    </row>
    <row r="257" spans="19:22" x14ac:dyDescent="0.25">
      <c r="S257">
        <f t="shared" si="25"/>
        <v>247</v>
      </c>
      <c r="T257">
        <f t="shared" si="27"/>
        <v>920</v>
      </c>
      <c r="U257">
        <f>IF(MOD(ROWS($U$3:U257),$R$4+1)&lt;&gt;0,MOD(ROWS($U$4:U258),$R$4+1),U256)</f>
        <v>7</v>
      </c>
      <c r="V257">
        <f t="shared" si="26"/>
        <v>600</v>
      </c>
    </row>
    <row r="258" spans="19:22" x14ac:dyDescent="0.25">
      <c r="S258">
        <f t="shared" ref="S258:S321" si="28">IF(U258&lt;&gt;U257,S257+1,S257)</f>
        <v>248</v>
      </c>
      <c r="T258">
        <f t="shared" si="27"/>
        <v>880</v>
      </c>
      <c r="U258">
        <f>IF(MOD(ROWS($U$3:U258),$R$4+1)&lt;&gt;0,MOD(ROWS($U$4:U259),$R$4+1),U257)</f>
        <v>8</v>
      </c>
      <c r="V258">
        <f t="shared" si="26"/>
        <v>600</v>
      </c>
    </row>
    <row r="259" spans="19:22" x14ac:dyDescent="0.25">
      <c r="S259">
        <f t="shared" si="28"/>
        <v>249</v>
      </c>
      <c r="T259">
        <f t="shared" si="27"/>
        <v>840</v>
      </c>
      <c r="U259">
        <f>IF(MOD(ROWS($U$3:U259),$R$4+1)&lt;&gt;0,MOD(ROWS($U$4:U260),$R$4+1),U258)</f>
        <v>9</v>
      </c>
      <c r="V259">
        <f t="shared" ref="V259:V322" si="29">$T$2/2</f>
        <v>600</v>
      </c>
    </row>
    <row r="260" spans="19:22" x14ac:dyDescent="0.25">
      <c r="S260">
        <f t="shared" si="28"/>
        <v>250</v>
      </c>
      <c r="T260">
        <f t="shared" ref="T260:T323" si="30">IF(U260&lt;&gt;U259,$R$2-$F$1*U260,$R$2)</f>
        <v>800</v>
      </c>
      <c r="U260">
        <f>IF(MOD(ROWS($U$3:U260),$R$4+1)&lt;&gt;0,MOD(ROWS($U$4:U261),$R$4+1),U259)</f>
        <v>10</v>
      </c>
      <c r="V260">
        <f t="shared" si="29"/>
        <v>600</v>
      </c>
    </row>
    <row r="261" spans="19:22" x14ac:dyDescent="0.25">
      <c r="S261">
        <f t="shared" si="28"/>
        <v>251</v>
      </c>
      <c r="T261">
        <f t="shared" si="30"/>
        <v>760</v>
      </c>
      <c r="U261">
        <f>IF(MOD(ROWS($U$3:U261),$R$4+1)&lt;&gt;0,MOD(ROWS($U$4:U262),$R$4+1),U260)</f>
        <v>11</v>
      </c>
      <c r="V261">
        <f t="shared" si="29"/>
        <v>600</v>
      </c>
    </row>
    <row r="262" spans="19:22" x14ac:dyDescent="0.25">
      <c r="S262">
        <f t="shared" si="28"/>
        <v>252</v>
      </c>
      <c r="T262">
        <f t="shared" si="30"/>
        <v>720</v>
      </c>
      <c r="U262">
        <f>IF(MOD(ROWS($U$3:U262),$R$4+1)&lt;&gt;0,MOD(ROWS($U$4:U263),$R$4+1),U261)</f>
        <v>12</v>
      </c>
      <c r="V262">
        <f t="shared" si="29"/>
        <v>600</v>
      </c>
    </row>
    <row r="263" spans="19:22" x14ac:dyDescent="0.25">
      <c r="S263">
        <f t="shared" si="28"/>
        <v>253</v>
      </c>
      <c r="T263">
        <f t="shared" si="30"/>
        <v>680</v>
      </c>
      <c r="U263">
        <f>IF(MOD(ROWS($U$3:U263),$R$4+1)&lt;&gt;0,MOD(ROWS($U$4:U264),$R$4+1),U262)</f>
        <v>13</v>
      </c>
      <c r="V263">
        <f t="shared" si="29"/>
        <v>600</v>
      </c>
    </row>
    <row r="264" spans="19:22" x14ac:dyDescent="0.25">
      <c r="S264">
        <f t="shared" si="28"/>
        <v>254</v>
      </c>
      <c r="T264">
        <f t="shared" si="30"/>
        <v>640</v>
      </c>
      <c r="U264">
        <f>IF(MOD(ROWS($U$3:U264),$R$4+1)&lt;&gt;0,MOD(ROWS($U$4:U265),$R$4+1),U263)</f>
        <v>14</v>
      </c>
      <c r="V264">
        <f t="shared" si="29"/>
        <v>600</v>
      </c>
    </row>
    <row r="265" spans="19:22" x14ac:dyDescent="0.25">
      <c r="S265">
        <f t="shared" si="28"/>
        <v>255</v>
      </c>
      <c r="T265">
        <f t="shared" si="30"/>
        <v>600</v>
      </c>
      <c r="U265">
        <f>IF(MOD(ROWS($U$3:U265),$R$4+1)&lt;&gt;0,MOD(ROWS($U$4:U266),$R$4+1),U264)</f>
        <v>15</v>
      </c>
      <c r="V265">
        <f t="shared" si="29"/>
        <v>600</v>
      </c>
    </row>
    <row r="266" spans="19:22" x14ac:dyDescent="0.25">
      <c r="S266">
        <f t="shared" si="28"/>
        <v>256</v>
      </c>
      <c r="T266">
        <f t="shared" si="30"/>
        <v>560</v>
      </c>
      <c r="U266">
        <f>IF(MOD(ROWS($U$3:U266),$R$4+1)&lt;&gt;0,MOD(ROWS($U$4:U267),$R$4+1),U265)</f>
        <v>16</v>
      </c>
      <c r="V266">
        <f t="shared" si="29"/>
        <v>600</v>
      </c>
    </row>
    <row r="267" spans="19:22" x14ac:dyDescent="0.25">
      <c r="S267">
        <f t="shared" si="28"/>
        <v>257</v>
      </c>
      <c r="T267">
        <f t="shared" si="30"/>
        <v>520</v>
      </c>
      <c r="U267">
        <f>IF(MOD(ROWS($U$3:U267),$R$4+1)&lt;&gt;0,MOD(ROWS($U$4:U268),$R$4+1),U266)</f>
        <v>17</v>
      </c>
      <c r="V267">
        <f t="shared" si="29"/>
        <v>600</v>
      </c>
    </row>
    <row r="268" spans="19:22" x14ac:dyDescent="0.25">
      <c r="S268">
        <f t="shared" si="28"/>
        <v>258</v>
      </c>
      <c r="T268">
        <f t="shared" si="30"/>
        <v>480</v>
      </c>
      <c r="U268">
        <f>IF(MOD(ROWS($U$3:U268),$R$4+1)&lt;&gt;0,MOD(ROWS($U$4:U269),$R$4+1),U267)</f>
        <v>18</v>
      </c>
      <c r="V268">
        <f t="shared" si="29"/>
        <v>600</v>
      </c>
    </row>
    <row r="269" spans="19:22" x14ac:dyDescent="0.25">
      <c r="S269">
        <f t="shared" si="28"/>
        <v>259</v>
      </c>
      <c r="T269">
        <f t="shared" si="30"/>
        <v>440</v>
      </c>
      <c r="U269">
        <f>IF(MOD(ROWS($U$3:U269),$R$4+1)&lt;&gt;0,MOD(ROWS($U$4:U270),$R$4+1),U268)</f>
        <v>19</v>
      </c>
      <c r="V269">
        <f t="shared" si="29"/>
        <v>600</v>
      </c>
    </row>
    <row r="270" spans="19:22" x14ac:dyDescent="0.25">
      <c r="S270">
        <f t="shared" si="28"/>
        <v>260</v>
      </c>
      <c r="T270">
        <f t="shared" si="30"/>
        <v>400</v>
      </c>
      <c r="U270">
        <f>IF(MOD(ROWS($U$3:U270),$R$4+1)&lt;&gt;0,MOD(ROWS($U$4:U271),$R$4+1),U269)</f>
        <v>20</v>
      </c>
      <c r="V270">
        <f t="shared" si="29"/>
        <v>600</v>
      </c>
    </row>
    <row r="271" spans="19:22" x14ac:dyDescent="0.25">
      <c r="S271">
        <f t="shared" si="28"/>
        <v>261</v>
      </c>
      <c r="T271">
        <f t="shared" si="30"/>
        <v>360</v>
      </c>
      <c r="U271">
        <f>IF(MOD(ROWS($U$3:U271),$R$4+1)&lt;&gt;0,MOD(ROWS($U$4:U272),$R$4+1),U270)</f>
        <v>21</v>
      </c>
      <c r="V271">
        <f t="shared" si="29"/>
        <v>600</v>
      </c>
    </row>
    <row r="272" spans="19:22" x14ac:dyDescent="0.25">
      <c r="S272">
        <f t="shared" si="28"/>
        <v>262</v>
      </c>
      <c r="T272">
        <f t="shared" si="30"/>
        <v>320</v>
      </c>
      <c r="U272">
        <f>IF(MOD(ROWS($U$3:U272),$R$4+1)&lt;&gt;0,MOD(ROWS($U$4:U273),$R$4+1),U271)</f>
        <v>22</v>
      </c>
      <c r="V272">
        <f t="shared" si="29"/>
        <v>600</v>
      </c>
    </row>
    <row r="273" spans="19:22" x14ac:dyDescent="0.25">
      <c r="S273">
        <f t="shared" si="28"/>
        <v>263</v>
      </c>
      <c r="T273">
        <f t="shared" si="30"/>
        <v>280</v>
      </c>
      <c r="U273">
        <f>IF(MOD(ROWS($U$3:U273),$R$4+1)&lt;&gt;0,MOD(ROWS($U$4:U274),$R$4+1),U272)</f>
        <v>23</v>
      </c>
      <c r="V273">
        <f t="shared" si="29"/>
        <v>600</v>
      </c>
    </row>
    <row r="274" spans="19:22" x14ac:dyDescent="0.25">
      <c r="S274">
        <f t="shared" si="28"/>
        <v>264</v>
      </c>
      <c r="T274">
        <f t="shared" si="30"/>
        <v>240</v>
      </c>
      <c r="U274">
        <f>IF(MOD(ROWS($U$3:U274),$R$4+1)&lt;&gt;0,MOD(ROWS($U$4:U275),$R$4+1),U273)</f>
        <v>24</v>
      </c>
      <c r="V274">
        <f t="shared" si="29"/>
        <v>600</v>
      </c>
    </row>
    <row r="275" spans="19:22" x14ac:dyDescent="0.25">
      <c r="S275">
        <f t="shared" si="28"/>
        <v>265</v>
      </c>
      <c r="T275">
        <f t="shared" si="30"/>
        <v>200</v>
      </c>
      <c r="U275">
        <f>IF(MOD(ROWS($U$3:U275),$R$4+1)&lt;&gt;0,MOD(ROWS($U$4:U276),$R$4+1),U274)</f>
        <v>25</v>
      </c>
      <c r="V275">
        <f t="shared" si="29"/>
        <v>600</v>
      </c>
    </row>
    <row r="276" spans="19:22" x14ac:dyDescent="0.25">
      <c r="S276">
        <f t="shared" si="28"/>
        <v>266</v>
      </c>
      <c r="T276">
        <f t="shared" si="30"/>
        <v>160</v>
      </c>
      <c r="U276">
        <f>IF(MOD(ROWS($U$3:U276),$R$4+1)&lt;&gt;0,MOD(ROWS($U$4:U277),$R$4+1),U275)</f>
        <v>26</v>
      </c>
      <c r="V276">
        <f t="shared" si="29"/>
        <v>600</v>
      </c>
    </row>
    <row r="277" spans="19:22" x14ac:dyDescent="0.25">
      <c r="S277">
        <f t="shared" si="28"/>
        <v>267</v>
      </c>
      <c r="T277">
        <f t="shared" si="30"/>
        <v>120</v>
      </c>
      <c r="U277">
        <f>IF(MOD(ROWS($U$3:U277),$R$4+1)&lt;&gt;0,MOD(ROWS($U$4:U278),$R$4+1),U276)</f>
        <v>27</v>
      </c>
      <c r="V277">
        <f t="shared" si="29"/>
        <v>600</v>
      </c>
    </row>
    <row r="278" spans="19:22" x14ac:dyDescent="0.25">
      <c r="S278">
        <f t="shared" si="28"/>
        <v>268</v>
      </c>
      <c r="T278">
        <f t="shared" si="30"/>
        <v>80</v>
      </c>
      <c r="U278">
        <f>IF(MOD(ROWS($U$3:U278),$R$4+1)&lt;&gt;0,MOD(ROWS($U$4:U279),$R$4+1),U277)</f>
        <v>28</v>
      </c>
      <c r="V278">
        <f t="shared" si="29"/>
        <v>600</v>
      </c>
    </row>
    <row r="279" spans="19:22" x14ac:dyDescent="0.25">
      <c r="S279">
        <f t="shared" si="28"/>
        <v>269</v>
      </c>
      <c r="T279">
        <f t="shared" si="30"/>
        <v>40</v>
      </c>
      <c r="U279">
        <f>IF(MOD(ROWS($U$3:U279),$R$4+1)&lt;&gt;0,MOD(ROWS($U$4:U280),$R$4+1),U278)</f>
        <v>29</v>
      </c>
      <c r="V279">
        <f t="shared" si="29"/>
        <v>600</v>
      </c>
    </row>
    <row r="280" spans="19:22" x14ac:dyDescent="0.25">
      <c r="S280">
        <f t="shared" si="28"/>
        <v>270</v>
      </c>
      <c r="T280">
        <f t="shared" si="30"/>
        <v>0</v>
      </c>
      <c r="U280">
        <f>IF(MOD(ROWS($U$3:U280),$R$4+1)&lt;&gt;0,MOD(ROWS($U$4:U281),$R$4+1),U279)</f>
        <v>30</v>
      </c>
      <c r="V280">
        <f t="shared" si="29"/>
        <v>600</v>
      </c>
    </row>
    <row r="281" spans="19:22" x14ac:dyDescent="0.25">
      <c r="S281">
        <f t="shared" si="28"/>
        <v>270</v>
      </c>
      <c r="T281">
        <f t="shared" si="30"/>
        <v>1200</v>
      </c>
      <c r="U281">
        <f>IF(MOD(ROWS($U$3:U281),$R$4+1)&lt;&gt;0,MOD(ROWS($U$4:U282),$R$4+1),U280)</f>
        <v>30</v>
      </c>
      <c r="V281">
        <f t="shared" si="29"/>
        <v>600</v>
      </c>
    </row>
    <row r="282" spans="19:22" x14ac:dyDescent="0.25">
      <c r="S282">
        <f t="shared" si="28"/>
        <v>271</v>
      </c>
      <c r="T282">
        <f t="shared" si="30"/>
        <v>1160</v>
      </c>
      <c r="U282">
        <f>IF(MOD(ROWS($U$3:U282),$R$4+1)&lt;&gt;0,MOD(ROWS($U$4:U283),$R$4+1),U281)</f>
        <v>1</v>
      </c>
      <c r="V282">
        <f t="shared" si="29"/>
        <v>600</v>
      </c>
    </row>
    <row r="283" spans="19:22" x14ac:dyDescent="0.25">
      <c r="S283">
        <f t="shared" si="28"/>
        <v>272</v>
      </c>
      <c r="T283">
        <f t="shared" si="30"/>
        <v>1120</v>
      </c>
      <c r="U283">
        <f>IF(MOD(ROWS($U$3:U283),$R$4+1)&lt;&gt;0,MOD(ROWS($U$4:U284),$R$4+1),U282)</f>
        <v>2</v>
      </c>
      <c r="V283">
        <f t="shared" si="29"/>
        <v>600</v>
      </c>
    </row>
    <row r="284" spans="19:22" x14ac:dyDescent="0.25">
      <c r="S284">
        <f t="shared" si="28"/>
        <v>273</v>
      </c>
      <c r="T284">
        <f t="shared" si="30"/>
        <v>1080</v>
      </c>
      <c r="U284">
        <f>IF(MOD(ROWS($U$3:U284),$R$4+1)&lt;&gt;0,MOD(ROWS($U$4:U285),$R$4+1),U283)</f>
        <v>3</v>
      </c>
      <c r="V284">
        <f t="shared" si="29"/>
        <v>600</v>
      </c>
    </row>
    <row r="285" spans="19:22" x14ac:dyDescent="0.25">
      <c r="S285">
        <f t="shared" si="28"/>
        <v>274</v>
      </c>
      <c r="T285">
        <f t="shared" si="30"/>
        <v>1040</v>
      </c>
      <c r="U285">
        <f>IF(MOD(ROWS($U$3:U285),$R$4+1)&lt;&gt;0,MOD(ROWS($U$4:U286),$R$4+1),U284)</f>
        <v>4</v>
      </c>
      <c r="V285">
        <f t="shared" si="29"/>
        <v>600</v>
      </c>
    </row>
    <row r="286" spans="19:22" x14ac:dyDescent="0.25">
      <c r="S286">
        <f t="shared" si="28"/>
        <v>275</v>
      </c>
      <c r="T286">
        <f t="shared" si="30"/>
        <v>1000</v>
      </c>
      <c r="U286">
        <f>IF(MOD(ROWS($U$3:U286),$R$4+1)&lt;&gt;0,MOD(ROWS($U$4:U287),$R$4+1),U285)</f>
        <v>5</v>
      </c>
      <c r="V286">
        <f t="shared" si="29"/>
        <v>600</v>
      </c>
    </row>
    <row r="287" spans="19:22" x14ac:dyDescent="0.25">
      <c r="S287">
        <f t="shared" si="28"/>
        <v>276</v>
      </c>
      <c r="T287">
        <f t="shared" si="30"/>
        <v>960</v>
      </c>
      <c r="U287">
        <f>IF(MOD(ROWS($U$3:U287),$R$4+1)&lt;&gt;0,MOD(ROWS($U$4:U288),$R$4+1),U286)</f>
        <v>6</v>
      </c>
      <c r="V287">
        <f t="shared" si="29"/>
        <v>600</v>
      </c>
    </row>
    <row r="288" spans="19:22" x14ac:dyDescent="0.25">
      <c r="S288">
        <f t="shared" si="28"/>
        <v>277</v>
      </c>
      <c r="T288">
        <f t="shared" si="30"/>
        <v>920</v>
      </c>
      <c r="U288">
        <f>IF(MOD(ROWS($U$3:U288),$R$4+1)&lt;&gt;0,MOD(ROWS($U$4:U289),$R$4+1),U287)</f>
        <v>7</v>
      </c>
      <c r="V288">
        <f t="shared" si="29"/>
        <v>600</v>
      </c>
    </row>
    <row r="289" spans="19:22" x14ac:dyDescent="0.25">
      <c r="S289">
        <f t="shared" si="28"/>
        <v>278</v>
      </c>
      <c r="T289">
        <f t="shared" si="30"/>
        <v>880</v>
      </c>
      <c r="U289">
        <f>IF(MOD(ROWS($U$3:U289),$R$4+1)&lt;&gt;0,MOD(ROWS($U$4:U290),$R$4+1),U288)</f>
        <v>8</v>
      </c>
      <c r="V289">
        <f t="shared" si="29"/>
        <v>600</v>
      </c>
    </row>
    <row r="290" spans="19:22" x14ac:dyDescent="0.25">
      <c r="S290">
        <f t="shared" si="28"/>
        <v>279</v>
      </c>
      <c r="T290">
        <f t="shared" si="30"/>
        <v>840</v>
      </c>
      <c r="U290">
        <f>IF(MOD(ROWS($U$3:U290),$R$4+1)&lt;&gt;0,MOD(ROWS($U$4:U291),$R$4+1),U289)</f>
        <v>9</v>
      </c>
      <c r="V290">
        <f t="shared" si="29"/>
        <v>600</v>
      </c>
    </row>
    <row r="291" spans="19:22" x14ac:dyDescent="0.25">
      <c r="S291">
        <f t="shared" si="28"/>
        <v>280</v>
      </c>
      <c r="T291">
        <f t="shared" si="30"/>
        <v>800</v>
      </c>
      <c r="U291">
        <f>IF(MOD(ROWS($U$3:U291),$R$4+1)&lt;&gt;0,MOD(ROWS($U$4:U292),$R$4+1),U290)</f>
        <v>10</v>
      </c>
      <c r="V291">
        <f t="shared" si="29"/>
        <v>600</v>
      </c>
    </row>
    <row r="292" spans="19:22" x14ac:dyDescent="0.25">
      <c r="S292">
        <f t="shared" si="28"/>
        <v>281</v>
      </c>
      <c r="T292">
        <f t="shared" si="30"/>
        <v>760</v>
      </c>
      <c r="U292">
        <f>IF(MOD(ROWS($U$3:U292),$R$4+1)&lt;&gt;0,MOD(ROWS($U$4:U293),$R$4+1),U291)</f>
        <v>11</v>
      </c>
      <c r="V292">
        <f t="shared" si="29"/>
        <v>600</v>
      </c>
    </row>
    <row r="293" spans="19:22" x14ac:dyDescent="0.25">
      <c r="S293">
        <f t="shared" si="28"/>
        <v>282</v>
      </c>
      <c r="T293">
        <f t="shared" si="30"/>
        <v>720</v>
      </c>
      <c r="U293">
        <f>IF(MOD(ROWS($U$3:U293),$R$4+1)&lt;&gt;0,MOD(ROWS($U$4:U294),$R$4+1),U292)</f>
        <v>12</v>
      </c>
      <c r="V293">
        <f t="shared" si="29"/>
        <v>600</v>
      </c>
    </row>
    <row r="294" spans="19:22" x14ac:dyDescent="0.25">
      <c r="S294">
        <f t="shared" si="28"/>
        <v>283</v>
      </c>
      <c r="T294">
        <f t="shared" si="30"/>
        <v>680</v>
      </c>
      <c r="U294">
        <f>IF(MOD(ROWS($U$3:U294),$R$4+1)&lt;&gt;0,MOD(ROWS($U$4:U295),$R$4+1),U293)</f>
        <v>13</v>
      </c>
      <c r="V294">
        <f t="shared" si="29"/>
        <v>600</v>
      </c>
    </row>
    <row r="295" spans="19:22" x14ac:dyDescent="0.25">
      <c r="S295">
        <f t="shared" si="28"/>
        <v>284</v>
      </c>
      <c r="T295">
        <f t="shared" si="30"/>
        <v>640</v>
      </c>
      <c r="U295">
        <f>IF(MOD(ROWS($U$3:U295),$R$4+1)&lt;&gt;0,MOD(ROWS($U$4:U296),$R$4+1),U294)</f>
        <v>14</v>
      </c>
      <c r="V295">
        <f t="shared" si="29"/>
        <v>600</v>
      </c>
    </row>
    <row r="296" spans="19:22" x14ac:dyDescent="0.25">
      <c r="S296">
        <f t="shared" si="28"/>
        <v>285</v>
      </c>
      <c r="T296">
        <f t="shared" si="30"/>
        <v>600</v>
      </c>
      <c r="U296">
        <f>IF(MOD(ROWS($U$3:U296),$R$4+1)&lt;&gt;0,MOD(ROWS($U$4:U297),$R$4+1),U295)</f>
        <v>15</v>
      </c>
      <c r="V296">
        <f t="shared" si="29"/>
        <v>600</v>
      </c>
    </row>
    <row r="297" spans="19:22" x14ac:dyDescent="0.25">
      <c r="S297">
        <f t="shared" si="28"/>
        <v>286</v>
      </c>
      <c r="T297">
        <f t="shared" si="30"/>
        <v>560</v>
      </c>
      <c r="U297">
        <f>IF(MOD(ROWS($U$3:U297),$R$4+1)&lt;&gt;0,MOD(ROWS($U$4:U298),$R$4+1),U296)</f>
        <v>16</v>
      </c>
      <c r="V297">
        <f t="shared" si="29"/>
        <v>600</v>
      </c>
    </row>
    <row r="298" spans="19:22" x14ac:dyDescent="0.25">
      <c r="S298">
        <f t="shared" si="28"/>
        <v>287</v>
      </c>
      <c r="T298">
        <f t="shared" si="30"/>
        <v>520</v>
      </c>
      <c r="U298">
        <f>IF(MOD(ROWS($U$3:U298),$R$4+1)&lt;&gt;0,MOD(ROWS($U$4:U299),$R$4+1),U297)</f>
        <v>17</v>
      </c>
      <c r="V298">
        <f t="shared" si="29"/>
        <v>600</v>
      </c>
    </row>
    <row r="299" spans="19:22" x14ac:dyDescent="0.25">
      <c r="S299">
        <f t="shared" si="28"/>
        <v>288</v>
      </c>
      <c r="T299">
        <f t="shared" si="30"/>
        <v>480</v>
      </c>
      <c r="U299">
        <f>IF(MOD(ROWS($U$3:U299),$R$4+1)&lt;&gt;0,MOD(ROWS($U$4:U300),$R$4+1),U298)</f>
        <v>18</v>
      </c>
      <c r="V299">
        <f t="shared" si="29"/>
        <v>600</v>
      </c>
    </row>
    <row r="300" spans="19:22" x14ac:dyDescent="0.25">
      <c r="S300">
        <f t="shared" si="28"/>
        <v>289</v>
      </c>
      <c r="T300">
        <f t="shared" si="30"/>
        <v>440</v>
      </c>
      <c r="U300">
        <f>IF(MOD(ROWS($U$3:U300),$R$4+1)&lt;&gt;0,MOD(ROWS($U$4:U301),$R$4+1),U299)</f>
        <v>19</v>
      </c>
      <c r="V300">
        <f t="shared" si="29"/>
        <v>600</v>
      </c>
    </row>
    <row r="301" spans="19:22" x14ac:dyDescent="0.25">
      <c r="S301">
        <f t="shared" si="28"/>
        <v>290</v>
      </c>
      <c r="T301">
        <f t="shared" si="30"/>
        <v>400</v>
      </c>
      <c r="U301">
        <f>IF(MOD(ROWS($U$3:U301),$R$4+1)&lt;&gt;0,MOD(ROWS($U$4:U302),$R$4+1),U300)</f>
        <v>20</v>
      </c>
      <c r="V301">
        <f t="shared" si="29"/>
        <v>600</v>
      </c>
    </row>
    <row r="302" spans="19:22" x14ac:dyDescent="0.25">
      <c r="S302">
        <f t="shared" si="28"/>
        <v>291</v>
      </c>
      <c r="T302">
        <f t="shared" si="30"/>
        <v>360</v>
      </c>
      <c r="U302">
        <f>IF(MOD(ROWS($U$3:U302),$R$4+1)&lt;&gt;0,MOD(ROWS($U$4:U303),$R$4+1),U301)</f>
        <v>21</v>
      </c>
      <c r="V302">
        <f t="shared" si="29"/>
        <v>600</v>
      </c>
    </row>
    <row r="303" spans="19:22" x14ac:dyDescent="0.25">
      <c r="S303">
        <f t="shared" si="28"/>
        <v>292</v>
      </c>
      <c r="T303">
        <f t="shared" si="30"/>
        <v>320</v>
      </c>
      <c r="U303">
        <f>IF(MOD(ROWS($U$3:U303),$R$4+1)&lt;&gt;0,MOD(ROWS($U$4:U304),$R$4+1),U302)</f>
        <v>22</v>
      </c>
      <c r="V303">
        <f t="shared" si="29"/>
        <v>600</v>
      </c>
    </row>
    <row r="304" spans="19:22" x14ac:dyDescent="0.25">
      <c r="S304">
        <f t="shared" si="28"/>
        <v>293</v>
      </c>
      <c r="T304">
        <f t="shared" si="30"/>
        <v>280</v>
      </c>
      <c r="U304">
        <f>IF(MOD(ROWS($U$3:U304),$R$4+1)&lt;&gt;0,MOD(ROWS($U$4:U305),$R$4+1),U303)</f>
        <v>23</v>
      </c>
      <c r="V304">
        <f t="shared" si="29"/>
        <v>600</v>
      </c>
    </row>
    <row r="305" spans="19:22" x14ac:dyDescent="0.25">
      <c r="S305">
        <f t="shared" si="28"/>
        <v>294</v>
      </c>
      <c r="T305">
        <f t="shared" si="30"/>
        <v>240</v>
      </c>
      <c r="U305">
        <f>IF(MOD(ROWS($U$3:U305),$R$4+1)&lt;&gt;0,MOD(ROWS($U$4:U306),$R$4+1),U304)</f>
        <v>24</v>
      </c>
      <c r="V305">
        <f t="shared" si="29"/>
        <v>600</v>
      </c>
    </row>
    <row r="306" spans="19:22" x14ac:dyDescent="0.25">
      <c r="S306">
        <f t="shared" si="28"/>
        <v>295</v>
      </c>
      <c r="T306">
        <f t="shared" si="30"/>
        <v>200</v>
      </c>
      <c r="U306">
        <f>IF(MOD(ROWS($U$3:U306),$R$4+1)&lt;&gt;0,MOD(ROWS($U$4:U307),$R$4+1),U305)</f>
        <v>25</v>
      </c>
      <c r="V306">
        <f t="shared" si="29"/>
        <v>600</v>
      </c>
    </row>
    <row r="307" spans="19:22" x14ac:dyDescent="0.25">
      <c r="S307">
        <f t="shared" si="28"/>
        <v>296</v>
      </c>
      <c r="T307">
        <f t="shared" si="30"/>
        <v>160</v>
      </c>
      <c r="U307">
        <f>IF(MOD(ROWS($U$3:U307),$R$4+1)&lt;&gt;0,MOD(ROWS($U$4:U308),$R$4+1),U306)</f>
        <v>26</v>
      </c>
      <c r="V307">
        <f t="shared" si="29"/>
        <v>600</v>
      </c>
    </row>
    <row r="308" spans="19:22" x14ac:dyDescent="0.25">
      <c r="S308">
        <f t="shared" si="28"/>
        <v>297</v>
      </c>
      <c r="T308">
        <f t="shared" si="30"/>
        <v>120</v>
      </c>
      <c r="U308">
        <f>IF(MOD(ROWS($U$3:U308),$R$4+1)&lt;&gt;0,MOD(ROWS($U$4:U309),$R$4+1),U307)</f>
        <v>27</v>
      </c>
      <c r="V308">
        <f t="shared" si="29"/>
        <v>600</v>
      </c>
    </row>
    <row r="309" spans="19:22" x14ac:dyDescent="0.25">
      <c r="S309">
        <f t="shared" si="28"/>
        <v>298</v>
      </c>
      <c r="T309">
        <f t="shared" si="30"/>
        <v>80</v>
      </c>
      <c r="U309">
        <f>IF(MOD(ROWS($U$3:U309),$R$4+1)&lt;&gt;0,MOD(ROWS($U$4:U310),$R$4+1),U308)</f>
        <v>28</v>
      </c>
      <c r="V309">
        <f t="shared" si="29"/>
        <v>600</v>
      </c>
    </row>
    <row r="310" spans="19:22" x14ac:dyDescent="0.25">
      <c r="S310">
        <f t="shared" si="28"/>
        <v>299</v>
      </c>
      <c r="T310">
        <f t="shared" si="30"/>
        <v>40</v>
      </c>
      <c r="U310">
        <f>IF(MOD(ROWS($U$3:U310),$R$4+1)&lt;&gt;0,MOD(ROWS($U$4:U311),$R$4+1),U309)</f>
        <v>29</v>
      </c>
      <c r="V310">
        <f t="shared" si="29"/>
        <v>600</v>
      </c>
    </row>
    <row r="311" spans="19:22" x14ac:dyDescent="0.25">
      <c r="S311">
        <f t="shared" si="28"/>
        <v>300</v>
      </c>
      <c r="T311">
        <f t="shared" si="30"/>
        <v>0</v>
      </c>
      <c r="U311">
        <f>IF(MOD(ROWS($U$3:U311),$R$4+1)&lt;&gt;0,MOD(ROWS($U$4:U312),$R$4+1),U310)</f>
        <v>30</v>
      </c>
      <c r="V311">
        <f t="shared" si="29"/>
        <v>600</v>
      </c>
    </row>
    <row r="312" spans="19:22" x14ac:dyDescent="0.25">
      <c r="S312">
        <f t="shared" si="28"/>
        <v>300</v>
      </c>
      <c r="T312">
        <f t="shared" si="30"/>
        <v>1200</v>
      </c>
      <c r="U312">
        <f>IF(MOD(ROWS($U$3:U312),$R$4+1)&lt;&gt;0,MOD(ROWS($U$4:U313),$R$4+1),U311)</f>
        <v>30</v>
      </c>
      <c r="V312">
        <f t="shared" si="29"/>
        <v>600</v>
      </c>
    </row>
    <row r="313" spans="19:22" x14ac:dyDescent="0.25">
      <c r="S313">
        <f t="shared" si="28"/>
        <v>301</v>
      </c>
      <c r="T313">
        <f t="shared" si="30"/>
        <v>1160</v>
      </c>
      <c r="U313">
        <f>IF(MOD(ROWS($U$3:U313),$R$4+1)&lt;&gt;0,MOD(ROWS($U$4:U314),$R$4+1),U312)</f>
        <v>1</v>
      </c>
      <c r="V313">
        <f t="shared" si="29"/>
        <v>600</v>
      </c>
    </row>
    <row r="314" spans="19:22" x14ac:dyDescent="0.25">
      <c r="S314">
        <f t="shared" si="28"/>
        <v>302</v>
      </c>
      <c r="T314">
        <f t="shared" si="30"/>
        <v>1120</v>
      </c>
      <c r="U314">
        <f>IF(MOD(ROWS($U$3:U314),$R$4+1)&lt;&gt;0,MOD(ROWS($U$4:U315),$R$4+1),U313)</f>
        <v>2</v>
      </c>
      <c r="V314">
        <f t="shared" si="29"/>
        <v>600</v>
      </c>
    </row>
    <row r="315" spans="19:22" x14ac:dyDescent="0.25">
      <c r="S315">
        <f t="shared" si="28"/>
        <v>303</v>
      </c>
      <c r="T315">
        <f t="shared" si="30"/>
        <v>1080</v>
      </c>
      <c r="U315">
        <f>IF(MOD(ROWS($U$3:U315),$R$4+1)&lt;&gt;0,MOD(ROWS($U$4:U316),$R$4+1),U314)</f>
        <v>3</v>
      </c>
      <c r="V315">
        <f t="shared" si="29"/>
        <v>600</v>
      </c>
    </row>
    <row r="316" spans="19:22" x14ac:dyDescent="0.25">
      <c r="S316">
        <f t="shared" si="28"/>
        <v>304</v>
      </c>
      <c r="T316">
        <f t="shared" si="30"/>
        <v>1040</v>
      </c>
      <c r="U316">
        <f>IF(MOD(ROWS($U$3:U316),$R$4+1)&lt;&gt;0,MOD(ROWS($U$4:U317),$R$4+1),U315)</f>
        <v>4</v>
      </c>
      <c r="V316">
        <f t="shared" si="29"/>
        <v>600</v>
      </c>
    </row>
    <row r="317" spans="19:22" x14ac:dyDescent="0.25">
      <c r="S317">
        <f t="shared" si="28"/>
        <v>305</v>
      </c>
      <c r="T317">
        <f t="shared" si="30"/>
        <v>1000</v>
      </c>
      <c r="U317">
        <f>IF(MOD(ROWS($U$3:U317),$R$4+1)&lt;&gt;0,MOD(ROWS($U$4:U318),$R$4+1),U316)</f>
        <v>5</v>
      </c>
      <c r="V317">
        <f t="shared" si="29"/>
        <v>600</v>
      </c>
    </row>
    <row r="318" spans="19:22" x14ac:dyDescent="0.25">
      <c r="S318">
        <f t="shared" si="28"/>
        <v>306</v>
      </c>
      <c r="T318">
        <f t="shared" si="30"/>
        <v>960</v>
      </c>
      <c r="U318">
        <f>IF(MOD(ROWS($U$3:U318),$R$4+1)&lt;&gt;0,MOD(ROWS($U$4:U319),$R$4+1),U317)</f>
        <v>6</v>
      </c>
      <c r="V318">
        <f t="shared" si="29"/>
        <v>600</v>
      </c>
    </row>
    <row r="319" spans="19:22" x14ac:dyDescent="0.25">
      <c r="S319">
        <f t="shared" si="28"/>
        <v>307</v>
      </c>
      <c r="T319">
        <f t="shared" si="30"/>
        <v>920</v>
      </c>
      <c r="U319">
        <f>IF(MOD(ROWS($U$3:U319),$R$4+1)&lt;&gt;0,MOD(ROWS($U$4:U320),$R$4+1),U318)</f>
        <v>7</v>
      </c>
      <c r="V319">
        <f t="shared" si="29"/>
        <v>600</v>
      </c>
    </row>
    <row r="320" spans="19:22" x14ac:dyDescent="0.25">
      <c r="S320">
        <f t="shared" si="28"/>
        <v>308</v>
      </c>
      <c r="T320">
        <f t="shared" si="30"/>
        <v>880</v>
      </c>
      <c r="U320">
        <f>IF(MOD(ROWS($U$3:U320),$R$4+1)&lt;&gt;0,MOD(ROWS($U$4:U321),$R$4+1),U319)</f>
        <v>8</v>
      </c>
      <c r="V320">
        <f t="shared" si="29"/>
        <v>600</v>
      </c>
    </row>
    <row r="321" spans="19:22" x14ac:dyDescent="0.25">
      <c r="S321">
        <f t="shared" si="28"/>
        <v>309</v>
      </c>
      <c r="T321">
        <f t="shared" si="30"/>
        <v>840</v>
      </c>
      <c r="U321">
        <f>IF(MOD(ROWS($U$3:U321),$R$4+1)&lt;&gt;0,MOD(ROWS($U$4:U322),$R$4+1),U320)</f>
        <v>9</v>
      </c>
      <c r="V321">
        <f t="shared" si="29"/>
        <v>600</v>
      </c>
    </row>
    <row r="322" spans="19:22" x14ac:dyDescent="0.25">
      <c r="S322">
        <f t="shared" ref="S322:S385" si="31">IF(U322&lt;&gt;U321,S321+1,S321)</f>
        <v>310</v>
      </c>
      <c r="T322">
        <f t="shared" si="30"/>
        <v>800</v>
      </c>
      <c r="U322">
        <f>IF(MOD(ROWS($U$3:U322),$R$4+1)&lt;&gt;0,MOD(ROWS($U$4:U323),$R$4+1),U321)</f>
        <v>10</v>
      </c>
      <c r="V322">
        <f t="shared" si="29"/>
        <v>600</v>
      </c>
    </row>
    <row r="323" spans="19:22" x14ac:dyDescent="0.25">
      <c r="S323">
        <f t="shared" si="31"/>
        <v>311</v>
      </c>
      <c r="T323">
        <f t="shared" si="30"/>
        <v>760</v>
      </c>
      <c r="U323">
        <f>IF(MOD(ROWS($U$3:U323),$R$4+1)&lt;&gt;0,MOD(ROWS($U$4:U324),$R$4+1),U322)</f>
        <v>11</v>
      </c>
      <c r="V323">
        <f t="shared" ref="V323:V386" si="32">$T$2/2</f>
        <v>600</v>
      </c>
    </row>
    <row r="324" spans="19:22" x14ac:dyDescent="0.25">
      <c r="S324">
        <f t="shared" si="31"/>
        <v>312</v>
      </c>
      <c r="T324">
        <f t="shared" ref="T324:T387" si="33">IF(U324&lt;&gt;U323,$R$2-$F$1*U324,$R$2)</f>
        <v>720</v>
      </c>
      <c r="U324">
        <f>IF(MOD(ROWS($U$3:U324),$R$4+1)&lt;&gt;0,MOD(ROWS($U$4:U325),$R$4+1),U323)</f>
        <v>12</v>
      </c>
      <c r="V324">
        <f t="shared" si="32"/>
        <v>600</v>
      </c>
    </row>
    <row r="325" spans="19:22" x14ac:dyDescent="0.25">
      <c r="S325">
        <f t="shared" si="31"/>
        <v>313</v>
      </c>
      <c r="T325">
        <f t="shared" si="33"/>
        <v>680</v>
      </c>
      <c r="U325">
        <f>IF(MOD(ROWS($U$3:U325),$R$4+1)&lt;&gt;0,MOD(ROWS($U$4:U326),$R$4+1),U324)</f>
        <v>13</v>
      </c>
      <c r="V325">
        <f t="shared" si="32"/>
        <v>600</v>
      </c>
    </row>
    <row r="326" spans="19:22" x14ac:dyDescent="0.25">
      <c r="S326">
        <f t="shared" si="31"/>
        <v>314</v>
      </c>
      <c r="T326">
        <f t="shared" si="33"/>
        <v>640</v>
      </c>
      <c r="U326">
        <f>IF(MOD(ROWS($U$3:U326),$R$4+1)&lt;&gt;0,MOD(ROWS($U$4:U327),$R$4+1),U325)</f>
        <v>14</v>
      </c>
      <c r="V326">
        <f t="shared" si="32"/>
        <v>600</v>
      </c>
    </row>
    <row r="327" spans="19:22" x14ac:dyDescent="0.25">
      <c r="S327">
        <f t="shared" si="31"/>
        <v>315</v>
      </c>
      <c r="T327">
        <f t="shared" si="33"/>
        <v>600</v>
      </c>
      <c r="U327">
        <f>IF(MOD(ROWS($U$3:U327),$R$4+1)&lt;&gt;0,MOD(ROWS($U$4:U328),$R$4+1),U326)</f>
        <v>15</v>
      </c>
      <c r="V327">
        <f t="shared" si="32"/>
        <v>600</v>
      </c>
    </row>
    <row r="328" spans="19:22" x14ac:dyDescent="0.25">
      <c r="S328">
        <f t="shared" si="31"/>
        <v>316</v>
      </c>
      <c r="T328">
        <f t="shared" si="33"/>
        <v>560</v>
      </c>
      <c r="U328">
        <f>IF(MOD(ROWS($U$3:U328),$R$4+1)&lt;&gt;0,MOD(ROWS($U$4:U329),$R$4+1),U327)</f>
        <v>16</v>
      </c>
      <c r="V328">
        <f t="shared" si="32"/>
        <v>600</v>
      </c>
    </row>
    <row r="329" spans="19:22" x14ac:dyDescent="0.25">
      <c r="S329">
        <f t="shared" si="31"/>
        <v>317</v>
      </c>
      <c r="T329">
        <f t="shared" si="33"/>
        <v>520</v>
      </c>
      <c r="U329">
        <f>IF(MOD(ROWS($U$3:U329),$R$4+1)&lt;&gt;0,MOD(ROWS($U$4:U330),$R$4+1),U328)</f>
        <v>17</v>
      </c>
      <c r="V329">
        <f t="shared" si="32"/>
        <v>600</v>
      </c>
    </row>
    <row r="330" spans="19:22" x14ac:dyDescent="0.25">
      <c r="S330">
        <f t="shared" si="31"/>
        <v>318</v>
      </c>
      <c r="T330">
        <f t="shared" si="33"/>
        <v>480</v>
      </c>
      <c r="U330">
        <f>IF(MOD(ROWS($U$3:U330),$R$4+1)&lt;&gt;0,MOD(ROWS($U$4:U331),$R$4+1),U329)</f>
        <v>18</v>
      </c>
      <c r="V330">
        <f t="shared" si="32"/>
        <v>600</v>
      </c>
    </row>
    <row r="331" spans="19:22" x14ac:dyDescent="0.25">
      <c r="S331">
        <f t="shared" si="31"/>
        <v>319</v>
      </c>
      <c r="T331">
        <f t="shared" si="33"/>
        <v>440</v>
      </c>
      <c r="U331">
        <f>IF(MOD(ROWS($U$3:U331),$R$4+1)&lt;&gt;0,MOD(ROWS($U$4:U332),$R$4+1),U330)</f>
        <v>19</v>
      </c>
      <c r="V331">
        <f t="shared" si="32"/>
        <v>600</v>
      </c>
    </row>
    <row r="332" spans="19:22" x14ac:dyDescent="0.25">
      <c r="S332">
        <f t="shared" si="31"/>
        <v>320</v>
      </c>
      <c r="T332">
        <f t="shared" si="33"/>
        <v>400</v>
      </c>
      <c r="U332">
        <f>IF(MOD(ROWS($U$3:U332),$R$4+1)&lt;&gt;0,MOD(ROWS($U$4:U333),$R$4+1),U331)</f>
        <v>20</v>
      </c>
      <c r="V332">
        <f t="shared" si="32"/>
        <v>600</v>
      </c>
    </row>
    <row r="333" spans="19:22" x14ac:dyDescent="0.25">
      <c r="S333">
        <f t="shared" si="31"/>
        <v>321</v>
      </c>
      <c r="T333">
        <f t="shared" si="33"/>
        <v>360</v>
      </c>
      <c r="U333">
        <f>IF(MOD(ROWS($U$3:U333),$R$4+1)&lt;&gt;0,MOD(ROWS($U$4:U334),$R$4+1),U332)</f>
        <v>21</v>
      </c>
      <c r="V333">
        <f t="shared" si="32"/>
        <v>600</v>
      </c>
    </row>
    <row r="334" spans="19:22" x14ac:dyDescent="0.25">
      <c r="S334">
        <f t="shared" si="31"/>
        <v>322</v>
      </c>
      <c r="T334">
        <f t="shared" si="33"/>
        <v>320</v>
      </c>
      <c r="U334">
        <f>IF(MOD(ROWS($U$3:U334),$R$4+1)&lt;&gt;0,MOD(ROWS($U$4:U335),$R$4+1),U333)</f>
        <v>22</v>
      </c>
      <c r="V334">
        <f t="shared" si="32"/>
        <v>600</v>
      </c>
    </row>
    <row r="335" spans="19:22" x14ac:dyDescent="0.25">
      <c r="S335">
        <f t="shared" si="31"/>
        <v>323</v>
      </c>
      <c r="T335">
        <f t="shared" si="33"/>
        <v>280</v>
      </c>
      <c r="U335">
        <f>IF(MOD(ROWS($U$3:U335),$R$4+1)&lt;&gt;0,MOD(ROWS($U$4:U336),$R$4+1),U334)</f>
        <v>23</v>
      </c>
      <c r="V335">
        <f t="shared" si="32"/>
        <v>600</v>
      </c>
    </row>
    <row r="336" spans="19:22" x14ac:dyDescent="0.25">
      <c r="S336">
        <f t="shared" si="31"/>
        <v>324</v>
      </c>
      <c r="T336">
        <f t="shared" si="33"/>
        <v>240</v>
      </c>
      <c r="U336">
        <f>IF(MOD(ROWS($U$3:U336),$R$4+1)&lt;&gt;0,MOD(ROWS($U$4:U337),$R$4+1),U335)</f>
        <v>24</v>
      </c>
      <c r="V336">
        <f t="shared" si="32"/>
        <v>600</v>
      </c>
    </row>
    <row r="337" spans="19:22" x14ac:dyDescent="0.25">
      <c r="S337">
        <f t="shared" si="31"/>
        <v>325</v>
      </c>
      <c r="T337">
        <f t="shared" si="33"/>
        <v>200</v>
      </c>
      <c r="U337">
        <f>IF(MOD(ROWS($U$3:U337),$R$4+1)&lt;&gt;0,MOD(ROWS($U$4:U338),$R$4+1),U336)</f>
        <v>25</v>
      </c>
      <c r="V337">
        <f t="shared" si="32"/>
        <v>600</v>
      </c>
    </row>
    <row r="338" spans="19:22" x14ac:dyDescent="0.25">
      <c r="S338">
        <f t="shared" si="31"/>
        <v>326</v>
      </c>
      <c r="T338">
        <f t="shared" si="33"/>
        <v>160</v>
      </c>
      <c r="U338">
        <f>IF(MOD(ROWS($U$3:U338),$R$4+1)&lt;&gt;0,MOD(ROWS($U$4:U339),$R$4+1),U337)</f>
        <v>26</v>
      </c>
      <c r="V338">
        <f t="shared" si="32"/>
        <v>600</v>
      </c>
    </row>
    <row r="339" spans="19:22" x14ac:dyDescent="0.25">
      <c r="S339">
        <f t="shared" si="31"/>
        <v>327</v>
      </c>
      <c r="T339">
        <f t="shared" si="33"/>
        <v>120</v>
      </c>
      <c r="U339">
        <f>IF(MOD(ROWS($U$3:U339),$R$4+1)&lt;&gt;0,MOD(ROWS($U$4:U340),$R$4+1),U338)</f>
        <v>27</v>
      </c>
      <c r="V339">
        <f t="shared" si="32"/>
        <v>600</v>
      </c>
    </row>
    <row r="340" spans="19:22" x14ac:dyDescent="0.25">
      <c r="S340">
        <f t="shared" si="31"/>
        <v>328</v>
      </c>
      <c r="T340">
        <f t="shared" si="33"/>
        <v>80</v>
      </c>
      <c r="U340">
        <f>IF(MOD(ROWS($U$3:U340),$R$4+1)&lt;&gt;0,MOD(ROWS($U$4:U341),$R$4+1),U339)</f>
        <v>28</v>
      </c>
      <c r="V340">
        <f t="shared" si="32"/>
        <v>600</v>
      </c>
    </row>
    <row r="341" spans="19:22" x14ac:dyDescent="0.25">
      <c r="S341">
        <f t="shared" si="31"/>
        <v>329</v>
      </c>
      <c r="T341">
        <f t="shared" si="33"/>
        <v>40</v>
      </c>
      <c r="U341">
        <f>IF(MOD(ROWS($U$3:U341),$R$4+1)&lt;&gt;0,MOD(ROWS($U$4:U342),$R$4+1),U340)</f>
        <v>29</v>
      </c>
      <c r="V341">
        <f t="shared" si="32"/>
        <v>600</v>
      </c>
    </row>
    <row r="342" spans="19:22" x14ac:dyDescent="0.25">
      <c r="S342">
        <f t="shared" si="31"/>
        <v>330</v>
      </c>
      <c r="T342">
        <f t="shared" si="33"/>
        <v>0</v>
      </c>
      <c r="U342">
        <f>IF(MOD(ROWS($U$3:U342),$R$4+1)&lt;&gt;0,MOD(ROWS($U$4:U343),$R$4+1),U341)</f>
        <v>30</v>
      </c>
      <c r="V342">
        <f t="shared" si="32"/>
        <v>600</v>
      </c>
    </row>
    <row r="343" spans="19:22" x14ac:dyDescent="0.25">
      <c r="S343">
        <f t="shared" si="31"/>
        <v>330</v>
      </c>
      <c r="T343">
        <f t="shared" si="33"/>
        <v>1200</v>
      </c>
      <c r="U343">
        <f>IF(MOD(ROWS($U$3:U343),$R$4+1)&lt;&gt;0,MOD(ROWS($U$4:U344),$R$4+1),U342)</f>
        <v>30</v>
      </c>
      <c r="V343">
        <f t="shared" si="32"/>
        <v>600</v>
      </c>
    </row>
    <row r="344" spans="19:22" x14ac:dyDescent="0.25">
      <c r="S344">
        <f t="shared" si="31"/>
        <v>331</v>
      </c>
      <c r="T344">
        <f t="shared" si="33"/>
        <v>1160</v>
      </c>
      <c r="U344">
        <f>IF(MOD(ROWS($U$3:U344),$R$4+1)&lt;&gt;0,MOD(ROWS($U$4:U345),$R$4+1),U343)</f>
        <v>1</v>
      </c>
      <c r="V344">
        <f t="shared" si="32"/>
        <v>600</v>
      </c>
    </row>
    <row r="345" spans="19:22" x14ac:dyDescent="0.25">
      <c r="S345">
        <f t="shared" si="31"/>
        <v>332</v>
      </c>
      <c r="T345">
        <f t="shared" si="33"/>
        <v>1120</v>
      </c>
      <c r="U345">
        <f>IF(MOD(ROWS($U$3:U345),$R$4+1)&lt;&gt;0,MOD(ROWS($U$4:U346),$R$4+1),U344)</f>
        <v>2</v>
      </c>
      <c r="V345">
        <f t="shared" si="32"/>
        <v>600</v>
      </c>
    </row>
    <row r="346" spans="19:22" x14ac:dyDescent="0.25">
      <c r="S346">
        <f t="shared" si="31"/>
        <v>333</v>
      </c>
      <c r="T346">
        <f t="shared" si="33"/>
        <v>1080</v>
      </c>
      <c r="U346">
        <f>IF(MOD(ROWS($U$3:U346),$R$4+1)&lt;&gt;0,MOD(ROWS($U$4:U347),$R$4+1),U345)</f>
        <v>3</v>
      </c>
      <c r="V346">
        <f t="shared" si="32"/>
        <v>600</v>
      </c>
    </row>
    <row r="347" spans="19:22" x14ac:dyDescent="0.25">
      <c r="S347">
        <f t="shared" si="31"/>
        <v>334</v>
      </c>
      <c r="T347">
        <f t="shared" si="33"/>
        <v>1040</v>
      </c>
      <c r="U347">
        <f>IF(MOD(ROWS($U$3:U347),$R$4+1)&lt;&gt;0,MOD(ROWS($U$4:U348),$R$4+1),U346)</f>
        <v>4</v>
      </c>
      <c r="V347">
        <f t="shared" si="32"/>
        <v>600</v>
      </c>
    </row>
    <row r="348" spans="19:22" x14ac:dyDescent="0.25">
      <c r="S348">
        <f t="shared" si="31"/>
        <v>335</v>
      </c>
      <c r="T348">
        <f t="shared" si="33"/>
        <v>1000</v>
      </c>
      <c r="U348">
        <f>IF(MOD(ROWS($U$3:U348),$R$4+1)&lt;&gt;0,MOD(ROWS($U$4:U349),$R$4+1),U347)</f>
        <v>5</v>
      </c>
      <c r="V348">
        <f t="shared" si="32"/>
        <v>600</v>
      </c>
    </row>
    <row r="349" spans="19:22" x14ac:dyDescent="0.25">
      <c r="S349">
        <f t="shared" si="31"/>
        <v>336</v>
      </c>
      <c r="T349">
        <f t="shared" si="33"/>
        <v>960</v>
      </c>
      <c r="U349">
        <f>IF(MOD(ROWS($U$3:U349),$R$4+1)&lt;&gt;0,MOD(ROWS($U$4:U350),$R$4+1),U348)</f>
        <v>6</v>
      </c>
      <c r="V349">
        <f t="shared" si="32"/>
        <v>600</v>
      </c>
    </row>
    <row r="350" spans="19:22" x14ac:dyDescent="0.25">
      <c r="S350">
        <f t="shared" si="31"/>
        <v>337</v>
      </c>
      <c r="T350">
        <f t="shared" si="33"/>
        <v>920</v>
      </c>
      <c r="U350">
        <f>IF(MOD(ROWS($U$3:U350),$R$4+1)&lt;&gt;0,MOD(ROWS($U$4:U351),$R$4+1),U349)</f>
        <v>7</v>
      </c>
      <c r="V350">
        <f t="shared" si="32"/>
        <v>600</v>
      </c>
    </row>
    <row r="351" spans="19:22" x14ac:dyDescent="0.25">
      <c r="S351">
        <f t="shared" si="31"/>
        <v>338</v>
      </c>
      <c r="T351">
        <f t="shared" si="33"/>
        <v>880</v>
      </c>
      <c r="U351">
        <f>IF(MOD(ROWS($U$3:U351),$R$4+1)&lt;&gt;0,MOD(ROWS($U$4:U352),$R$4+1),U350)</f>
        <v>8</v>
      </c>
      <c r="V351">
        <f t="shared" si="32"/>
        <v>600</v>
      </c>
    </row>
    <row r="352" spans="19:22" x14ac:dyDescent="0.25">
      <c r="S352">
        <f t="shared" si="31"/>
        <v>339</v>
      </c>
      <c r="T352">
        <f t="shared" si="33"/>
        <v>840</v>
      </c>
      <c r="U352">
        <f>IF(MOD(ROWS($U$3:U352),$R$4+1)&lt;&gt;0,MOD(ROWS($U$4:U353),$R$4+1),U351)</f>
        <v>9</v>
      </c>
      <c r="V352">
        <f t="shared" si="32"/>
        <v>600</v>
      </c>
    </row>
    <row r="353" spans="19:22" x14ac:dyDescent="0.25">
      <c r="S353">
        <f t="shared" si="31"/>
        <v>340</v>
      </c>
      <c r="T353">
        <f t="shared" si="33"/>
        <v>800</v>
      </c>
      <c r="U353">
        <f>IF(MOD(ROWS($U$3:U353),$R$4+1)&lt;&gt;0,MOD(ROWS($U$4:U354),$R$4+1),U352)</f>
        <v>10</v>
      </c>
      <c r="V353">
        <f t="shared" si="32"/>
        <v>600</v>
      </c>
    </row>
    <row r="354" spans="19:22" x14ac:dyDescent="0.25">
      <c r="S354">
        <f t="shared" si="31"/>
        <v>341</v>
      </c>
      <c r="T354">
        <f t="shared" si="33"/>
        <v>760</v>
      </c>
      <c r="U354">
        <f>IF(MOD(ROWS($U$3:U354),$R$4+1)&lt;&gt;0,MOD(ROWS($U$4:U355),$R$4+1),U353)</f>
        <v>11</v>
      </c>
      <c r="V354">
        <f t="shared" si="32"/>
        <v>600</v>
      </c>
    </row>
    <row r="355" spans="19:22" x14ac:dyDescent="0.25">
      <c r="S355">
        <f t="shared" si="31"/>
        <v>342</v>
      </c>
      <c r="T355">
        <f t="shared" si="33"/>
        <v>720</v>
      </c>
      <c r="U355">
        <f>IF(MOD(ROWS($U$3:U355),$R$4+1)&lt;&gt;0,MOD(ROWS($U$4:U356),$R$4+1),U354)</f>
        <v>12</v>
      </c>
      <c r="V355">
        <f t="shared" si="32"/>
        <v>600</v>
      </c>
    </row>
    <row r="356" spans="19:22" x14ac:dyDescent="0.25">
      <c r="S356">
        <f t="shared" si="31"/>
        <v>343</v>
      </c>
      <c r="T356">
        <f t="shared" si="33"/>
        <v>680</v>
      </c>
      <c r="U356">
        <f>IF(MOD(ROWS($U$3:U356),$R$4+1)&lt;&gt;0,MOD(ROWS($U$4:U357),$R$4+1),U355)</f>
        <v>13</v>
      </c>
      <c r="V356">
        <f t="shared" si="32"/>
        <v>600</v>
      </c>
    </row>
    <row r="357" spans="19:22" x14ac:dyDescent="0.25">
      <c r="S357">
        <f t="shared" si="31"/>
        <v>344</v>
      </c>
      <c r="T357">
        <f t="shared" si="33"/>
        <v>640</v>
      </c>
      <c r="U357">
        <f>IF(MOD(ROWS($U$3:U357),$R$4+1)&lt;&gt;0,MOD(ROWS($U$4:U358),$R$4+1),U356)</f>
        <v>14</v>
      </c>
      <c r="V357">
        <f t="shared" si="32"/>
        <v>600</v>
      </c>
    </row>
    <row r="358" spans="19:22" x14ac:dyDescent="0.25">
      <c r="S358">
        <f t="shared" si="31"/>
        <v>345</v>
      </c>
      <c r="T358">
        <f t="shared" si="33"/>
        <v>600</v>
      </c>
      <c r="U358">
        <f>IF(MOD(ROWS($U$3:U358),$R$4+1)&lt;&gt;0,MOD(ROWS($U$4:U359),$R$4+1),U357)</f>
        <v>15</v>
      </c>
      <c r="V358">
        <f t="shared" si="32"/>
        <v>600</v>
      </c>
    </row>
    <row r="359" spans="19:22" x14ac:dyDescent="0.25">
      <c r="S359">
        <f t="shared" si="31"/>
        <v>346</v>
      </c>
      <c r="T359">
        <f t="shared" si="33"/>
        <v>560</v>
      </c>
      <c r="U359">
        <f>IF(MOD(ROWS($U$3:U359),$R$4+1)&lt;&gt;0,MOD(ROWS($U$4:U360),$R$4+1),U358)</f>
        <v>16</v>
      </c>
      <c r="V359">
        <f t="shared" si="32"/>
        <v>600</v>
      </c>
    </row>
    <row r="360" spans="19:22" x14ac:dyDescent="0.25">
      <c r="S360">
        <f t="shared" si="31"/>
        <v>347</v>
      </c>
      <c r="T360">
        <f t="shared" si="33"/>
        <v>520</v>
      </c>
      <c r="U360">
        <f>IF(MOD(ROWS($U$3:U360),$R$4+1)&lt;&gt;0,MOD(ROWS($U$4:U361),$R$4+1),U359)</f>
        <v>17</v>
      </c>
      <c r="V360">
        <f t="shared" si="32"/>
        <v>600</v>
      </c>
    </row>
    <row r="361" spans="19:22" x14ac:dyDescent="0.25">
      <c r="S361">
        <f t="shared" si="31"/>
        <v>348</v>
      </c>
      <c r="T361">
        <f t="shared" si="33"/>
        <v>480</v>
      </c>
      <c r="U361">
        <f>IF(MOD(ROWS($U$3:U361),$R$4+1)&lt;&gt;0,MOD(ROWS($U$4:U362),$R$4+1),U360)</f>
        <v>18</v>
      </c>
      <c r="V361">
        <f t="shared" si="32"/>
        <v>600</v>
      </c>
    </row>
    <row r="362" spans="19:22" x14ac:dyDescent="0.25">
      <c r="S362">
        <f t="shared" si="31"/>
        <v>349</v>
      </c>
      <c r="T362">
        <f t="shared" si="33"/>
        <v>440</v>
      </c>
      <c r="U362">
        <f>IF(MOD(ROWS($U$3:U362),$R$4+1)&lt;&gt;0,MOD(ROWS($U$4:U363),$R$4+1),U361)</f>
        <v>19</v>
      </c>
      <c r="V362">
        <f t="shared" si="32"/>
        <v>600</v>
      </c>
    </row>
    <row r="363" spans="19:22" x14ac:dyDescent="0.25">
      <c r="S363">
        <f t="shared" si="31"/>
        <v>350</v>
      </c>
      <c r="T363">
        <f t="shared" si="33"/>
        <v>400</v>
      </c>
      <c r="U363">
        <f>IF(MOD(ROWS($U$3:U363),$R$4+1)&lt;&gt;0,MOD(ROWS($U$4:U364),$R$4+1),U362)</f>
        <v>20</v>
      </c>
      <c r="V363">
        <f t="shared" si="32"/>
        <v>600</v>
      </c>
    </row>
    <row r="364" spans="19:22" x14ac:dyDescent="0.25">
      <c r="S364">
        <f t="shared" si="31"/>
        <v>351</v>
      </c>
      <c r="T364">
        <f t="shared" si="33"/>
        <v>360</v>
      </c>
      <c r="U364">
        <f>IF(MOD(ROWS($U$3:U364),$R$4+1)&lt;&gt;0,MOD(ROWS($U$4:U365),$R$4+1),U363)</f>
        <v>21</v>
      </c>
      <c r="V364">
        <f t="shared" si="32"/>
        <v>600</v>
      </c>
    </row>
    <row r="365" spans="19:22" x14ac:dyDescent="0.25">
      <c r="S365">
        <f t="shared" si="31"/>
        <v>352</v>
      </c>
      <c r="T365">
        <f t="shared" si="33"/>
        <v>320</v>
      </c>
      <c r="U365">
        <f>IF(MOD(ROWS($U$3:U365),$R$4+1)&lt;&gt;0,MOD(ROWS($U$4:U366),$R$4+1),U364)</f>
        <v>22</v>
      </c>
      <c r="V365">
        <f t="shared" si="32"/>
        <v>600</v>
      </c>
    </row>
    <row r="366" spans="19:22" x14ac:dyDescent="0.25">
      <c r="S366">
        <f t="shared" si="31"/>
        <v>353</v>
      </c>
      <c r="T366">
        <f t="shared" si="33"/>
        <v>280</v>
      </c>
      <c r="U366">
        <f>IF(MOD(ROWS($U$3:U366),$R$4+1)&lt;&gt;0,MOD(ROWS($U$4:U367),$R$4+1),U365)</f>
        <v>23</v>
      </c>
      <c r="V366">
        <f t="shared" si="32"/>
        <v>600</v>
      </c>
    </row>
    <row r="367" spans="19:22" x14ac:dyDescent="0.25">
      <c r="S367">
        <f t="shared" si="31"/>
        <v>354</v>
      </c>
      <c r="T367">
        <f t="shared" si="33"/>
        <v>240</v>
      </c>
      <c r="U367">
        <f>IF(MOD(ROWS($U$3:U367),$R$4+1)&lt;&gt;0,MOD(ROWS($U$4:U368),$R$4+1),U366)</f>
        <v>24</v>
      </c>
      <c r="V367">
        <f t="shared" si="32"/>
        <v>600</v>
      </c>
    </row>
    <row r="368" spans="19:22" x14ac:dyDescent="0.25">
      <c r="S368">
        <f t="shared" si="31"/>
        <v>355</v>
      </c>
      <c r="T368">
        <f t="shared" si="33"/>
        <v>200</v>
      </c>
      <c r="U368">
        <f>IF(MOD(ROWS($U$3:U368),$R$4+1)&lt;&gt;0,MOD(ROWS($U$4:U369),$R$4+1),U367)</f>
        <v>25</v>
      </c>
      <c r="V368">
        <f t="shared" si="32"/>
        <v>600</v>
      </c>
    </row>
    <row r="369" spans="19:22" x14ac:dyDescent="0.25">
      <c r="S369">
        <f t="shared" si="31"/>
        <v>356</v>
      </c>
      <c r="T369">
        <f t="shared" si="33"/>
        <v>160</v>
      </c>
      <c r="U369">
        <f>IF(MOD(ROWS($U$3:U369),$R$4+1)&lt;&gt;0,MOD(ROWS($U$4:U370),$R$4+1),U368)</f>
        <v>26</v>
      </c>
      <c r="V369">
        <f t="shared" si="32"/>
        <v>600</v>
      </c>
    </row>
    <row r="370" spans="19:22" x14ac:dyDescent="0.25">
      <c r="S370">
        <f t="shared" si="31"/>
        <v>357</v>
      </c>
      <c r="T370">
        <f t="shared" si="33"/>
        <v>120</v>
      </c>
      <c r="U370">
        <f>IF(MOD(ROWS($U$3:U370),$R$4+1)&lt;&gt;0,MOD(ROWS($U$4:U371),$R$4+1),U369)</f>
        <v>27</v>
      </c>
      <c r="V370">
        <f t="shared" si="32"/>
        <v>600</v>
      </c>
    </row>
    <row r="371" spans="19:22" x14ac:dyDescent="0.25">
      <c r="S371">
        <f t="shared" si="31"/>
        <v>358</v>
      </c>
      <c r="T371">
        <f t="shared" si="33"/>
        <v>80</v>
      </c>
      <c r="U371">
        <f>IF(MOD(ROWS($U$3:U371),$R$4+1)&lt;&gt;0,MOD(ROWS($U$4:U372),$R$4+1),U370)</f>
        <v>28</v>
      </c>
      <c r="V371">
        <f t="shared" si="32"/>
        <v>600</v>
      </c>
    </row>
    <row r="372" spans="19:22" x14ac:dyDescent="0.25">
      <c r="S372">
        <f t="shared" si="31"/>
        <v>359</v>
      </c>
      <c r="T372">
        <f t="shared" si="33"/>
        <v>40</v>
      </c>
      <c r="U372">
        <f>IF(MOD(ROWS($U$3:U372),$R$4+1)&lt;&gt;0,MOD(ROWS($U$4:U373),$R$4+1),U371)</f>
        <v>29</v>
      </c>
      <c r="V372">
        <f t="shared" si="32"/>
        <v>600</v>
      </c>
    </row>
    <row r="373" spans="19:22" x14ac:dyDescent="0.25">
      <c r="S373">
        <f t="shared" si="31"/>
        <v>360</v>
      </c>
      <c r="T373">
        <f t="shared" si="33"/>
        <v>0</v>
      </c>
      <c r="U373">
        <f>IF(MOD(ROWS($U$3:U373),$R$4+1)&lt;&gt;0,MOD(ROWS($U$4:U374),$R$4+1),U372)</f>
        <v>30</v>
      </c>
      <c r="V373">
        <f t="shared" si="32"/>
        <v>600</v>
      </c>
    </row>
    <row r="374" spans="19:22" x14ac:dyDescent="0.25">
      <c r="S374">
        <f t="shared" si="31"/>
        <v>360</v>
      </c>
      <c r="T374">
        <f t="shared" si="33"/>
        <v>1200</v>
      </c>
      <c r="U374">
        <f>IF(MOD(ROWS($U$3:U374),$R$4+1)&lt;&gt;0,MOD(ROWS($U$4:U375),$R$4+1),U373)</f>
        <v>30</v>
      </c>
      <c r="V374">
        <f t="shared" si="32"/>
        <v>600</v>
      </c>
    </row>
    <row r="375" spans="19:22" x14ac:dyDescent="0.25">
      <c r="S375">
        <f t="shared" si="31"/>
        <v>361</v>
      </c>
      <c r="T375">
        <f t="shared" si="33"/>
        <v>1160</v>
      </c>
      <c r="U375">
        <f>IF(MOD(ROWS($U$3:U375),$R$4+1)&lt;&gt;0,MOD(ROWS($U$4:U376),$R$4+1),U374)</f>
        <v>1</v>
      </c>
      <c r="V375">
        <f t="shared" si="32"/>
        <v>600</v>
      </c>
    </row>
    <row r="376" spans="19:22" x14ac:dyDescent="0.25">
      <c r="S376">
        <f t="shared" si="31"/>
        <v>362</v>
      </c>
      <c r="T376">
        <f t="shared" si="33"/>
        <v>1120</v>
      </c>
      <c r="U376">
        <f>IF(MOD(ROWS($U$3:U376),$R$4+1)&lt;&gt;0,MOD(ROWS($U$4:U377),$R$4+1),U375)</f>
        <v>2</v>
      </c>
      <c r="V376">
        <f t="shared" si="32"/>
        <v>600</v>
      </c>
    </row>
    <row r="377" spans="19:22" x14ac:dyDescent="0.25">
      <c r="S377">
        <f t="shared" si="31"/>
        <v>363</v>
      </c>
      <c r="T377">
        <f t="shared" si="33"/>
        <v>1080</v>
      </c>
      <c r="U377">
        <f>IF(MOD(ROWS($U$3:U377),$R$4+1)&lt;&gt;0,MOD(ROWS($U$4:U378),$R$4+1),U376)</f>
        <v>3</v>
      </c>
      <c r="V377">
        <f t="shared" si="32"/>
        <v>600</v>
      </c>
    </row>
    <row r="378" spans="19:22" x14ac:dyDescent="0.25">
      <c r="S378">
        <f t="shared" si="31"/>
        <v>364</v>
      </c>
      <c r="T378">
        <f t="shared" si="33"/>
        <v>1040</v>
      </c>
      <c r="U378">
        <f>IF(MOD(ROWS($U$3:U378),$R$4+1)&lt;&gt;0,MOD(ROWS($U$4:U379),$R$4+1),U377)</f>
        <v>4</v>
      </c>
      <c r="V378">
        <f t="shared" si="32"/>
        <v>600</v>
      </c>
    </row>
    <row r="379" spans="19:22" x14ac:dyDescent="0.25">
      <c r="S379">
        <f t="shared" si="31"/>
        <v>365</v>
      </c>
      <c r="T379">
        <f t="shared" si="33"/>
        <v>1000</v>
      </c>
      <c r="U379">
        <f>IF(MOD(ROWS($U$3:U379),$R$4+1)&lt;&gt;0,MOD(ROWS($U$4:U380),$R$4+1),U378)</f>
        <v>5</v>
      </c>
      <c r="V379">
        <f t="shared" si="32"/>
        <v>600</v>
      </c>
    </row>
    <row r="380" spans="19:22" x14ac:dyDescent="0.25">
      <c r="S380">
        <f t="shared" si="31"/>
        <v>366</v>
      </c>
      <c r="T380">
        <f t="shared" si="33"/>
        <v>960</v>
      </c>
      <c r="U380">
        <f>IF(MOD(ROWS($U$3:U380),$R$4+1)&lt;&gt;0,MOD(ROWS($U$4:U381),$R$4+1),U379)</f>
        <v>6</v>
      </c>
      <c r="V380">
        <f t="shared" si="32"/>
        <v>600</v>
      </c>
    </row>
    <row r="381" spans="19:22" x14ac:dyDescent="0.25">
      <c r="S381">
        <f t="shared" si="31"/>
        <v>367</v>
      </c>
      <c r="T381">
        <f t="shared" si="33"/>
        <v>920</v>
      </c>
      <c r="U381">
        <f>IF(MOD(ROWS($U$3:U381),$R$4+1)&lt;&gt;0,MOD(ROWS($U$4:U382),$R$4+1),U380)</f>
        <v>7</v>
      </c>
      <c r="V381">
        <f t="shared" si="32"/>
        <v>600</v>
      </c>
    </row>
    <row r="382" spans="19:22" x14ac:dyDescent="0.25">
      <c r="S382">
        <f t="shared" si="31"/>
        <v>368</v>
      </c>
      <c r="T382">
        <f t="shared" si="33"/>
        <v>880</v>
      </c>
      <c r="U382">
        <f>IF(MOD(ROWS($U$3:U382),$R$4+1)&lt;&gt;0,MOD(ROWS($U$4:U383),$R$4+1),U381)</f>
        <v>8</v>
      </c>
      <c r="V382">
        <f t="shared" si="32"/>
        <v>600</v>
      </c>
    </row>
    <row r="383" spans="19:22" x14ac:dyDescent="0.25">
      <c r="S383">
        <f t="shared" si="31"/>
        <v>369</v>
      </c>
      <c r="T383">
        <f t="shared" si="33"/>
        <v>840</v>
      </c>
      <c r="U383">
        <f>IF(MOD(ROWS($U$3:U383),$R$4+1)&lt;&gt;0,MOD(ROWS($U$4:U384),$R$4+1),U382)</f>
        <v>9</v>
      </c>
      <c r="V383">
        <f t="shared" si="32"/>
        <v>600</v>
      </c>
    </row>
    <row r="384" spans="19:22" x14ac:dyDescent="0.25">
      <c r="S384">
        <f t="shared" si="31"/>
        <v>370</v>
      </c>
      <c r="T384">
        <f t="shared" si="33"/>
        <v>800</v>
      </c>
      <c r="U384">
        <f>IF(MOD(ROWS($U$3:U384),$R$4+1)&lt;&gt;0,MOD(ROWS($U$4:U385),$R$4+1),U383)</f>
        <v>10</v>
      </c>
      <c r="V384">
        <f t="shared" si="32"/>
        <v>600</v>
      </c>
    </row>
    <row r="385" spans="19:22" x14ac:dyDescent="0.25">
      <c r="S385">
        <f t="shared" si="31"/>
        <v>371</v>
      </c>
      <c r="T385">
        <f t="shared" si="33"/>
        <v>760</v>
      </c>
      <c r="U385">
        <f>IF(MOD(ROWS($U$3:U385),$R$4+1)&lt;&gt;0,MOD(ROWS($U$4:U386),$R$4+1),U384)</f>
        <v>11</v>
      </c>
      <c r="V385">
        <f t="shared" si="32"/>
        <v>600</v>
      </c>
    </row>
    <row r="386" spans="19:22" x14ac:dyDescent="0.25">
      <c r="S386">
        <f t="shared" ref="S386:S398" si="34">IF(U386&lt;&gt;U385,S385+1,S385)</f>
        <v>372</v>
      </c>
      <c r="T386">
        <f t="shared" si="33"/>
        <v>720</v>
      </c>
      <c r="U386">
        <f>IF(MOD(ROWS($U$3:U386),$R$4+1)&lt;&gt;0,MOD(ROWS($U$4:U387),$R$4+1),U385)</f>
        <v>12</v>
      </c>
      <c r="V386">
        <f t="shared" si="32"/>
        <v>600</v>
      </c>
    </row>
    <row r="387" spans="19:22" x14ac:dyDescent="0.25">
      <c r="S387">
        <f t="shared" si="34"/>
        <v>373</v>
      </c>
      <c r="T387">
        <f t="shared" si="33"/>
        <v>680</v>
      </c>
      <c r="U387">
        <f>IF(MOD(ROWS($U$3:U387),$R$4+1)&lt;&gt;0,MOD(ROWS($U$4:U388),$R$4+1),U386)</f>
        <v>13</v>
      </c>
      <c r="V387">
        <f t="shared" ref="V387:V398" si="35">$T$2/2</f>
        <v>600</v>
      </c>
    </row>
    <row r="388" spans="19:22" x14ac:dyDescent="0.25">
      <c r="S388">
        <f t="shared" si="34"/>
        <v>374</v>
      </c>
      <c r="T388">
        <f t="shared" ref="T388:T398" si="36">IF(U388&lt;&gt;U387,$R$2-$F$1*U388,$R$2)</f>
        <v>640</v>
      </c>
      <c r="U388">
        <f>IF(MOD(ROWS($U$3:U388),$R$4+1)&lt;&gt;0,MOD(ROWS($U$4:U389),$R$4+1),U387)</f>
        <v>14</v>
      </c>
      <c r="V388">
        <f t="shared" si="35"/>
        <v>600</v>
      </c>
    </row>
    <row r="389" spans="19:22" x14ac:dyDescent="0.25">
      <c r="S389">
        <f t="shared" si="34"/>
        <v>375</v>
      </c>
      <c r="T389">
        <f t="shared" si="36"/>
        <v>600</v>
      </c>
      <c r="U389">
        <f>IF(MOD(ROWS($U$3:U389),$R$4+1)&lt;&gt;0,MOD(ROWS($U$4:U390),$R$4+1),U388)</f>
        <v>15</v>
      </c>
      <c r="V389">
        <f t="shared" si="35"/>
        <v>600</v>
      </c>
    </row>
    <row r="390" spans="19:22" x14ac:dyDescent="0.25">
      <c r="S390">
        <f t="shared" si="34"/>
        <v>376</v>
      </c>
      <c r="T390">
        <f t="shared" si="36"/>
        <v>560</v>
      </c>
      <c r="U390">
        <f>IF(MOD(ROWS($U$3:U390),$R$4+1)&lt;&gt;0,MOD(ROWS($U$4:U391),$R$4+1),U389)</f>
        <v>16</v>
      </c>
      <c r="V390">
        <f t="shared" si="35"/>
        <v>600</v>
      </c>
    </row>
    <row r="391" spans="19:22" x14ac:dyDescent="0.25">
      <c r="S391">
        <f t="shared" si="34"/>
        <v>377</v>
      </c>
      <c r="T391">
        <f t="shared" si="36"/>
        <v>520</v>
      </c>
      <c r="U391">
        <f>IF(MOD(ROWS($U$3:U391),$R$4+1)&lt;&gt;0,MOD(ROWS($U$4:U392),$R$4+1),U390)</f>
        <v>17</v>
      </c>
      <c r="V391">
        <f t="shared" si="35"/>
        <v>600</v>
      </c>
    </row>
    <row r="392" spans="19:22" x14ac:dyDescent="0.25">
      <c r="S392">
        <f t="shared" si="34"/>
        <v>378</v>
      </c>
      <c r="T392">
        <f t="shared" si="36"/>
        <v>480</v>
      </c>
      <c r="U392">
        <f>IF(MOD(ROWS($U$3:U392),$R$4+1)&lt;&gt;0,MOD(ROWS($U$4:U393),$R$4+1),U391)</f>
        <v>18</v>
      </c>
      <c r="V392">
        <f t="shared" si="35"/>
        <v>600</v>
      </c>
    </row>
    <row r="393" spans="19:22" x14ac:dyDescent="0.25">
      <c r="S393">
        <f t="shared" si="34"/>
        <v>379</v>
      </c>
      <c r="T393">
        <f t="shared" si="36"/>
        <v>440</v>
      </c>
      <c r="U393">
        <f>IF(MOD(ROWS($U$3:U393),$R$4+1)&lt;&gt;0,MOD(ROWS($U$4:U394),$R$4+1),U392)</f>
        <v>19</v>
      </c>
      <c r="V393">
        <f t="shared" si="35"/>
        <v>600</v>
      </c>
    </row>
    <row r="394" spans="19:22" x14ac:dyDescent="0.25">
      <c r="S394">
        <f t="shared" si="34"/>
        <v>380</v>
      </c>
      <c r="T394">
        <f t="shared" si="36"/>
        <v>400</v>
      </c>
      <c r="U394">
        <f>IF(MOD(ROWS($U$3:U394),$R$4+1)&lt;&gt;0,MOD(ROWS($U$4:U395),$R$4+1),U393)</f>
        <v>20</v>
      </c>
      <c r="V394">
        <f t="shared" si="35"/>
        <v>600</v>
      </c>
    </row>
    <row r="395" spans="19:22" x14ac:dyDescent="0.25">
      <c r="S395">
        <f t="shared" si="34"/>
        <v>381</v>
      </c>
      <c r="T395">
        <f t="shared" si="36"/>
        <v>360</v>
      </c>
      <c r="U395">
        <f>IF(MOD(ROWS($U$3:U395),$R$4+1)&lt;&gt;0,MOD(ROWS($U$4:U396),$R$4+1),U394)</f>
        <v>21</v>
      </c>
      <c r="V395">
        <f t="shared" si="35"/>
        <v>600</v>
      </c>
    </row>
    <row r="396" spans="19:22" x14ac:dyDescent="0.25">
      <c r="S396">
        <f t="shared" si="34"/>
        <v>382</v>
      </c>
      <c r="T396">
        <f t="shared" si="36"/>
        <v>320</v>
      </c>
      <c r="U396">
        <f>IF(MOD(ROWS($U$3:U396),$R$4+1)&lt;&gt;0,MOD(ROWS($U$4:U397),$R$4+1),U395)</f>
        <v>22</v>
      </c>
      <c r="V396">
        <f t="shared" si="35"/>
        <v>600</v>
      </c>
    </row>
    <row r="397" spans="19:22" x14ac:dyDescent="0.25">
      <c r="S397">
        <f t="shared" si="34"/>
        <v>383</v>
      </c>
      <c r="T397">
        <f t="shared" si="36"/>
        <v>280</v>
      </c>
      <c r="U397">
        <f>IF(MOD(ROWS($U$3:U397),$R$4+1)&lt;&gt;0,MOD(ROWS($U$4:U398),$R$4+1),U396)</f>
        <v>23</v>
      </c>
      <c r="V397">
        <f t="shared" si="35"/>
        <v>600</v>
      </c>
    </row>
    <row r="398" spans="19:22" x14ac:dyDescent="0.25">
      <c r="S398">
        <f t="shared" si="34"/>
        <v>384</v>
      </c>
      <c r="T398">
        <f t="shared" si="36"/>
        <v>240</v>
      </c>
      <c r="U398">
        <f>IF(MOD(ROWS($U$3:U398),$R$4+1)&lt;&gt;0,MOD(ROWS($U$4:U399),$R$4+1),U397)</f>
        <v>24</v>
      </c>
      <c r="V398">
        <f t="shared" si="35"/>
        <v>600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1"/>
  <sheetViews>
    <sheetView topLeftCell="A7" zoomScale="150" workbookViewId="0">
      <selection activeCell="J21" sqref="J21"/>
    </sheetView>
  </sheetViews>
  <sheetFormatPr defaultRowHeight="15" x14ac:dyDescent="0.25"/>
  <cols>
    <col min="1" max="1" width="5.5703125" customWidth="1"/>
    <col min="8" max="8" width="7.7109375" customWidth="1"/>
    <col min="9" max="9" width="2.5703125" customWidth="1"/>
    <col min="16" max="16" width="6.5703125" customWidth="1"/>
  </cols>
  <sheetData>
    <row r="2" spans="1:5" x14ac:dyDescent="0.25">
      <c r="A2">
        <f ca="1">MAX(ROUND(7+4*_xlfn.NORM.S.INV(RAND()),0),1)</f>
        <v>4</v>
      </c>
      <c r="C2">
        <v>1</v>
      </c>
      <c r="D2">
        <f ca="1">MIN(MAX(1,ROUND(_xlfn.NORM.INV(RAND(),3,1.5),0)),5)</f>
        <v>3</v>
      </c>
      <c r="E2">
        <f ca="1">IF(C2&lt;=$D$2,15,0)</f>
        <v>15</v>
      </c>
    </row>
    <row r="3" spans="1:5" x14ac:dyDescent="0.25">
      <c r="A3">
        <f ca="1">MAX(ROUND(7+4*_xlfn.NORM.S.INV(RAND()),0),1)</f>
        <v>3</v>
      </c>
      <c r="C3">
        <v>2</v>
      </c>
      <c r="E3">
        <f ca="1">IF(C3&lt;=$D$2,15,0)</f>
        <v>15</v>
      </c>
    </row>
    <row r="4" spans="1:5" x14ac:dyDescent="0.25">
      <c r="A4">
        <f ca="1">MAX(ROUND(7+4*_xlfn.NORM.S.INV(RAND()),0),1)</f>
        <v>4</v>
      </c>
      <c r="C4">
        <v>3</v>
      </c>
      <c r="E4">
        <f ca="1">IF(C4&lt;=$D$2,15,0)</f>
        <v>15</v>
      </c>
    </row>
    <row r="5" spans="1:5" x14ac:dyDescent="0.25">
      <c r="A5">
        <f ca="1">MAX(ROUND(7+4*_xlfn.NORM.S.INV(RAND()),0),1)</f>
        <v>9</v>
      </c>
      <c r="C5">
        <v>4</v>
      </c>
      <c r="E5">
        <f ca="1">IF(C5&lt;=$D$2,15,0)</f>
        <v>0</v>
      </c>
    </row>
    <row r="6" spans="1:5" x14ac:dyDescent="0.25">
      <c r="A6">
        <f ca="1">MAX(ROUND(7+4*_xlfn.NORM.S.INV(RAND()),0),1)</f>
        <v>8</v>
      </c>
      <c r="C6">
        <v>5</v>
      </c>
      <c r="E6">
        <f ca="1">IF(C6&lt;=$D$2,15,0)</f>
        <v>0</v>
      </c>
    </row>
    <row r="16" spans="1:5" ht="9.75" customHeight="1" x14ac:dyDescent="0.25"/>
    <row r="21" spans="11:11" x14ac:dyDescent="0.25">
      <c r="K21" s="7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02"/>
  <sheetViews>
    <sheetView topLeftCell="C995" zoomScale="86" zoomScaleNormal="86" workbookViewId="0">
      <selection activeCell="I1008" sqref="I1008"/>
    </sheetView>
  </sheetViews>
  <sheetFormatPr defaultRowHeight="15" x14ac:dyDescent="0.25"/>
  <cols>
    <col min="1" max="1" width="5.85546875" style="2" bestFit="1" customWidth="1"/>
    <col min="3" max="3" width="9.7109375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37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116</v>
      </c>
      <c r="T1" s="60"/>
      <c r="U1" s="125">
        <v>-0.1</v>
      </c>
      <c r="V1" s="60"/>
      <c r="W1" s="125">
        <v>0.2</v>
      </c>
      <c r="X1" s="60"/>
      <c r="AD1">
        <f ca="1">AB9*AB8</f>
        <v>-10000</v>
      </c>
      <c r="AE1">
        <f ca="1">AD1+$AB$8</f>
        <v>-8000</v>
      </c>
      <c r="AF1">
        <f t="shared" ref="AF1:AF15" ca="1" si="0">COUNTIF($D$2:$D$1001,"&lt;"&amp;AE1)</f>
        <v>80</v>
      </c>
      <c r="AG1">
        <f ca="1">COUNTIF($O$2:$O$1001,"&lt;"&amp;AE1)</f>
        <v>0</v>
      </c>
      <c r="AH1">
        <f ca="1">AF1/AF$15</f>
        <v>0.08</v>
      </c>
      <c r="AI1">
        <f ca="1">AG1/AG$15</f>
        <v>0</v>
      </c>
      <c r="AJ1">
        <f ca="1">AH1</f>
        <v>0.08</v>
      </c>
      <c r="AK1">
        <f ca="1">AI1</f>
        <v>0</v>
      </c>
    </row>
    <row r="2" spans="1:37" ht="15.75" thickBot="1" x14ac:dyDescent="0.3">
      <c r="A2" s="52">
        <v>1</v>
      </c>
      <c r="B2" s="61">
        <f ca="1">B$1*($U$1+($W$1-$U$1)*RAND())</f>
        <v>9.5350348528867868E-2</v>
      </c>
      <c r="C2" s="126">
        <f ca="1">C$1*($U$1+($W$1-$U$1)*RAND())</f>
        <v>-461.41979152497225</v>
      </c>
      <c r="D2" s="96">
        <f ca="1">D$1*($U$1+($W$1-$U$1)*RAND())</f>
        <v>-7177.2671636712466</v>
      </c>
      <c r="E2" s="54">
        <f ca="1">E$1*($U$1+($W$1-$U$1)*RAND())</f>
        <v>1443.6820062617289</v>
      </c>
      <c r="F2" s="54">
        <f t="shared" ref="F2:N17" ca="1" si="1">F$1*($U$1+($W$1-$U$1)*RAND())</f>
        <v>267.17130212808888</v>
      </c>
      <c r="G2" s="54">
        <f t="shared" ca="1" si="1"/>
        <v>513.4564261863037</v>
      </c>
      <c r="H2" s="54">
        <f t="shared" ca="1" si="1"/>
        <v>1796.1945678162747</v>
      </c>
      <c r="I2" s="54">
        <f t="shared" ca="1" si="1"/>
        <v>-234.99423716010938</v>
      </c>
      <c r="J2" s="54">
        <f t="shared" ca="1" si="1"/>
        <v>-872.16391217262003</v>
      </c>
      <c r="K2" s="54">
        <f t="shared" ca="1" si="1"/>
        <v>306.46321618490265</v>
      </c>
      <c r="L2" s="54">
        <f t="shared" ca="1" si="1"/>
        <v>747.34579079597461</v>
      </c>
      <c r="M2" s="54">
        <f t="shared" ca="1" si="1"/>
        <v>930.52796817780916</v>
      </c>
      <c r="N2" s="54">
        <f t="shared" ca="1" si="1"/>
        <v>-321.92053428327347</v>
      </c>
      <c r="O2" s="114">
        <f t="shared" ref="O2:O65" ca="1" si="2">SUM(E2:N2)</f>
        <v>4575.7625939350792</v>
      </c>
      <c r="T2" s="60"/>
      <c r="U2" s="124"/>
      <c r="V2" s="60"/>
      <c r="X2" s="60"/>
      <c r="AD2">
        <f ca="1">AE1</f>
        <v>-8000</v>
      </c>
      <c r="AE2">
        <f ca="1">AD2+$AB$8</f>
        <v>-6000</v>
      </c>
      <c r="AF2">
        <f t="shared" ca="1" si="0"/>
        <v>138</v>
      </c>
      <c r="AG2">
        <f t="shared" ref="AG2:AG11" ca="1" si="3">COUNTIF($O$2:$O$1001,"&lt;"&amp;AE2)</f>
        <v>0</v>
      </c>
      <c r="AH2">
        <f t="shared" ref="AH2:AH15" ca="1" si="4">AF2/AF$15</f>
        <v>0.13800000000000001</v>
      </c>
      <c r="AI2">
        <f t="shared" ref="AI2:AI15" ca="1" si="5">AG2/AG$15</f>
        <v>0</v>
      </c>
      <c r="AJ2">
        <f ca="1">AH2-AH1</f>
        <v>5.800000000000001E-2</v>
      </c>
      <c r="AK2">
        <f ca="1">AI2-AI1</f>
        <v>0</v>
      </c>
    </row>
    <row r="3" spans="1:37" ht="15.75" thickBot="1" x14ac:dyDescent="0.3">
      <c r="A3" s="62">
        <f t="shared" ref="A3:A66" si="6">1+A2</f>
        <v>2</v>
      </c>
      <c r="B3" s="63">
        <f t="shared" ref="B3:E66" ca="1" si="7">B$1*($U$1+($W$1-$U$1)*RAND())</f>
        <v>-5.2788816985836137E-2</v>
      </c>
      <c r="C3" s="123">
        <f t="shared" ca="1" si="7"/>
        <v>277.15682563315301</v>
      </c>
      <c r="D3" s="99">
        <f t="shared" ref="D3:D67" ca="1" si="8">D$1*($U$1+($W$1-$U$1)*RAND())</f>
        <v>-3181.3069779442594</v>
      </c>
      <c r="E3" s="64">
        <f t="shared" ca="1" si="7"/>
        <v>1059.6416090592509</v>
      </c>
      <c r="F3" s="64">
        <f t="shared" ca="1" si="1"/>
        <v>381.20570197282711</v>
      </c>
      <c r="G3" s="64">
        <f t="shared" ca="1" si="1"/>
        <v>2.1362908122563029</v>
      </c>
      <c r="H3" s="64">
        <f t="shared" ca="1" si="1"/>
        <v>645.79057583685346</v>
      </c>
      <c r="I3" s="64">
        <f t="shared" ca="1" si="1"/>
        <v>-183.52705021452462</v>
      </c>
      <c r="J3" s="64">
        <f t="shared" ca="1" si="1"/>
        <v>1450.425013314539</v>
      </c>
      <c r="K3" s="64">
        <f t="shared" ca="1" si="1"/>
        <v>489.8543711991768</v>
      </c>
      <c r="L3" s="64">
        <f t="shared" ca="1" si="1"/>
        <v>1979.6866838697272</v>
      </c>
      <c r="M3" s="64">
        <f t="shared" ca="1" si="1"/>
        <v>316.59796525042862</v>
      </c>
      <c r="N3" s="64">
        <f t="shared" ca="1" si="1"/>
        <v>865.18046484357126</v>
      </c>
      <c r="O3" s="115">
        <f t="shared" ca="1" si="2"/>
        <v>7006.9916259441052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  <c r="AA3" t="s">
        <v>117</v>
      </c>
      <c r="AB3" s="84">
        <f ca="1">MIN(S4,W4)</f>
        <v>-9964.9652771301771</v>
      </c>
      <c r="AD3">
        <f t="shared" ref="AD3:AD4" ca="1" si="9">AE2</f>
        <v>-6000</v>
      </c>
      <c r="AE3">
        <f t="shared" ref="AE3" ca="1" si="10">AD3+$AB$8</f>
        <v>-4000</v>
      </c>
      <c r="AF3">
        <f t="shared" ca="1" si="0"/>
        <v>214</v>
      </c>
      <c r="AG3">
        <f t="shared" ca="1" si="3"/>
        <v>0</v>
      </c>
      <c r="AH3">
        <f t="shared" ca="1" si="4"/>
        <v>0.214</v>
      </c>
      <c r="AI3">
        <f t="shared" ca="1" si="5"/>
        <v>0</v>
      </c>
      <c r="AJ3">
        <f t="shared" ref="AJ3:AJ10" ca="1" si="11">AH3-AH2</f>
        <v>7.5999999999999984E-2</v>
      </c>
      <c r="AK3">
        <f t="shared" ref="AK3:AK11" ca="1" si="12">AI3-AI2</f>
        <v>0</v>
      </c>
    </row>
    <row r="4" spans="1:37" x14ac:dyDescent="0.25">
      <c r="A4" s="62">
        <f t="shared" si="6"/>
        <v>3</v>
      </c>
      <c r="B4" s="63">
        <f t="shared" ca="1" si="7"/>
        <v>0.14230508318900673</v>
      </c>
      <c r="C4" s="123">
        <f t="shared" ca="1" si="7"/>
        <v>1002.4096917765665</v>
      </c>
      <c r="D4" s="99">
        <f t="shared" ca="1" si="8"/>
        <v>2237.2625601603495</v>
      </c>
      <c r="E4" s="64">
        <f t="shared" ca="1" si="7"/>
        <v>655.80121776220824</v>
      </c>
      <c r="F4" s="64">
        <f t="shared" ca="1" si="1"/>
        <v>383.67573890594394</v>
      </c>
      <c r="G4" s="64">
        <f t="shared" ca="1" si="1"/>
        <v>600.33431817971609</v>
      </c>
      <c r="H4" s="64">
        <f t="shared" ca="1" si="1"/>
        <v>1645.0553639984923</v>
      </c>
      <c r="I4" s="64">
        <f t="shared" ca="1" si="1"/>
        <v>496.87166026878447</v>
      </c>
      <c r="J4" s="64">
        <f t="shared" ca="1" si="1"/>
        <v>348.77597375224224</v>
      </c>
      <c r="K4" s="64">
        <f t="shared" ca="1" si="1"/>
        <v>1037.5551985938985</v>
      </c>
      <c r="L4" s="64">
        <f t="shared" ca="1" si="1"/>
        <v>-617.26692877080404</v>
      </c>
      <c r="M4" s="64">
        <f t="shared" ca="1" si="1"/>
        <v>116.07915023826659</v>
      </c>
      <c r="N4" s="64">
        <f t="shared" ca="1" si="1"/>
        <v>-498.91345197735092</v>
      </c>
      <c r="O4" s="115">
        <f t="shared" ca="1" si="2"/>
        <v>4167.9682409513971</v>
      </c>
      <c r="Q4" s="71" t="s">
        <v>77</v>
      </c>
      <c r="R4" s="54">
        <f ca="1">MIN(K$2:K$1001)</f>
        <v>-995.51928655643508</v>
      </c>
      <c r="S4" s="96">
        <f ca="1">MIN(D$2:D$1001)</f>
        <v>-9964.9652771301771</v>
      </c>
      <c r="T4" s="60"/>
      <c r="U4" s="86"/>
      <c r="V4" s="89"/>
      <c r="W4" s="114">
        <f ca="1">MIN(O$2:O$1001)</f>
        <v>-2906.9911851522902</v>
      </c>
      <c r="X4" s="86"/>
      <c r="Y4" s="60"/>
      <c r="AA4" t="s">
        <v>118</v>
      </c>
      <c r="AB4" s="84">
        <f ca="1">MAX(S5,W5)</f>
        <v>19959.82247482003</v>
      </c>
      <c r="AD4">
        <f t="shared" ca="1" si="9"/>
        <v>-4000</v>
      </c>
      <c r="AE4">
        <f t="shared" ref="AE4:AE15" ca="1" si="13">AD4+$AB$8</f>
        <v>-2000</v>
      </c>
      <c r="AF4">
        <f t="shared" ca="1" si="0"/>
        <v>277</v>
      </c>
      <c r="AG4">
        <f t="shared" ca="1" si="3"/>
        <v>2</v>
      </c>
      <c r="AH4">
        <f t="shared" ca="1" si="4"/>
        <v>0.27700000000000002</v>
      </c>
      <c r="AI4">
        <f t="shared" ca="1" si="5"/>
        <v>2E-3</v>
      </c>
      <c r="AJ4">
        <f t="shared" ca="1" si="11"/>
        <v>6.3000000000000028E-2</v>
      </c>
      <c r="AK4">
        <f t="shared" ca="1" si="12"/>
        <v>2E-3</v>
      </c>
    </row>
    <row r="5" spans="1:37" ht="15.75" thickBot="1" x14ac:dyDescent="0.3">
      <c r="A5" s="62">
        <f t="shared" si="6"/>
        <v>4</v>
      </c>
      <c r="B5" s="63">
        <f t="shared" ca="1" si="7"/>
        <v>0.13531509271914757</v>
      </c>
      <c r="C5" s="123">
        <f t="shared" ca="1" si="7"/>
        <v>-733.75225609187271</v>
      </c>
      <c r="D5" s="99">
        <f t="shared" ca="1" si="8"/>
        <v>4144.8200063316262</v>
      </c>
      <c r="E5" s="64">
        <f t="shared" ca="1" si="7"/>
        <v>1143.586563233333</v>
      </c>
      <c r="F5" s="64">
        <f t="shared" ca="1" si="1"/>
        <v>-774.00975276706015</v>
      </c>
      <c r="G5" s="64">
        <f t="shared" ca="1" si="1"/>
        <v>816.10997282467235</v>
      </c>
      <c r="H5" s="64">
        <f t="shared" ca="1" si="1"/>
        <v>182.89811454712756</v>
      </c>
      <c r="I5" s="64">
        <f t="shared" ca="1" si="1"/>
        <v>-886.44368474861676</v>
      </c>
      <c r="J5" s="64">
        <f t="shared" ca="1" si="1"/>
        <v>-501.84106566577844</v>
      </c>
      <c r="K5" s="64">
        <f t="shared" ca="1" si="1"/>
        <v>1260.2668419322308</v>
      </c>
      <c r="L5" s="64">
        <f t="shared" ca="1" si="1"/>
        <v>1601.403087201981</v>
      </c>
      <c r="M5" s="64">
        <f t="shared" ca="1" si="1"/>
        <v>-841.59733307316446</v>
      </c>
      <c r="N5" s="64">
        <f t="shared" ca="1" si="1"/>
        <v>1913.0296757231476</v>
      </c>
      <c r="O5" s="115">
        <f t="shared" ca="1" si="2"/>
        <v>3913.4024192078723</v>
      </c>
      <c r="Q5" s="67" t="s">
        <v>78</v>
      </c>
      <c r="R5" s="74">
        <f ca="1">MAX(K$2:K$1001)</f>
        <v>1999.9056001504564</v>
      </c>
      <c r="S5" s="108">
        <f ca="1">MAX(D$2:D$1001)</f>
        <v>19959.82247482003</v>
      </c>
      <c r="T5" s="60"/>
      <c r="U5" s="86"/>
      <c r="V5" s="89"/>
      <c r="W5" s="117">
        <f ca="1">MAX(O$2:O$1001)</f>
        <v>14391.401377871383</v>
      </c>
      <c r="X5" s="86"/>
      <c r="Y5" s="60"/>
      <c r="AA5" t="s">
        <v>119</v>
      </c>
      <c r="AB5" s="84">
        <f ca="1">AB4-AB3</f>
        <v>29924.787751950207</v>
      </c>
      <c r="AD5">
        <f t="shared" ref="AD5:AD15" ca="1" si="14">AE4</f>
        <v>-2000</v>
      </c>
      <c r="AE5">
        <f t="shared" ca="1" si="13"/>
        <v>0</v>
      </c>
      <c r="AF5">
        <f t="shared" ca="1" si="0"/>
        <v>355</v>
      </c>
      <c r="AG5">
        <f t="shared" ca="1" si="3"/>
        <v>35</v>
      </c>
      <c r="AH5">
        <f t="shared" ca="1" si="4"/>
        <v>0.35499999999999998</v>
      </c>
      <c r="AI5">
        <f t="shared" ca="1" si="5"/>
        <v>3.5000000000000003E-2</v>
      </c>
      <c r="AJ5">
        <f t="shared" ca="1" si="11"/>
        <v>7.7999999999999958E-2</v>
      </c>
      <c r="AK5">
        <f t="shared" ca="1" si="12"/>
        <v>3.3000000000000002E-2</v>
      </c>
    </row>
    <row r="6" spans="1:37" ht="15.75" thickBot="1" x14ac:dyDescent="0.3">
      <c r="A6" s="62">
        <f t="shared" si="6"/>
        <v>5</v>
      </c>
      <c r="B6" s="63">
        <f t="shared" ca="1" si="7"/>
        <v>-4.8640192695077085E-2</v>
      </c>
      <c r="C6" s="123">
        <f t="shared" ca="1" si="7"/>
        <v>1758.8414684778661</v>
      </c>
      <c r="D6" s="99">
        <f t="shared" ca="1" si="8"/>
        <v>-5267.5836768412373</v>
      </c>
      <c r="E6" s="64">
        <f t="shared" ca="1" si="7"/>
        <v>-359.28683893316355</v>
      </c>
      <c r="F6" s="64">
        <f t="shared" ca="1" si="1"/>
        <v>-74.675068083096534</v>
      </c>
      <c r="G6" s="64">
        <f t="shared" ca="1" si="1"/>
        <v>-898.28423759498105</v>
      </c>
      <c r="H6" s="64">
        <f t="shared" ca="1" si="1"/>
        <v>-171.68357330850216</v>
      </c>
      <c r="I6" s="64">
        <f t="shared" ca="1" si="1"/>
        <v>1784.226339296112</v>
      </c>
      <c r="J6" s="64">
        <f t="shared" ca="1" si="1"/>
        <v>-196.6607256569261</v>
      </c>
      <c r="K6" s="64">
        <f t="shared" ca="1" si="1"/>
        <v>1150.9139081738401</v>
      </c>
      <c r="L6" s="64">
        <f t="shared" ca="1" si="1"/>
        <v>-666.25589475986874</v>
      </c>
      <c r="M6" s="64">
        <f t="shared" ca="1" si="1"/>
        <v>1472.9765549187634</v>
      </c>
      <c r="N6" s="64">
        <f t="shared" ca="1" si="1"/>
        <v>748.78812661186066</v>
      </c>
      <c r="O6" s="115">
        <f t="shared" ca="1" si="2"/>
        <v>2790.0585906640381</v>
      </c>
      <c r="Q6" s="55" t="s">
        <v>79</v>
      </c>
      <c r="R6" s="54">
        <f ca="1">AVERAGE(C$2:C$1001)</f>
        <v>529.66947633122754</v>
      </c>
      <c r="S6" s="96">
        <f ca="1">AVERAGE(D$2:D$1001)</f>
        <v>4537.7076831821114</v>
      </c>
      <c r="T6" s="60"/>
      <c r="U6" s="69">
        <f ca="1">S6/R6</f>
        <v>8.5670552787234175</v>
      </c>
      <c r="V6" s="87"/>
      <c r="W6" s="115">
        <f ca="1">AVERAGE(O$2:O$1001)</f>
        <v>4961.993416655293</v>
      </c>
      <c r="X6" s="86"/>
      <c r="Y6" s="69">
        <f ca="1">W6/R6</f>
        <v>9.3680939498811568</v>
      </c>
      <c r="AA6" t="s">
        <v>120</v>
      </c>
      <c r="AB6">
        <f ca="1">INT(AB5/19)</f>
        <v>1574</v>
      </c>
      <c r="AD6">
        <f t="shared" ca="1" si="14"/>
        <v>0</v>
      </c>
      <c r="AE6">
        <f t="shared" ca="1" si="13"/>
        <v>2000</v>
      </c>
      <c r="AF6">
        <f t="shared" ca="1" si="0"/>
        <v>416</v>
      </c>
      <c r="AG6">
        <f t="shared" ca="1" si="3"/>
        <v>143</v>
      </c>
      <c r="AH6">
        <f t="shared" ca="1" si="4"/>
        <v>0.41599999999999998</v>
      </c>
      <c r="AI6">
        <f t="shared" ca="1" si="5"/>
        <v>0.14299999999999999</v>
      </c>
      <c r="AJ6">
        <f t="shared" ca="1" si="11"/>
        <v>6.0999999999999999E-2</v>
      </c>
      <c r="AK6">
        <f t="shared" ca="1" si="12"/>
        <v>0.10799999999999998</v>
      </c>
    </row>
    <row r="7" spans="1:37" ht="15.75" thickBot="1" x14ac:dyDescent="0.3">
      <c r="A7" s="62">
        <f t="shared" si="6"/>
        <v>6</v>
      </c>
      <c r="B7" s="63">
        <f t="shared" ca="1" si="7"/>
        <v>-5.6559879298999083E-3</v>
      </c>
      <c r="C7" s="123">
        <f t="shared" ca="1" si="7"/>
        <v>-909.50945842384419</v>
      </c>
      <c r="D7" s="99">
        <f t="shared" ca="1" si="8"/>
        <v>4306.0212401180488</v>
      </c>
      <c r="E7" s="64">
        <f t="shared" ca="1" si="7"/>
        <v>1913.2351908988485</v>
      </c>
      <c r="F7" s="64">
        <f t="shared" ca="1" si="1"/>
        <v>1666.5839432688854</v>
      </c>
      <c r="G7" s="64">
        <f t="shared" ca="1" si="1"/>
        <v>1325.1786538322979</v>
      </c>
      <c r="H7" s="64">
        <f t="shared" ca="1" si="1"/>
        <v>-439.86652987842774</v>
      </c>
      <c r="I7" s="64">
        <f t="shared" ca="1" si="1"/>
        <v>1760.2618656785505</v>
      </c>
      <c r="J7" s="64">
        <f t="shared" ca="1" si="1"/>
        <v>170.00611100859237</v>
      </c>
      <c r="K7" s="64">
        <f t="shared" ca="1" si="1"/>
        <v>-395.42749830429517</v>
      </c>
      <c r="L7" s="64">
        <f t="shared" ca="1" si="1"/>
        <v>623.52386429033095</v>
      </c>
      <c r="M7" s="64">
        <f t="shared" ca="1" si="1"/>
        <v>1350.9674589737926</v>
      </c>
      <c r="N7" s="64">
        <f t="shared" ca="1" si="1"/>
        <v>1432.7608347214807</v>
      </c>
      <c r="O7" s="115">
        <f t="shared" ca="1" si="2"/>
        <v>9407.2238944900546</v>
      </c>
      <c r="Q7" s="68" t="s">
        <v>80</v>
      </c>
      <c r="R7" s="64">
        <f ca="1">_xlfn.VAR.S(C$2:C$1001)</f>
        <v>758745.18071865966</v>
      </c>
      <c r="S7" s="99">
        <f ca="1">_xlfn.VAR.S(D$2:D$1001)</f>
        <v>73885723.75792706</v>
      </c>
      <c r="T7" s="60"/>
      <c r="U7" s="69">
        <f ca="1">S7/R7</f>
        <v>97.378837632872759</v>
      </c>
      <c r="V7" s="87"/>
      <c r="W7" s="115">
        <f ca="1">_xlfn.VAR.S(O$2:O$1001)</f>
        <v>7670407.6444844697</v>
      </c>
      <c r="X7" s="86"/>
      <c r="Y7" s="69">
        <f ca="1">W7/R7</f>
        <v>10.109332934700554</v>
      </c>
      <c r="AA7" t="s">
        <v>120</v>
      </c>
      <c r="AB7">
        <f ca="1">LEN(AB6)-1</f>
        <v>3</v>
      </c>
      <c r="AD7">
        <f t="shared" ca="1" si="14"/>
        <v>2000</v>
      </c>
      <c r="AE7">
        <f t="shared" ca="1" si="13"/>
        <v>4000</v>
      </c>
      <c r="AF7">
        <f t="shared" ca="1" si="0"/>
        <v>485</v>
      </c>
      <c r="AG7">
        <f t="shared" ca="1" si="3"/>
        <v>378</v>
      </c>
      <c r="AH7">
        <f t="shared" ca="1" si="4"/>
        <v>0.48499999999999999</v>
      </c>
      <c r="AI7">
        <f t="shared" ca="1" si="5"/>
        <v>0.378</v>
      </c>
      <c r="AJ7">
        <f t="shared" ca="1" si="11"/>
        <v>6.9000000000000006E-2</v>
      </c>
      <c r="AK7">
        <f t="shared" ca="1" si="12"/>
        <v>0.23500000000000001</v>
      </c>
    </row>
    <row r="8" spans="1:37" ht="15.75" thickBot="1" x14ac:dyDescent="0.3">
      <c r="A8" s="62">
        <f t="shared" si="6"/>
        <v>7</v>
      </c>
      <c r="B8" s="63">
        <f t="shared" ca="1" si="7"/>
        <v>8.358092553263069E-2</v>
      </c>
      <c r="C8" s="123">
        <f t="shared" ca="1" si="7"/>
        <v>1087.9984867624632</v>
      </c>
      <c r="D8" s="99">
        <f t="shared" ca="1" si="8"/>
        <v>-2541.0813106980527</v>
      </c>
      <c r="E8" s="64">
        <f t="shared" ca="1" si="7"/>
        <v>-447.88974014408495</v>
      </c>
      <c r="F8" s="64">
        <f t="shared" ca="1" si="1"/>
        <v>1448.4985455607971</v>
      </c>
      <c r="G8" s="64">
        <f t="shared" ca="1" si="1"/>
        <v>160.43738625563185</v>
      </c>
      <c r="H8" s="64">
        <f t="shared" ca="1" si="1"/>
        <v>1006.1385549485585</v>
      </c>
      <c r="I8" s="64">
        <f t="shared" ca="1" si="1"/>
        <v>1659.980836031297</v>
      </c>
      <c r="J8" s="64">
        <f t="shared" ca="1" si="1"/>
        <v>1179.4834417641225</v>
      </c>
      <c r="K8" s="64">
        <f t="shared" ca="1" si="1"/>
        <v>-564.49047199223389</v>
      </c>
      <c r="L8" s="64">
        <f t="shared" ca="1" si="1"/>
        <v>1822.2341006644513</v>
      </c>
      <c r="M8" s="64">
        <f t="shared" ca="1" si="1"/>
        <v>1089.1783828434623</v>
      </c>
      <c r="N8" s="64">
        <f t="shared" ca="1" si="1"/>
        <v>602.09583343542761</v>
      </c>
      <c r="O8" s="115">
        <f t="shared" ca="1" si="2"/>
        <v>7955.6668693674274</v>
      </c>
      <c r="Q8" s="104" t="s">
        <v>75</v>
      </c>
      <c r="R8" s="74">
        <f ca="1">SQRT(R7)</f>
        <v>871.05980318153797</v>
      </c>
      <c r="S8" s="108">
        <f ca="1">SQRT(S7)</f>
        <v>8595.6805290754655</v>
      </c>
      <c r="T8" s="60"/>
      <c r="U8" s="70">
        <f ca="1">S8/R8</f>
        <v>9.8680716268616937</v>
      </c>
      <c r="V8" s="87"/>
      <c r="W8" s="115">
        <f ca="1">SQRT(W7)</f>
        <v>2769.550079793552</v>
      </c>
      <c r="X8" s="86"/>
      <c r="Y8" s="70">
        <f ca="1">W8/R8</f>
        <v>3.179517720457075</v>
      </c>
      <c r="AA8" s="75" t="s">
        <v>120</v>
      </c>
      <c r="AB8" s="75">
        <f ca="1">ROUND(AB6,-AB7)</f>
        <v>2000</v>
      </c>
      <c r="AD8">
        <f t="shared" ca="1" si="14"/>
        <v>4000</v>
      </c>
      <c r="AE8">
        <f t="shared" ca="1" si="13"/>
        <v>6000</v>
      </c>
      <c r="AF8">
        <f t="shared" ca="1" si="0"/>
        <v>556</v>
      </c>
      <c r="AG8">
        <f t="shared" ca="1" si="3"/>
        <v>650</v>
      </c>
      <c r="AH8">
        <f t="shared" ca="1" si="4"/>
        <v>0.55600000000000005</v>
      </c>
      <c r="AI8">
        <f t="shared" ca="1" si="5"/>
        <v>0.65</v>
      </c>
      <c r="AJ8">
        <f t="shared" ca="1" si="11"/>
        <v>7.1000000000000063E-2</v>
      </c>
      <c r="AK8">
        <f t="shared" ca="1" si="12"/>
        <v>0.27200000000000002</v>
      </c>
    </row>
    <row r="9" spans="1:37" x14ac:dyDescent="0.25">
      <c r="A9" s="62">
        <f t="shared" si="6"/>
        <v>8</v>
      </c>
      <c r="B9" s="63">
        <f t="shared" ca="1" si="7"/>
        <v>4.1132706919378009E-2</v>
      </c>
      <c r="C9" s="123">
        <f t="shared" ca="1" si="7"/>
        <v>168.93261746750792</v>
      </c>
      <c r="D9" s="99">
        <f t="shared" ca="1" si="8"/>
        <v>5815.5744295130517</v>
      </c>
      <c r="E9" s="64">
        <f t="shared" ca="1" si="7"/>
        <v>72.364899794673676</v>
      </c>
      <c r="F9" s="64">
        <f t="shared" ca="1" si="1"/>
        <v>-644.36814208037788</v>
      </c>
      <c r="G9" s="64">
        <f t="shared" ca="1" si="1"/>
        <v>-802.32127517739832</v>
      </c>
      <c r="H9" s="64">
        <f t="shared" ca="1" si="1"/>
        <v>1568.8079615336273</v>
      </c>
      <c r="I9" s="64">
        <f t="shared" ca="1" si="1"/>
        <v>1282.8441815466056</v>
      </c>
      <c r="J9" s="64">
        <f t="shared" ca="1" si="1"/>
        <v>282.37307187784666</v>
      </c>
      <c r="K9" s="64">
        <f t="shared" ca="1" si="1"/>
        <v>750.13235297932579</v>
      </c>
      <c r="L9" s="64">
        <f t="shared" ca="1" si="1"/>
        <v>-818.31103495182413</v>
      </c>
      <c r="M9" s="64">
        <f t="shared" ca="1" si="1"/>
        <v>1239.5240893796572</v>
      </c>
      <c r="N9" s="64">
        <f t="shared" ca="1" si="1"/>
        <v>714.3871136362626</v>
      </c>
      <c r="O9" s="115">
        <f t="shared" ca="1" si="2"/>
        <v>3645.4332185383987</v>
      </c>
      <c r="Q9" s="66" t="s">
        <v>81</v>
      </c>
      <c r="R9" s="118">
        <f ca="1">R8/R6</f>
        <v>1.6445346430286325</v>
      </c>
      <c r="S9" s="119">
        <f ca="1">S8/S6</f>
        <v>1.8942781530271826</v>
      </c>
      <c r="T9" s="120"/>
      <c r="U9" s="87"/>
      <c r="V9" s="121"/>
      <c r="W9" s="122">
        <f ca="1">W8/W6</f>
        <v>0.55815271146820855</v>
      </c>
      <c r="X9" s="87"/>
      <c r="Y9" s="60"/>
      <c r="AA9" t="s">
        <v>121</v>
      </c>
      <c r="AB9">
        <f ca="1">INT(AB3/AB8)</f>
        <v>-5</v>
      </c>
      <c r="AD9">
        <f t="shared" ca="1" si="14"/>
        <v>6000</v>
      </c>
      <c r="AE9">
        <f t="shared" ca="1" si="13"/>
        <v>8000</v>
      </c>
      <c r="AF9">
        <f t="shared" ca="1" si="0"/>
        <v>630</v>
      </c>
      <c r="AG9">
        <f t="shared" ca="1" si="3"/>
        <v>859</v>
      </c>
      <c r="AH9">
        <f t="shared" ca="1" si="4"/>
        <v>0.63</v>
      </c>
      <c r="AI9">
        <f t="shared" ca="1" si="5"/>
        <v>0.85899999999999999</v>
      </c>
      <c r="AJ9">
        <f t="shared" ca="1" si="11"/>
        <v>7.3999999999999955E-2</v>
      </c>
      <c r="AK9">
        <f t="shared" ca="1" si="12"/>
        <v>0.20899999999999996</v>
      </c>
    </row>
    <row r="10" spans="1:37" ht="15.75" thickBot="1" x14ac:dyDescent="0.3">
      <c r="A10" s="62">
        <f t="shared" si="6"/>
        <v>9</v>
      </c>
      <c r="B10" s="63">
        <f t="shared" ca="1" si="7"/>
        <v>9.2021387165048013E-2</v>
      </c>
      <c r="C10" s="123">
        <f t="shared" ca="1" si="7"/>
        <v>1643.6919082084514</v>
      </c>
      <c r="D10" s="99">
        <f t="shared" ca="1" si="8"/>
        <v>7617.1943851932601</v>
      </c>
      <c r="E10" s="64">
        <f t="shared" ca="1" si="7"/>
        <v>1087.8571796563651</v>
      </c>
      <c r="F10" s="64">
        <f t="shared" ca="1" si="1"/>
        <v>-140.46995796046389</v>
      </c>
      <c r="G10" s="64">
        <f t="shared" ca="1" si="1"/>
        <v>-590.11122581861321</v>
      </c>
      <c r="H10" s="64">
        <f t="shared" ca="1" si="1"/>
        <v>1599.9076864573999</v>
      </c>
      <c r="I10" s="64">
        <f t="shared" ca="1" si="1"/>
        <v>1684.4173855120473</v>
      </c>
      <c r="J10" s="64">
        <f t="shared" ca="1" si="1"/>
        <v>-202.78957975953264</v>
      </c>
      <c r="K10" s="64">
        <f t="shared" ca="1" si="1"/>
        <v>-110.55446081380566</v>
      </c>
      <c r="L10" s="64">
        <f t="shared" ca="1" si="1"/>
        <v>496.34055798050332</v>
      </c>
      <c r="M10" s="64">
        <f t="shared" ca="1" si="1"/>
        <v>-945.0781736433554</v>
      </c>
      <c r="N10" s="64">
        <f t="shared" ca="1" si="1"/>
        <v>242.298356257232</v>
      </c>
      <c r="O10" s="115">
        <f t="shared" ca="1" si="2"/>
        <v>3121.8177678677775</v>
      </c>
      <c r="Q10" s="67" t="s">
        <v>113</v>
      </c>
      <c r="R10" s="74">
        <f ca="1">R7/R6</f>
        <v>1432.4880224817414</v>
      </c>
      <c r="S10" s="108">
        <f ca="1">S7/S6</f>
        <v>16282.609836628784</v>
      </c>
      <c r="T10" s="60"/>
      <c r="U10" s="88"/>
      <c r="V10" s="89"/>
      <c r="W10" s="117">
        <f ca="1">W7/W6</f>
        <v>1545.8318865837643</v>
      </c>
      <c r="X10" s="88"/>
      <c r="Y10" s="60"/>
      <c r="AA10" t="s">
        <v>121</v>
      </c>
      <c r="AD10">
        <f t="shared" ca="1" si="14"/>
        <v>8000</v>
      </c>
      <c r="AE10">
        <f t="shared" ca="1" si="13"/>
        <v>10000</v>
      </c>
      <c r="AF10">
        <f t="shared" ca="1" si="0"/>
        <v>695</v>
      </c>
      <c r="AG10">
        <f t="shared" ca="1" si="3"/>
        <v>963</v>
      </c>
      <c r="AH10">
        <f t="shared" ca="1" si="4"/>
        <v>0.69499999999999995</v>
      </c>
      <c r="AI10">
        <f t="shared" ca="1" si="5"/>
        <v>0.96299999999999997</v>
      </c>
      <c r="AJ10">
        <f t="shared" ca="1" si="11"/>
        <v>6.4999999999999947E-2</v>
      </c>
      <c r="AK10">
        <f t="shared" ca="1" si="12"/>
        <v>0.10399999999999998</v>
      </c>
    </row>
    <row r="11" spans="1:37" x14ac:dyDescent="0.25">
      <c r="A11" s="62">
        <f t="shared" si="6"/>
        <v>10</v>
      </c>
      <c r="B11" s="63">
        <f t="shared" ca="1" si="7"/>
        <v>5.7656800322601315E-2</v>
      </c>
      <c r="C11" s="123">
        <f t="shared" ca="1" si="7"/>
        <v>1391.2619969227731</v>
      </c>
      <c r="D11" s="99">
        <f t="shared" ca="1" si="8"/>
        <v>-9626.7540826457116</v>
      </c>
      <c r="E11" s="64">
        <f t="shared" ca="1" si="7"/>
        <v>-75.01947269537304</v>
      </c>
      <c r="F11" s="64">
        <f t="shared" ca="1" si="1"/>
        <v>-687.83715933216331</v>
      </c>
      <c r="G11" s="64">
        <f t="shared" ca="1" si="1"/>
        <v>-689.92028797160651</v>
      </c>
      <c r="H11" s="64">
        <f t="shared" ca="1" si="1"/>
        <v>-405.20706517728678</v>
      </c>
      <c r="I11" s="64">
        <f t="shared" ca="1" si="1"/>
        <v>-779.26154364730769</v>
      </c>
      <c r="J11" s="64">
        <f t="shared" ca="1" si="1"/>
        <v>238.15695237594429</v>
      </c>
      <c r="K11" s="64">
        <f t="shared" ca="1" si="1"/>
        <v>1915.7939558037342</v>
      </c>
      <c r="L11" s="64">
        <f t="shared" ca="1" si="1"/>
        <v>1742.83828988563</v>
      </c>
      <c r="M11" s="64">
        <f t="shared" ca="1" si="1"/>
        <v>-209.15435768823835</v>
      </c>
      <c r="N11" s="64">
        <f t="shared" ca="1" si="1"/>
        <v>1630.971280610117</v>
      </c>
      <c r="O11" s="115">
        <f t="shared" ca="1" si="2"/>
        <v>2681.3605921634503</v>
      </c>
      <c r="V11" s="60"/>
      <c r="X11" s="60"/>
      <c r="AD11">
        <f t="shared" ca="1" si="14"/>
        <v>10000</v>
      </c>
      <c r="AE11">
        <f t="shared" ca="1" si="13"/>
        <v>12000</v>
      </c>
      <c r="AF11">
        <f t="shared" ca="1" si="0"/>
        <v>754</v>
      </c>
      <c r="AG11">
        <f t="shared" ca="1" si="3"/>
        <v>992</v>
      </c>
      <c r="AH11">
        <f t="shared" ca="1" si="4"/>
        <v>0.754</v>
      </c>
      <c r="AI11">
        <f t="shared" ca="1" si="5"/>
        <v>0.99199999999999999</v>
      </c>
      <c r="AJ11">
        <f ca="1">AH11-AH10</f>
        <v>5.9000000000000052E-2</v>
      </c>
      <c r="AK11">
        <f t="shared" ca="1" si="12"/>
        <v>2.9000000000000026E-2</v>
      </c>
    </row>
    <row r="12" spans="1:37" x14ac:dyDescent="0.25">
      <c r="A12" s="62">
        <f t="shared" si="6"/>
        <v>11</v>
      </c>
      <c r="B12" s="63">
        <f t="shared" ca="1" si="7"/>
        <v>0.18072891689118573</v>
      </c>
      <c r="C12" s="123">
        <f t="shared" ca="1" si="7"/>
        <v>927.71749660395164</v>
      </c>
      <c r="D12" s="99">
        <f t="shared" ca="1" si="8"/>
        <v>6620.1181948193662</v>
      </c>
      <c r="E12" s="64">
        <f t="shared" ca="1" si="7"/>
        <v>882.0644959678375</v>
      </c>
      <c r="F12" s="64">
        <f t="shared" ca="1" si="1"/>
        <v>1316.2370758537179</v>
      </c>
      <c r="G12" s="64">
        <f t="shared" ca="1" si="1"/>
        <v>-988.11293345143417</v>
      </c>
      <c r="H12" s="64">
        <f t="shared" ca="1" si="1"/>
        <v>6.1213960966578771</v>
      </c>
      <c r="I12" s="64">
        <f t="shared" ca="1" si="1"/>
        <v>-453.53421595349471</v>
      </c>
      <c r="J12" s="64">
        <f t="shared" ca="1" si="1"/>
        <v>1992.9311540300862</v>
      </c>
      <c r="K12" s="64">
        <f t="shared" ca="1" si="1"/>
        <v>1670.1306864537366</v>
      </c>
      <c r="L12" s="64">
        <f t="shared" ca="1" si="1"/>
        <v>817.44016485104066</v>
      </c>
      <c r="M12" s="64">
        <f t="shared" ca="1" si="1"/>
        <v>1299.9321300666847</v>
      </c>
      <c r="N12" s="64">
        <f t="shared" ca="1" si="1"/>
        <v>1546.3863957461813</v>
      </c>
      <c r="O12" s="115">
        <f t="shared" ca="1" si="2"/>
        <v>8089.5963496610148</v>
      </c>
      <c r="AD12">
        <f t="shared" ca="1" si="14"/>
        <v>12000</v>
      </c>
      <c r="AE12">
        <f t="shared" ca="1" si="13"/>
        <v>14000</v>
      </c>
      <c r="AF12">
        <f t="shared" ca="1" si="0"/>
        <v>828</v>
      </c>
      <c r="AG12">
        <f ca="1">COUNTIF($O$2:$O$1001,"&lt;"&amp;AE12)</f>
        <v>999</v>
      </c>
      <c r="AH12">
        <f t="shared" ca="1" si="4"/>
        <v>0.82799999999999996</v>
      </c>
      <c r="AI12">
        <f t="shared" ca="1" si="5"/>
        <v>0.999</v>
      </c>
      <c r="AJ12">
        <f t="shared" ref="AJ12:AJ14" ca="1" si="15">AH12-AH11</f>
        <v>7.3999999999999955E-2</v>
      </c>
      <c r="AK12">
        <f t="shared" ref="AK12:AK14" ca="1" si="16">AI12-AI11</f>
        <v>7.0000000000000062E-3</v>
      </c>
    </row>
    <row r="13" spans="1:37" x14ac:dyDescent="0.25">
      <c r="A13" s="62">
        <f t="shared" si="6"/>
        <v>12</v>
      </c>
      <c r="B13" s="63">
        <f t="shared" ca="1" si="7"/>
        <v>-7.9308295567253342E-2</v>
      </c>
      <c r="C13" s="123">
        <f t="shared" ca="1" si="7"/>
        <v>-118.55002949953494</v>
      </c>
      <c r="D13" s="99">
        <f t="shared" ca="1" si="8"/>
        <v>3969.7421718714209</v>
      </c>
      <c r="E13" s="64">
        <f t="shared" ca="1" si="7"/>
        <v>-97.339339864391107</v>
      </c>
      <c r="F13" s="64">
        <f t="shared" ca="1" si="1"/>
        <v>-103.92941226077355</v>
      </c>
      <c r="G13" s="64">
        <f t="shared" ca="1" si="1"/>
        <v>289.06231166452659</v>
      </c>
      <c r="H13" s="64">
        <f t="shared" ca="1" si="1"/>
        <v>1163.8128681847479</v>
      </c>
      <c r="I13" s="64">
        <f t="shared" ca="1" si="1"/>
        <v>-140.27495140710417</v>
      </c>
      <c r="J13" s="64">
        <f t="shared" ca="1" si="1"/>
        <v>-405.96767511671436</v>
      </c>
      <c r="K13" s="64">
        <f t="shared" ca="1" si="1"/>
        <v>1556.2139452134147</v>
      </c>
      <c r="L13" s="64">
        <f t="shared" ca="1" si="1"/>
        <v>-714.58440496001833</v>
      </c>
      <c r="M13" s="64">
        <f t="shared" ca="1" si="1"/>
        <v>1558.5004818382795</v>
      </c>
      <c r="N13" s="64">
        <f t="shared" ca="1" si="1"/>
        <v>89.199262792497706</v>
      </c>
      <c r="O13" s="115">
        <f t="shared" ca="1" si="2"/>
        <v>3194.693086084465</v>
      </c>
      <c r="AD13">
        <f t="shared" ca="1" si="14"/>
        <v>14000</v>
      </c>
      <c r="AE13">
        <f t="shared" ca="1" si="13"/>
        <v>16000</v>
      </c>
      <c r="AF13">
        <f t="shared" ca="1" si="0"/>
        <v>884</v>
      </c>
      <c r="AG13">
        <f ca="1">COUNTIF($O$2:$O$1001,"&lt;"&amp;AE13)</f>
        <v>1000</v>
      </c>
      <c r="AH13">
        <f t="shared" ca="1" si="4"/>
        <v>0.88400000000000001</v>
      </c>
      <c r="AI13">
        <f t="shared" ca="1" si="5"/>
        <v>1</v>
      </c>
      <c r="AJ13">
        <f t="shared" ca="1" si="15"/>
        <v>5.600000000000005E-2</v>
      </c>
      <c r="AK13">
        <f t="shared" ca="1" si="16"/>
        <v>1.0000000000000009E-3</v>
      </c>
    </row>
    <row r="14" spans="1:37" x14ac:dyDescent="0.25">
      <c r="A14" s="62">
        <f t="shared" si="6"/>
        <v>13</v>
      </c>
      <c r="B14" s="63">
        <f t="shared" ca="1" si="7"/>
        <v>-4.9452877134365955E-2</v>
      </c>
      <c r="C14" s="123">
        <f t="shared" ca="1" si="7"/>
        <v>1348.3558272985535</v>
      </c>
      <c r="D14" s="99">
        <f t="shared" ca="1" si="8"/>
        <v>16638.225089433414</v>
      </c>
      <c r="E14" s="64">
        <f t="shared" ca="1" si="7"/>
        <v>1189.2304691120717</v>
      </c>
      <c r="F14" s="64">
        <f t="shared" ca="1" si="1"/>
        <v>766.17895489581281</v>
      </c>
      <c r="G14" s="64">
        <f t="shared" ca="1" si="1"/>
        <v>-744.69308209947167</v>
      </c>
      <c r="H14" s="64">
        <f t="shared" ca="1" si="1"/>
        <v>82.502160099520438</v>
      </c>
      <c r="I14" s="64">
        <f t="shared" ca="1" si="1"/>
        <v>365.22175738957026</v>
      </c>
      <c r="J14" s="64">
        <f t="shared" ca="1" si="1"/>
        <v>-905.36933242231351</v>
      </c>
      <c r="K14" s="64">
        <f t="shared" ca="1" si="1"/>
        <v>-194.61182817213111</v>
      </c>
      <c r="L14" s="64">
        <f t="shared" ca="1" si="1"/>
        <v>-660.99031174847198</v>
      </c>
      <c r="M14" s="64">
        <f t="shared" ca="1" si="1"/>
        <v>426.49085950139028</v>
      </c>
      <c r="N14" s="64">
        <f t="shared" ca="1" si="1"/>
        <v>938.19384358686864</v>
      </c>
      <c r="O14" s="115">
        <f t="shared" ca="1" si="2"/>
        <v>1262.1534901428458</v>
      </c>
      <c r="AD14">
        <f t="shared" ca="1" si="14"/>
        <v>16000</v>
      </c>
      <c r="AE14">
        <f t="shared" ca="1" si="13"/>
        <v>18000</v>
      </c>
      <c r="AF14">
        <f t="shared" ca="1" si="0"/>
        <v>938</v>
      </c>
      <c r="AG14">
        <f ca="1">COUNTIF($O$2:$O$1001,"&lt;"&amp;AE14)</f>
        <v>1000</v>
      </c>
      <c r="AH14">
        <f t="shared" ca="1" si="4"/>
        <v>0.93799999999999994</v>
      </c>
      <c r="AI14">
        <f t="shared" ca="1" si="5"/>
        <v>1</v>
      </c>
      <c r="AJ14">
        <f t="shared" ca="1" si="15"/>
        <v>5.3999999999999937E-2</v>
      </c>
      <c r="AK14">
        <f t="shared" ca="1" si="16"/>
        <v>0</v>
      </c>
    </row>
    <row r="15" spans="1:37" x14ac:dyDescent="0.25">
      <c r="A15" s="62">
        <f t="shared" si="6"/>
        <v>14</v>
      </c>
      <c r="B15" s="63">
        <f t="shared" ca="1" si="7"/>
        <v>7.0831452702560249E-2</v>
      </c>
      <c r="C15" s="123">
        <f t="shared" ca="1" si="7"/>
        <v>1711.3460515120869</v>
      </c>
      <c r="D15" s="99">
        <f t="shared" ca="1" si="8"/>
        <v>-5992.4086559578445</v>
      </c>
      <c r="E15" s="64">
        <f t="shared" ca="1" si="7"/>
        <v>803.55162946187079</v>
      </c>
      <c r="F15" s="64">
        <f t="shared" ca="1" si="1"/>
        <v>421.92228326222352</v>
      </c>
      <c r="G15" s="64">
        <f t="shared" ca="1" si="1"/>
        <v>1936.1693029439805</v>
      </c>
      <c r="H15" s="64">
        <f t="shared" ca="1" si="1"/>
        <v>455.83304690250179</v>
      </c>
      <c r="I15" s="64">
        <f t="shared" ca="1" si="1"/>
        <v>-938.63902536009573</v>
      </c>
      <c r="J15" s="64">
        <f t="shared" ca="1" si="1"/>
        <v>154.64840876600022</v>
      </c>
      <c r="K15" s="64">
        <f t="shared" ca="1" si="1"/>
        <v>1530.430904728752</v>
      </c>
      <c r="L15" s="64">
        <f t="shared" ca="1" si="1"/>
        <v>63.838093832227216</v>
      </c>
      <c r="M15" s="64">
        <f t="shared" ca="1" si="1"/>
        <v>-914.30446910842454</v>
      </c>
      <c r="N15" s="64">
        <f t="shared" ca="1" si="1"/>
        <v>1223.3536770882215</v>
      </c>
      <c r="O15" s="115">
        <f t="shared" ca="1" si="2"/>
        <v>4736.8038525172569</v>
      </c>
      <c r="AD15">
        <f t="shared" ca="1" si="14"/>
        <v>18000</v>
      </c>
      <c r="AE15">
        <f t="shared" ca="1" si="13"/>
        <v>20000</v>
      </c>
      <c r="AF15">
        <f t="shared" ca="1" si="0"/>
        <v>1000</v>
      </c>
      <c r="AG15">
        <f ca="1">COUNTIF($O$2:$O$1001,"&lt;"&amp;AE15)</f>
        <v>1000</v>
      </c>
      <c r="AH15">
        <f t="shared" ca="1" si="4"/>
        <v>1</v>
      </c>
      <c r="AI15">
        <f t="shared" ca="1" si="5"/>
        <v>1</v>
      </c>
      <c r="AJ15">
        <f t="shared" ref="AJ15" ca="1" si="17">AH15-AH14</f>
        <v>6.2000000000000055E-2</v>
      </c>
      <c r="AK15">
        <f t="shared" ref="AK15" ca="1" si="18">AI15-AI14</f>
        <v>0</v>
      </c>
    </row>
    <row r="16" spans="1:37" x14ac:dyDescent="0.25">
      <c r="A16" s="62">
        <f t="shared" si="6"/>
        <v>15</v>
      </c>
      <c r="B16" s="63">
        <f t="shared" ca="1" si="7"/>
        <v>0.14913923906191559</v>
      </c>
      <c r="C16" s="123">
        <f t="shared" ca="1" si="7"/>
        <v>1241.4702496073346</v>
      </c>
      <c r="D16" s="99">
        <f t="shared" ca="1" si="8"/>
        <v>3038.4690977848181</v>
      </c>
      <c r="E16" s="64">
        <f t="shared" ca="1" si="7"/>
        <v>41.435412143041859</v>
      </c>
      <c r="F16" s="64">
        <f t="shared" ca="1" si="1"/>
        <v>407.51377769747023</v>
      </c>
      <c r="G16" s="64">
        <f ca="1">G$1*($U$1+($W$1-$U$1)*RAND())</f>
        <v>1761.818691964475</v>
      </c>
      <c r="H16" s="64">
        <f t="shared" ca="1" si="1"/>
        <v>-44.993691302984004</v>
      </c>
      <c r="I16" s="64">
        <f t="shared" ca="1" si="1"/>
        <v>1637.1214141690996</v>
      </c>
      <c r="J16" s="64">
        <f t="shared" ca="1" si="1"/>
        <v>-578.8225778466973</v>
      </c>
      <c r="K16" s="64">
        <f t="shared" ca="1" si="1"/>
        <v>712.71315964813061</v>
      </c>
      <c r="L16" s="64">
        <f t="shared" ca="1" si="1"/>
        <v>-344.50632214490616</v>
      </c>
      <c r="M16" s="64">
        <f t="shared" ca="1" si="1"/>
        <v>-58.473558247916088</v>
      </c>
      <c r="N16" s="64">
        <f t="shared" ca="1" si="1"/>
        <v>-30.929339654512667</v>
      </c>
      <c r="O16" s="115">
        <f t="shared" ca="1" si="2"/>
        <v>3502.8769664252013</v>
      </c>
    </row>
    <row r="17" spans="1:33" hidden="1" x14ac:dyDescent="0.25">
      <c r="A17" s="62">
        <f t="shared" si="6"/>
        <v>16</v>
      </c>
      <c r="B17" s="63">
        <f t="shared" ca="1" si="7"/>
        <v>0.15614341629125769</v>
      </c>
      <c r="C17" s="123">
        <f t="shared" ca="1" si="7"/>
        <v>-877.84018649042116</v>
      </c>
      <c r="D17" s="99">
        <f t="shared" ca="1" si="8"/>
        <v>9703.7279849383758</v>
      </c>
      <c r="E17" s="64">
        <f t="shared" ca="1" si="7"/>
        <v>1829.0720753594744</v>
      </c>
      <c r="F17" s="64">
        <f t="shared" ca="1" si="1"/>
        <v>1246.6830666693845</v>
      </c>
      <c r="G17" s="64">
        <f t="shared" ca="1" si="1"/>
        <v>1988.287762427979</v>
      </c>
      <c r="H17" s="64">
        <f t="shared" ca="1" si="1"/>
        <v>-272.33231728415853</v>
      </c>
      <c r="I17" s="64">
        <f t="shared" ca="1" si="1"/>
        <v>771.75213759651194</v>
      </c>
      <c r="J17" s="64">
        <f t="shared" ca="1" si="1"/>
        <v>-605.67563001056374</v>
      </c>
      <c r="K17" s="64">
        <f t="shared" ca="1" si="1"/>
        <v>803.42988925826091</v>
      </c>
      <c r="L17" s="64">
        <f t="shared" ca="1" si="1"/>
        <v>1380.6182544414216</v>
      </c>
      <c r="M17" s="64">
        <f t="shared" ca="1" si="1"/>
        <v>937.42529477876758</v>
      </c>
      <c r="N17" s="64">
        <f t="shared" ca="1" si="1"/>
        <v>397.80663470780325</v>
      </c>
      <c r="O17" s="115">
        <f t="shared" ca="1" si="2"/>
        <v>8477.0671679448806</v>
      </c>
      <c r="AD17">
        <f t="shared" ref="AD17:AD78" si="19">AE16</f>
        <v>0</v>
      </c>
      <c r="AE17">
        <f t="shared" ref="AE17:AE78" ca="1" si="20">AD17+$AB$8</f>
        <v>2000</v>
      </c>
      <c r="AF17">
        <f t="shared" ref="AF17:AF78" ca="1" si="21">COUNTIF($D$2:$D$1001,"&lt;"&amp;AE17)</f>
        <v>416</v>
      </c>
      <c r="AG17">
        <f t="shared" ref="AG17:AG78" ca="1" si="22">COUNTIF($O$2:$O$1001,"&lt;"&amp;AE17)</f>
        <v>143</v>
      </c>
    </row>
    <row r="18" spans="1:33" hidden="1" x14ac:dyDescent="0.25">
      <c r="A18" s="62">
        <f t="shared" si="6"/>
        <v>17</v>
      </c>
      <c r="B18" s="63">
        <f t="shared" ca="1" si="7"/>
        <v>8.5035744942186492E-2</v>
      </c>
      <c r="C18" s="123">
        <f t="shared" ca="1" si="7"/>
        <v>148.96879306085492</v>
      </c>
      <c r="D18" s="99">
        <f t="shared" ca="1" si="8"/>
        <v>6535.4065562051201</v>
      </c>
      <c r="E18" s="64">
        <f t="shared" ca="1" si="7"/>
        <v>-547.14770472486055</v>
      </c>
      <c r="F18" s="64">
        <f t="shared" ref="F18:N33" ca="1" si="23">F$1*($U$1+($W$1-$U$1)*RAND())</f>
        <v>744.74865008298366</v>
      </c>
      <c r="G18" s="64">
        <f t="shared" ca="1" si="23"/>
        <v>1080.8607094801439</v>
      </c>
      <c r="H18" s="64">
        <f t="shared" ca="1" si="23"/>
        <v>1864.0779909643477</v>
      </c>
      <c r="I18" s="64">
        <f t="shared" ca="1" si="23"/>
        <v>1929.0030689275015</v>
      </c>
      <c r="J18" s="64">
        <f t="shared" ca="1" si="23"/>
        <v>979.68173629382784</v>
      </c>
      <c r="K18" s="64">
        <f t="shared" ca="1" si="23"/>
        <v>0.43671876942250054</v>
      </c>
      <c r="L18" s="64">
        <f t="shared" ca="1" si="23"/>
        <v>914.97735419020478</v>
      </c>
      <c r="M18" s="64">
        <f t="shared" ca="1" si="23"/>
        <v>-576.16255654262773</v>
      </c>
      <c r="N18" s="64">
        <f t="shared" ca="1" si="23"/>
        <v>-343.26694257924589</v>
      </c>
      <c r="O18" s="115">
        <f t="shared" ca="1" si="2"/>
        <v>6047.2090248616987</v>
      </c>
      <c r="AD18">
        <f t="shared" ca="1" si="19"/>
        <v>2000</v>
      </c>
      <c r="AE18">
        <f t="shared" ca="1" si="20"/>
        <v>4000</v>
      </c>
      <c r="AF18">
        <f t="shared" ca="1" si="21"/>
        <v>485</v>
      </c>
      <c r="AG18">
        <f t="shared" ca="1" si="22"/>
        <v>378</v>
      </c>
    </row>
    <row r="19" spans="1:33" hidden="1" x14ac:dyDescent="0.25">
      <c r="A19" s="62">
        <f t="shared" si="6"/>
        <v>18</v>
      </c>
      <c r="B19" s="63">
        <f t="shared" ca="1" si="7"/>
        <v>9.242804954515324E-2</v>
      </c>
      <c r="C19" s="123">
        <f t="shared" ca="1" si="7"/>
        <v>-435.52655068964776</v>
      </c>
      <c r="D19" s="99">
        <f t="shared" ca="1" si="8"/>
        <v>11403.367631059882</v>
      </c>
      <c r="E19" s="64">
        <f t="shared" ca="1" si="7"/>
        <v>481.56707123914151</v>
      </c>
      <c r="F19" s="64">
        <f t="shared" ca="1" si="23"/>
        <v>-412.57116840260289</v>
      </c>
      <c r="G19" s="64">
        <f t="shared" ca="1" si="23"/>
        <v>1498.8852406807962</v>
      </c>
      <c r="H19" s="64">
        <f t="shared" ca="1" si="23"/>
        <v>-505.79578557046648</v>
      </c>
      <c r="I19" s="64">
        <f t="shared" ca="1" si="23"/>
        <v>-794.9221106958405</v>
      </c>
      <c r="J19" s="64">
        <f t="shared" ca="1" si="23"/>
        <v>-838.53354721550147</v>
      </c>
      <c r="K19" s="64">
        <f t="shared" ca="1" si="23"/>
        <v>103.65867339461404</v>
      </c>
      <c r="L19" s="64">
        <f t="shared" ca="1" si="23"/>
        <v>1695.9489393627196</v>
      </c>
      <c r="M19" s="64">
        <f t="shared" ca="1" si="23"/>
        <v>-886.23160171920779</v>
      </c>
      <c r="N19" s="64">
        <f t="shared" ca="1" si="23"/>
        <v>911.08660674443013</v>
      </c>
      <c r="O19" s="115">
        <f t="shared" ca="1" si="2"/>
        <v>1253.0923178180824</v>
      </c>
      <c r="AD19">
        <f t="shared" ca="1" si="19"/>
        <v>4000</v>
      </c>
      <c r="AE19">
        <f t="shared" ca="1" si="20"/>
        <v>6000</v>
      </c>
      <c r="AF19">
        <f t="shared" ca="1" si="21"/>
        <v>556</v>
      </c>
      <c r="AG19">
        <f t="shared" ca="1" si="22"/>
        <v>650</v>
      </c>
    </row>
    <row r="20" spans="1:33" hidden="1" x14ac:dyDescent="0.25">
      <c r="A20" s="62">
        <f t="shared" si="6"/>
        <v>19</v>
      </c>
      <c r="B20" s="63">
        <f t="shared" ca="1" si="7"/>
        <v>-7.7443145754105228E-2</v>
      </c>
      <c r="C20" s="123">
        <f t="shared" ca="1" si="7"/>
        <v>1816.603567791771</v>
      </c>
      <c r="D20" s="99">
        <f t="shared" ca="1" si="8"/>
        <v>17609.870273474167</v>
      </c>
      <c r="E20" s="64">
        <f t="shared" ca="1" si="7"/>
        <v>-136.5577725632748</v>
      </c>
      <c r="F20" s="64">
        <f t="shared" ca="1" si="23"/>
        <v>1004.268147465096</v>
      </c>
      <c r="G20" s="64">
        <f t="shared" ca="1" si="23"/>
        <v>-665.78185770822165</v>
      </c>
      <c r="H20" s="64">
        <f t="shared" ca="1" si="23"/>
        <v>-40.00178834245888</v>
      </c>
      <c r="I20" s="64">
        <f t="shared" ca="1" si="23"/>
        <v>-62.209045172614829</v>
      </c>
      <c r="J20" s="64">
        <f t="shared" ca="1" si="23"/>
        <v>1209.324048249613</v>
      </c>
      <c r="K20" s="64">
        <f t="shared" ca="1" si="23"/>
        <v>20.517306997527434</v>
      </c>
      <c r="L20" s="64">
        <f t="shared" ca="1" si="23"/>
        <v>-46.263649036458048</v>
      </c>
      <c r="M20" s="64">
        <f t="shared" ca="1" si="23"/>
        <v>1981.78790443614</v>
      </c>
      <c r="N20" s="64">
        <f t="shared" ca="1" si="23"/>
        <v>956.30860292804289</v>
      </c>
      <c r="O20" s="115">
        <f t="shared" ca="1" si="2"/>
        <v>4221.3918972533911</v>
      </c>
      <c r="AD20">
        <f t="shared" ca="1" si="19"/>
        <v>6000</v>
      </c>
      <c r="AE20">
        <f t="shared" ca="1" si="20"/>
        <v>8000</v>
      </c>
      <c r="AF20">
        <f t="shared" ca="1" si="21"/>
        <v>630</v>
      </c>
      <c r="AG20">
        <f t="shared" ca="1" si="22"/>
        <v>859</v>
      </c>
    </row>
    <row r="21" spans="1:33" hidden="1" x14ac:dyDescent="0.25">
      <c r="A21" s="62">
        <f t="shared" si="6"/>
        <v>20</v>
      </c>
      <c r="B21" s="63">
        <f t="shared" ca="1" si="7"/>
        <v>0.18778267727556588</v>
      </c>
      <c r="C21" s="123">
        <f t="shared" ca="1" si="7"/>
        <v>-729.23434326271422</v>
      </c>
      <c r="D21" s="99">
        <f t="shared" ca="1" si="8"/>
        <v>12042.004839909356</v>
      </c>
      <c r="E21" s="64">
        <f t="shared" ca="1" si="7"/>
        <v>1725.3397572678505</v>
      </c>
      <c r="F21" s="64">
        <f t="shared" ca="1" si="23"/>
        <v>169.17260194933365</v>
      </c>
      <c r="G21" s="64">
        <f t="shared" ca="1" si="23"/>
        <v>1282.5810327966146</v>
      </c>
      <c r="H21" s="64">
        <f t="shared" ca="1" si="23"/>
        <v>1175.2223962356315</v>
      </c>
      <c r="I21" s="64">
        <f t="shared" ca="1" si="23"/>
        <v>680.83589139674416</v>
      </c>
      <c r="J21" s="64">
        <f t="shared" ca="1" si="23"/>
        <v>989.36219477117982</v>
      </c>
      <c r="K21" s="64">
        <f t="shared" ca="1" si="23"/>
        <v>1500.6312208103363</v>
      </c>
      <c r="L21" s="64">
        <f t="shared" ca="1" si="23"/>
        <v>-417.14582003590471</v>
      </c>
      <c r="M21" s="64">
        <f t="shared" ca="1" si="23"/>
        <v>801.8238470410372</v>
      </c>
      <c r="N21" s="64">
        <f t="shared" ca="1" si="23"/>
        <v>1708.1795259925366</v>
      </c>
      <c r="O21" s="115">
        <f t="shared" ca="1" si="2"/>
        <v>9616.0026482253597</v>
      </c>
      <c r="AD21">
        <f t="shared" ca="1" si="19"/>
        <v>8000</v>
      </c>
      <c r="AE21">
        <f t="shared" ca="1" si="20"/>
        <v>10000</v>
      </c>
      <c r="AF21">
        <f t="shared" ca="1" si="21"/>
        <v>695</v>
      </c>
      <c r="AG21">
        <f t="shared" ca="1" si="22"/>
        <v>963</v>
      </c>
    </row>
    <row r="22" spans="1:33" hidden="1" x14ac:dyDescent="0.25">
      <c r="A22" s="62">
        <f t="shared" si="6"/>
        <v>21</v>
      </c>
      <c r="B22" s="63">
        <f t="shared" ca="1" si="7"/>
        <v>6.4629438381861026E-3</v>
      </c>
      <c r="C22" s="123">
        <f t="shared" ca="1" si="7"/>
        <v>891.14114340660296</v>
      </c>
      <c r="D22" s="99">
        <f t="shared" ca="1" si="8"/>
        <v>14815.682830952048</v>
      </c>
      <c r="E22" s="64">
        <f t="shared" ca="1" si="7"/>
        <v>1459.3210260884273</v>
      </c>
      <c r="F22" s="64">
        <f t="shared" ca="1" si="23"/>
        <v>1274.8019535789801</v>
      </c>
      <c r="G22" s="64">
        <f t="shared" ca="1" si="23"/>
        <v>1385.6337856117927</v>
      </c>
      <c r="H22" s="64">
        <f t="shared" ca="1" si="23"/>
        <v>-435.91075195654662</v>
      </c>
      <c r="I22" s="64">
        <f t="shared" ca="1" si="23"/>
        <v>-741.79909147666683</v>
      </c>
      <c r="J22" s="64">
        <f t="shared" ca="1" si="23"/>
        <v>1193.9937827361882</v>
      </c>
      <c r="K22" s="64">
        <f t="shared" ca="1" si="23"/>
        <v>1610.7042005529961</v>
      </c>
      <c r="L22" s="64">
        <f t="shared" ca="1" si="23"/>
        <v>86.857020808072534</v>
      </c>
      <c r="M22" s="64">
        <f t="shared" ca="1" si="23"/>
        <v>1788.2878952291794</v>
      </c>
      <c r="N22" s="64">
        <f t="shared" ca="1" si="23"/>
        <v>1657.1334728684742</v>
      </c>
      <c r="O22" s="115">
        <f t="shared" ca="1" si="2"/>
        <v>9279.0232940408969</v>
      </c>
      <c r="AD22">
        <f t="shared" ca="1" si="19"/>
        <v>10000</v>
      </c>
      <c r="AE22">
        <f t="shared" ca="1" si="20"/>
        <v>12000</v>
      </c>
      <c r="AF22">
        <f t="shared" ca="1" si="21"/>
        <v>754</v>
      </c>
      <c r="AG22">
        <f t="shared" ca="1" si="22"/>
        <v>992</v>
      </c>
    </row>
    <row r="23" spans="1:33" hidden="1" x14ac:dyDescent="0.25">
      <c r="A23" s="62">
        <f t="shared" si="6"/>
        <v>22</v>
      </c>
      <c r="B23" s="63">
        <f t="shared" ca="1" si="7"/>
        <v>0.11007057763945474</v>
      </c>
      <c r="C23" s="123">
        <f t="shared" ca="1" si="7"/>
        <v>1983.7562865407597</v>
      </c>
      <c r="D23" s="99">
        <f t="shared" ca="1" si="8"/>
        <v>-3158.6923022169103</v>
      </c>
      <c r="E23" s="64">
        <f t="shared" ca="1" si="7"/>
        <v>858.28305898154213</v>
      </c>
      <c r="F23" s="64">
        <f t="shared" ca="1" si="23"/>
        <v>-65.008937292531655</v>
      </c>
      <c r="G23" s="64">
        <f t="shared" ca="1" si="23"/>
        <v>-840.50714032604947</v>
      </c>
      <c r="H23" s="64">
        <f t="shared" ca="1" si="23"/>
        <v>1279.2826712787341</v>
      </c>
      <c r="I23" s="64">
        <f t="shared" ca="1" si="23"/>
        <v>272.23188967370857</v>
      </c>
      <c r="J23" s="64">
        <f t="shared" ca="1" si="23"/>
        <v>1836.9319180978387</v>
      </c>
      <c r="K23" s="64">
        <f t="shared" ca="1" si="23"/>
        <v>740.16819475283319</v>
      </c>
      <c r="L23" s="64">
        <f t="shared" ca="1" si="23"/>
        <v>239.82606770228927</v>
      </c>
      <c r="M23" s="64">
        <f t="shared" ca="1" si="23"/>
        <v>-347.05964872534258</v>
      </c>
      <c r="N23" s="64">
        <f t="shared" ca="1" si="23"/>
        <v>1489.3359681978875</v>
      </c>
      <c r="O23" s="115">
        <f t="shared" ca="1" si="2"/>
        <v>5463.4840423409096</v>
      </c>
      <c r="AD23">
        <f t="shared" ca="1" si="19"/>
        <v>12000</v>
      </c>
      <c r="AE23">
        <f t="shared" ca="1" si="20"/>
        <v>14000</v>
      </c>
      <c r="AF23">
        <f t="shared" ca="1" si="21"/>
        <v>828</v>
      </c>
      <c r="AG23">
        <f t="shared" ca="1" si="22"/>
        <v>999</v>
      </c>
    </row>
    <row r="24" spans="1:33" hidden="1" x14ac:dyDescent="0.25">
      <c r="A24" s="62">
        <f t="shared" si="6"/>
        <v>23</v>
      </c>
      <c r="B24" s="63">
        <f t="shared" ca="1" si="7"/>
        <v>0.14213208359352353</v>
      </c>
      <c r="C24" s="123">
        <f t="shared" ca="1" si="7"/>
        <v>36.726861404664803</v>
      </c>
      <c r="D24" s="99">
        <f t="shared" ca="1" si="8"/>
        <v>-2541.5310306955275</v>
      </c>
      <c r="E24" s="64">
        <f t="shared" ca="1" si="7"/>
        <v>1034.6136799817962</v>
      </c>
      <c r="F24" s="64">
        <f t="shared" ca="1" si="23"/>
        <v>-615.75596798360368</v>
      </c>
      <c r="G24" s="64">
        <f t="shared" ca="1" si="23"/>
        <v>57.350760284351765</v>
      </c>
      <c r="H24" s="64">
        <f t="shared" ca="1" si="23"/>
        <v>-282.39901119346047</v>
      </c>
      <c r="I24" s="64">
        <f t="shared" ca="1" si="23"/>
        <v>1341.7485471331086</v>
      </c>
      <c r="J24" s="64">
        <f t="shared" ca="1" si="23"/>
        <v>-292.34696294754974</v>
      </c>
      <c r="K24" s="64">
        <f t="shared" ca="1" si="23"/>
        <v>516.76147043537287</v>
      </c>
      <c r="L24" s="64">
        <f t="shared" ca="1" si="23"/>
        <v>1925.8912800011137</v>
      </c>
      <c r="M24" s="64">
        <f t="shared" ca="1" si="23"/>
        <v>1842.2264648595985</v>
      </c>
      <c r="N24" s="64">
        <f t="shared" ca="1" si="23"/>
        <v>922.13808852013187</v>
      </c>
      <c r="O24" s="115">
        <f t="shared" ca="1" si="2"/>
        <v>6450.2283490908585</v>
      </c>
      <c r="AD24">
        <f t="shared" ca="1" si="19"/>
        <v>14000</v>
      </c>
      <c r="AE24">
        <f t="shared" ca="1" si="20"/>
        <v>16000</v>
      </c>
      <c r="AF24">
        <f t="shared" ca="1" si="21"/>
        <v>884</v>
      </c>
      <c r="AG24">
        <f t="shared" ca="1" si="22"/>
        <v>1000</v>
      </c>
    </row>
    <row r="25" spans="1:33" hidden="1" x14ac:dyDescent="0.25">
      <c r="A25" s="62">
        <f t="shared" si="6"/>
        <v>24</v>
      </c>
      <c r="B25" s="63">
        <f t="shared" ca="1" si="7"/>
        <v>-2.7173765911252534E-2</v>
      </c>
      <c r="C25" s="123">
        <f t="shared" ca="1" si="7"/>
        <v>-698.76581740573704</v>
      </c>
      <c r="D25" s="99">
        <f t="shared" ca="1" si="8"/>
        <v>8239.495130714</v>
      </c>
      <c r="E25" s="64">
        <f t="shared" ca="1" si="7"/>
        <v>1318.1072823417269</v>
      </c>
      <c r="F25" s="64">
        <f t="shared" ca="1" si="23"/>
        <v>857.81335775507148</v>
      </c>
      <c r="G25" s="64">
        <f t="shared" ca="1" si="23"/>
        <v>1068.2216479391066</v>
      </c>
      <c r="H25" s="64">
        <f t="shared" ca="1" si="23"/>
        <v>-178.2755390960572</v>
      </c>
      <c r="I25" s="64">
        <f t="shared" ca="1" si="23"/>
        <v>81.298847982143187</v>
      </c>
      <c r="J25" s="64">
        <f t="shared" ca="1" si="23"/>
        <v>1162.5245695417198</v>
      </c>
      <c r="K25" s="64">
        <f t="shared" ca="1" si="23"/>
        <v>126.57685415180615</v>
      </c>
      <c r="L25" s="64">
        <f t="shared" ca="1" si="23"/>
        <v>-182.9743582809719</v>
      </c>
      <c r="M25" s="64">
        <f t="shared" ca="1" si="23"/>
        <v>266.17916623538684</v>
      </c>
      <c r="N25" s="64">
        <f t="shared" ca="1" si="23"/>
        <v>32.89198041272298</v>
      </c>
      <c r="O25" s="115">
        <f t="shared" ca="1" si="2"/>
        <v>4552.3638089826554</v>
      </c>
      <c r="AD25">
        <f t="shared" ca="1" si="19"/>
        <v>16000</v>
      </c>
      <c r="AE25">
        <f t="shared" ca="1" si="20"/>
        <v>18000</v>
      </c>
      <c r="AF25">
        <f t="shared" ca="1" si="21"/>
        <v>938</v>
      </c>
      <c r="AG25">
        <f t="shared" ca="1" si="22"/>
        <v>1000</v>
      </c>
    </row>
    <row r="26" spans="1:33" hidden="1" x14ac:dyDescent="0.25">
      <c r="A26" s="62">
        <f t="shared" si="6"/>
        <v>25</v>
      </c>
      <c r="B26" s="63">
        <f t="shared" ca="1" si="7"/>
        <v>-3.0939851810709532E-2</v>
      </c>
      <c r="C26" s="123">
        <f t="shared" ca="1" si="7"/>
        <v>1622.476083895207</v>
      </c>
      <c r="D26" s="99">
        <f t="shared" ca="1" si="8"/>
        <v>1694.4527976625129</v>
      </c>
      <c r="E26" s="64">
        <f t="shared" ca="1" si="7"/>
        <v>-367.87667752462698</v>
      </c>
      <c r="F26" s="64">
        <f t="shared" ca="1" si="23"/>
        <v>340.32235067762485</v>
      </c>
      <c r="G26" s="64">
        <f t="shared" ca="1" si="23"/>
        <v>817.73297474739604</v>
      </c>
      <c r="H26" s="64">
        <f t="shared" ca="1" si="23"/>
        <v>609.71699005716698</v>
      </c>
      <c r="I26" s="64">
        <f t="shared" ca="1" si="23"/>
        <v>-832.93560333302719</v>
      </c>
      <c r="J26" s="64">
        <f t="shared" ca="1" si="23"/>
        <v>1323.9227785658363</v>
      </c>
      <c r="K26" s="64">
        <f t="shared" ca="1" si="23"/>
        <v>1284.7091398357929</v>
      </c>
      <c r="L26" s="64">
        <f t="shared" ca="1" si="23"/>
        <v>-460.21192223886362</v>
      </c>
      <c r="M26" s="64">
        <f t="shared" ca="1" si="23"/>
        <v>252.87550482317982</v>
      </c>
      <c r="N26" s="64">
        <f t="shared" ca="1" si="23"/>
        <v>1107.4270346491783</v>
      </c>
      <c r="O26" s="115">
        <f t="shared" ca="1" si="2"/>
        <v>4075.682570259657</v>
      </c>
      <c r="AD26">
        <f t="shared" ca="1" si="19"/>
        <v>18000</v>
      </c>
      <c r="AE26">
        <f t="shared" ca="1" si="20"/>
        <v>20000</v>
      </c>
      <c r="AF26">
        <f t="shared" ca="1" si="21"/>
        <v>1000</v>
      </c>
      <c r="AG26">
        <f t="shared" ca="1" si="22"/>
        <v>1000</v>
      </c>
    </row>
    <row r="27" spans="1:33" hidden="1" x14ac:dyDescent="0.25">
      <c r="A27" s="62">
        <f t="shared" si="6"/>
        <v>26</v>
      </c>
      <c r="B27" s="63">
        <f t="shared" ca="1" si="7"/>
        <v>-4.1505489805964135E-2</v>
      </c>
      <c r="C27" s="123">
        <f t="shared" ca="1" si="7"/>
        <v>352.42856868393261</v>
      </c>
      <c r="D27" s="99">
        <f t="shared" ca="1" si="8"/>
        <v>18972.39565449654</v>
      </c>
      <c r="E27" s="64">
        <f t="shared" ca="1" si="7"/>
        <v>1355.8557365630575</v>
      </c>
      <c r="F27" s="64">
        <f t="shared" ca="1" si="23"/>
        <v>316.53684225756348</v>
      </c>
      <c r="G27" s="64">
        <f t="shared" ca="1" si="23"/>
        <v>-975.0334022543833</v>
      </c>
      <c r="H27" s="64">
        <f t="shared" ca="1" si="23"/>
        <v>-517.05455586826156</v>
      </c>
      <c r="I27" s="64">
        <f t="shared" ca="1" si="23"/>
        <v>149.36161100889606</v>
      </c>
      <c r="J27" s="64">
        <f t="shared" ca="1" si="23"/>
        <v>1153.1295284112205</v>
      </c>
      <c r="K27" s="64">
        <f t="shared" ca="1" si="23"/>
        <v>-680.31200544281944</v>
      </c>
      <c r="L27" s="64">
        <f t="shared" ca="1" si="23"/>
        <v>1171.615651721532</v>
      </c>
      <c r="M27" s="64">
        <f t="shared" ca="1" si="23"/>
        <v>876.78832897949167</v>
      </c>
      <c r="N27" s="64">
        <f t="shared" ca="1" si="23"/>
        <v>497.48488894648028</v>
      </c>
      <c r="O27" s="115">
        <f t="shared" ca="1" si="2"/>
        <v>3348.372624322777</v>
      </c>
      <c r="AD27">
        <f t="shared" ca="1" si="19"/>
        <v>20000</v>
      </c>
      <c r="AE27">
        <f t="shared" ca="1" si="20"/>
        <v>22000</v>
      </c>
      <c r="AF27">
        <f t="shared" ca="1" si="21"/>
        <v>1000</v>
      </c>
      <c r="AG27">
        <f t="shared" ca="1" si="22"/>
        <v>1000</v>
      </c>
    </row>
    <row r="28" spans="1:33" hidden="1" x14ac:dyDescent="0.25">
      <c r="A28" s="62">
        <f t="shared" si="6"/>
        <v>27</v>
      </c>
      <c r="B28" s="63">
        <f t="shared" ca="1" si="7"/>
        <v>1.1838579276944677E-2</v>
      </c>
      <c r="C28" s="123">
        <f t="shared" ca="1" si="7"/>
        <v>-583.85584077989859</v>
      </c>
      <c r="D28" s="99">
        <f t="shared" ca="1" si="8"/>
        <v>-6623.6701028057896</v>
      </c>
      <c r="E28" s="64">
        <f t="shared" ca="1" si="7"/>
        <v>521.9696369336632</v>
      </c>
      <c r="F28" s="64">
        <f t="shared" ca="1" si="23"/>
        <v>-394.81392057782847</v>
      </c>
      <c r="G28" s="64">
        <f t="shared" ca="1" si="23"/>
        <v>1879.6757332948823</v>
      </c>
      <c r="H28" s="64">
        <f t="shared" ca="1" si="23"/>
        <v>1563.1391389616524</v>
      </c>
      <c r="I28" s="64">
        <f t="shared" ca="1" si="23"/>
        <v>1853.4556526171316</v>
      </c>
      <c r="J28" s="64">
        <f t="shared" ca="1" si="23"/>
        <v>770.01523996842184</v>
      </c>
      <c r="K28" s="64">
        <f t="shared" ca="1" si="23"/>
        <v>1318.4220701449647</v>
      </c>
      <c r="L28" s="64">
        <f t="shared" ca="1" si="23"/>
        <v>524.1089055825895</v>
      </c>
      <c r="M28" s="64">
        <f t="shared" ca="1" si="23"/>
        <v>1644.9331090055332</v>
      </c>
      <c r="N28" s="64">
        <f t="shared" ca="1" si="23"/>
        <v>285.21546385669586</v>
      </c>
      <c r="O28" s="115">
        <f t="shared" ca="1" si="2"/>
        <v>9966.121029787706</v>
      </c>
      <c r="AD28">
        <f t="shared" ca="1" si="19"/>
        <v>22000</v>
      </c>
      <c r="AE28">
        <f t="shared" ca="1" si="20"/>
        <v>24000</v>
      </c>
      <c r="AF28">
        <f t="shared" ca="1" si="21"/>
        <v>1000</v>
      </c>
      <c r="AG28">
        <f t="shared" ca="1" si="22"/>
        <v>1000</v>
      </c>
    </row>
    <row r="29" spans="1:33" hidden="1" x14ac:dyDescent="0.25">
      <c r="A29" s="62">
        <f t="shared" si="6"/>
        <v>28</v>
      </c>
      <c r="B29" s="63">
        <f t="shared" ca="1" si="7"/>
        <v>2.3657578452062886E-2</v>
      </c>
      <c r="C29" s="123">
        <f t="shared" ca="1" si="7"/>
        <v>-718.02581768866264</v>
      </c>
      <c r="D29" s="99">
        <f t="shared" ca="1" si="8"/>
        <v>-9772.609648297368</v>
      </c>
      <c r="E29" s="64">
        <f t="shared" ca="1" si="7"/>
        <v>361.5886761376122</v>
      </c>
      <c r="F29" s="64">
        <f t="shared" ca="1" si="23"/>
        <v>1837.5959486908453</v>
      </c>
      <c r="G29" s="64">
        <f t="shared" ca="1" si="23"/>
        <v>-995.874007962679</v>
      </c>
      <c r="H29" s="64">
        <f t="shared" ca="1" si="23"/>
        <v>959.13601433974338</v>
      </c>
      <c r="I29" s="64">
        <f t="shared" ca="1" si="23"/>
        <v>432.93230352299537</v>
      </c>
      <c r="J29" s="64">
        <f t="shared" ca="1" si="23"/>
        <v>1537.0880889342789</v>
      </c>
      <c r="K29" s="64">
        <f t="shared" ca="1" si="23"/>
        <v>1635.1308362813479</v>
      </c>
      <c r="L29" s="64">
        <f t="shared" ca="1" si="23"/>
        <v>1968.0362014744283</v>
      </c>
      <c r="M29" s="64">
        <f t="shared" ca="1" si="23"/>
        <v>-74.118603876657119</v>
      </c>
      <c r="N29" s="64">
        <f t="shared" ca="1" si="23"/>
        <v>242.69710382399515</v>
      </c>
      <c r="O29" s="115">
        <f t="shared" ca="1" si="2"/>
        <v>7904.21256136591</v>
      </c>
      <c r="AD29">
        <f t="shared" ca="1" si="19"/>
        <v>24000</v>
      </c>
      <c r="AE29">
        <f t="shared" ca="1" si="20"/>
        <v>26000</v>
      </c>
      <c r="AF29">
        <f t="shared" ca="1" si="21"/>
        <v>1000</v>
      </c>
      <c r="AG29">
        <f t="shared" ca="1" si="22"/>
        <v>1000</v>
      </c>
    </row>
    <row r="30" spans="1:33" hidden="1" x14ac:dyDescent="0.25">
      <c r="A30" s="62">
        <f t="shared" si="6"/>
        <v>29</v>
      </c>
      <c r="B30" s="63">
        <f t="shared" ca="1" si="7"/>
        <v>-7.3277466094466559E-4</v>
      </c>
      <c r="C30" s="123">
        <f t="shared" ca="1" si="7"/>
        <v>-270.30544201868901</v>
      </c>
      <c r="D30" s="99">
        <f t="shared" ca="1" si="8"/>
        <v>6035.6191220856645</v>
      </c>
      <c r="E30" s="64">
        <f t="shared" ca="1" si="7"/>
        <v>1796.2419424391921</v>
      </c>
      <c r="F30" s="64">
        <f t="shared" ca="1" si="23"/>
        <v>-543.19239702609991</v>
      </c>
      <c r="G30" s="64">
        <f t="shared" ca="1" si="23"/>
        <v>1022.3383383492452</v>
      </c>
      <c r="H30" s="64">
        <f t="shared" ca="1" si="23"/>
        <v>266.5701003230825</v>
      </c>
      <c r="I30" s="64">
        <f t="shared" ca="1" si="23"/>
        <v>-66.440514020590513</v>
      </c>
      <c r="J30" s="64">
        <f t="shared" ca="1" si="23"/>
        <v>1773.0963760559162</v>
      </c>
      <c r="K30" s="64">
        <f t="shared" ca="1" si="23"/>
        <v>1472.4147969113196</v>
      </c>
      <c r="L30" s="64">
        <f t="shared" ca="1" si="23"/>
        <v>1935.7641801031568</v>
      </c>
      <c r="M30" s="64">
        <f t="shared" ca="1" si="23"/>
        <v>308.47049260249116</v>
      </c>
      <c r="N30" s="64">
        <f t="shared" ca="1" si="23"/>
        <v>-88.258565307128976</v>
      </c>
      <c r="O30" s="115">
        <f t="shared" ca="1" si="2"/>
        <v>7877.004750430584</v>
      </c>
      <c r="AD30">
        <f t="shared" ca="1" si="19"/>
        <v>26000</v>
      </c>
      <c r="AE30">
        <f t="shared" ca="1" si="20"/>
        <v>28000</v>
      </c>
      <c r="AF30">
        <f t="shared" ca="1" si="21"/>
        <v>1000</v>
      </c>
      <c r="AG30">
        <f t="shared" ca="1" si="22"/>
        <v>1000</v>
      </c>
    </row>
    <row r="31" spans="1:33" hidden="1" x14ac:dyDescent="0.25">
      <c r="A31" s="62">
        <f t="shared" si="6"/>
        <v>30</v>
      </c>
      <c r="B31" s="63">
        <f t="shared" ca="1" si="7"/>
        <v>0.11362407764039692</v>
      </c>
      <c r="C31" s="123">
        <f t="shared" ca="1" si="7"/>
        <v>-442.54693438025737</v>
      </c>
      <c r="D31" s="99">
        <f t="shared" ca="1" si="8"/>
        <v>10881.44423479507</v>
      </c>
      <c r="E31" s="64">
        <f t="shared" ca="1" si="7"/>
        <v>1299.0314272802536</v>
      </c>
      <c r="F31" s="64">
        <f t="shared" ca="1" si="23"/>
        <v>1506.2488282485995</v>
      </c>
      <c r="G31" s="64">
        <f t="shared" ca="1" si="23"/>
        <v>-563.54661877518026</v>
      </c>
      <c r="H31" s="64">
        <f t="shared" ca="1" si="23"/>
        <v>231.63786691121445</v>
      </c>
      <c r="I31" s="64">
        <f t="shared" ca="1" si="23"/>
        <v>1504.6979756536407</v>
      </c>
      <c r="J31" s="64">
        <f t="shared" ca="1" si="23"/>
        <v>-982.10871782508286</v>
      </c>
      <c r="K31" s="64">
        <f t="shared" ca="1" si="23"/>
        <v>-299.08160903750701</v>
      </c>
      <c r="L31" s="64">
        <f t="shared" ca="1" si="23"/>
        <v>345.26362865154925</v>
      </c>
      <c r="M31" s="64">
        <f t="shared" ca="1" si="23"/>
        <v>578.47873142621654</v>
      </c>
      <c r="N31" s="64">
        <f t="shared" ca="1" si="23"/>
        <v>244.81673313310569</v>
      </c>
      <c r="O31" s="115">
        <f t="shared" ca="1" si="2"/>
        <v>3865.43824566681</v>
      </c>
      <c r="AD31">
        <f t="shared" ca="1" si="19"/>
        <v>28000</v>
      </c>
      <c r="AE31">
        <f t="shared" ca="1" si="20"/>
        <v>30000</v>
      </c>
      <c r="AF31">
        <f t="shared" ca="1" si="21"/>
        <v>1000</v>
      </c>
      <c r="AG31">
        <f t="shared" ca="1" si="22"/>
        <v>1000</v>
      </c>
    </row>
    <row r="32" spans="1:33" hidden="1" x14ac:dyDescent="0.25">
      <c r="A32" s="62">
        <f t="shared" si="6"/>
        <v>31</v>
      </c>
      <c r="B32" s="63">
        <f t="shared" ca="1" si="7"/>
        <v>8.0766292899628944E-2</v>
      </c>
      <c r="C32" s="123">
        <f t="shared" ca="1" si="7"/>
        <v>1108.1662234192597</v>
      </c>
      <c r="D32" s="99">
        <f t="shared" ca="1" si="8"/>
        <v>-7155.0389463831425</v>
      </c>
      <c r="E32" s="64">
        <f t="shared" ca="1" si="7"/>
        <v>-142.80954834609588</v>
      </c>
      <c r="F32" s="64">
        <f t="shared" ca="1" si="23"/>
        <v>1226.2236469518232</v>
      </c>
      <c r="G32" s="64">
        <f t="shared" ca="1" si="23"/>
        <v>1403.9110019772857</v>
      </c>
      <c r="H32" s="64">
        <f t="shared" ca="1" si="23"/>
        <v>1401.7334687845923</v>
      </c>
      <c r="I32" s="64">
        <f t="shared" ca="1" si="23"/>
        <v>1709.2017686207375</v>
      </c>
      <c r="J32" s="64">
        <f t="shared" ca="1" si="23"/>
        <v>579.26153139039423</v>
      </c>
      <c r="K32" s="64">
        <f t="shared" ca="1" si="23"/>
        <v>-739.29925621591747</v>
      </c>
      <c r="L32" s="64">
        <f t="shared" ca="1" si="23"/>
        <v>-958.63409992354684</v>
      </c>
      <c r="M32" s="64">
        <f t="shared" ca="1" si="23"/>
        <v>1911.7615137398504</v>
      </c>
      <c r="N32" s="64">
        <f t="shared" ca="1" si="23"/>
        <v>1928.099850524155</v>
      </c>
      <c r="O32" s="115">
        <f t="shared" ca="1" si="2"/>
        <v>8319.4498775032771</v>
      </c>
      <c r="AD32">
        <f t="shared" ca="1" si="19"/>
        <v>30000</v>
      </c>
      <c r="AE32">
        <f t="shared" ca="1" si="20"/>
        <v>32000</v>
      </c>
      <c r="AF32">
        <f t="shared" ca="1" si="21"/>
        <v>1000</v>
      </c>
      <c r="AG32">
        <f t="shared" ca="1" si="22"/>
        <v>1000</v>
      </c>
    </row>
    <row r="33" spans="1:33" hidden="1" x14ac:dyDescent="0.25">
      <c r="A33" s="62">
        <f t="shared" si="6"/>
        <v>32</v>
      </c>
      <c r="B33" s="63">
        <f t="shared" ca="1" si="7"/>
        <v>-6.7880356262157659E-2</v>
      </c>
      <c r="C33" s="123">
        <f t="shared" ca="1" si="7"/>
        <v>1165.8932871951104</v>
      </c>
      <c r="D33" s="99">
        <f t="shared" ca="1" si="8"/>
        <v>19356.527685839395</v>
      </c>
      <c r="E33" s="64">
        <f t="shared" ca="1" si="7"/>
        <v>1893.6979608068664</v>
      </c>
      <c r="F33" s="64">
        <f t="shared" ca="1" si="23"/>
        <v>1472.3424925438105</v>
      </c>
      <c r="G33" s="64">
        <f t="shared" ca="1" si="23"/>
        <v>638.95103599427262</v>
      </c>
      <c r="H33" s="64">
        <f t="shared" ca="1" si="23"/>
        <v>-72.317427001257627</v>
      </c>
      <c r="I33" s="64">
        <f t="shared" ca="1" si="23"/>
        <v>834.56205649520609</v>
      </c>
      <c r="J33" s="64">
        <f t="shared" ca="1" si="23"/>
        <v>26.031471344058755</v>
      </c>
      <c r="K33" s="64">
        <f t="shared" ca="1" si="23"/>
        <v>1961.2683830316671</v>
      </c>
      <c r="L33" s="64">
        <f t="shared" ca="1" si="23"/>
        <v>541.27952593564567</v>
      </c>
      <c r="M33" s="64">
        <f t="shared" ca="1" si="23"/>
        <v>-780.50305729310583</v>
      </c>
      <c r="N33" s="64">
        <f t="shared" ca="1" si="23"/>
        <v>1733.3124109300932</v>
      </c>
      <c r="O33" s="115">
        <f t="shared" ca="1" si="2"/>
        <v>8248.6248527872558</v>
      </c>
      <c r="AD33">
        <f t="shared" ca="1" si="19"/>
        <v>32000</v>
      </c>
      <c r="AE33">
        <f t="shared" ca="1" si="20"/>
        <v>34000</v>
      </c>
      <c r="AF33">
        <f t="shared" ca="1" si="21"/>
        <v>1000</v>
      </c>
      <c r="AG33">
        <f t="shared" ca="1" si="22"/>
        <v>1000</v>
      </c>
    </row>
    <row r="34" spans="1:33" hidden="1" x14ac:dyDescent="0.25">
      <c r="A34" s="62">
        <f t="shared" si="6"/>
        <v>33</v>
      </c>
      <c r="B34" s="63">
        <f t="shared" ca="1" si="7"/>
        <v>9.2589530136437559E-2</v>
      </c>
      <c r="C34" s="123">
        <f t="shared" ca="1" si="7"/>
        <v>-902.96367249290131</v>
      </c>
      <c r="D34" s="99">
        <f t="shared" ca="1" si="8"/>
        <v>18823.058480751566</v>
      </c>
      <c r="E34" s="64">
        <f t="shared" ca="1" si="7"/>
        <v>515.68880814727572</v>
      </c>
      <c r="F34" s="64">
        <f t="shared" ref="F34:N49" ca="1" si="24">F$1*($U$1+($W$1-$U$1)*RAND())</f>
        <v>89.889418473519939</v>
      </c>
      <c r="G34" s="64">
        <f t="shared" ca="1" si="24"/>
        <v>-876.84669764749879</v>
      </c>
      <c r="H34" s="64">
        <f t="shared" ca="1" si="24"/>
        <v>1866.4470833766293</v>
      </c>
      <c r="I34" s="64">
        <f t="shared" ca="1" si="24"/>
        <v>999.05757409585067</v>
      </c>
      <c r="J34" s="64">
        <f t="shared" ca="1" si="24"/>
        <v>-135.80002870954053</v>
      </c>
      <c r="K34" s="64">
        <f t="shared" ca="1" si="24"/>
        <v>-344.47507116154907</v>
      </c>
      <c r="L34" s="64">
        <f t="shared" ca="1" si="24"/>
        <v>-534.82534081335029</v>
      </c>
      <c r="M34" s="64">
        <f t="shared" ca="1" si="24"/>
        <v>-302.47403083570686</v>
      </c>
      <c r="N34" s="64">
        <f t="shared" ca="1" si="24"/>
        <v>413.21613819722961</v>
      </c>
      <c r="O34" s="115">
        <f t="shared" ca="1" si="2"/>
        <v>1689.8778531228597</v>
      </c>
      <c r="AD34">
        <f t="shared" ca="1" si="19"/>
        <v>34000</v>
      </c>
      <c r="AE34">
        <f t="shared" ca="1" si="20"/>
        <v>36000</v>
      </c>
      <c r="AF34">
        <f t="shared" ca="1" si="21"/>
        <v>1000</v>
      </c>
      <c r="AG34">
        <f t="shared" ca="1" si="22"/>
        <v>1000</v>
      </c>
    </row>
    <row r="35" spans="1:33" hidden="1" x14ac:dyDescent="0.25">
      <c r="A35" s="62">
        <f t="shared" si="6"/>
        <v>34</v>
      </c>
      <c r="B35" s="63">
        <f t="shared" ca="1" si="7"/>
        <v>5.1864323729936906E-2</v>
      </c>
      <c r="C35" s="123">
        <f t="shared" ca="1" si="7"/>
        <v>1765.7754624058116</v>
      </c>
      <c r="D35" s="99">
        <f t="shared" ca="1" si="8"/>
        <v>-5151.0460373627629</v>
      </c>
      <c r="E35" s="64">
        <f t="shared" ca="1" si="7"/>
        <v>1987.9701244611483</v>
      </c>
      <c r="F35" s="64">
        <f t="shared" ca="1" si="24"/>
        <v>1437.5571054758104</v>
      </c>
      <c r="G35" s="64">
        <f t="shared" ca="1" si="24"/>
        <v>-314.62156532318539</v>
      </c>
      <c r="H35" s="64">
        <f t="shared" ca="1" si="24"/>
        <v>1794.5550264023473</v>
      </c>
      <c r="I35" s="64">
        <f t="shared" ca="1" si="24"/>
        <v>1190.527800044541</v>
      </c>
      <c r="J35" s="64">
        <f t="shared" ca="1" si="24"/>
        <v>345.49019072511345</v>
      </c>
      <c r="K35" s="64">
        <f t="shared" ca="1" si="24"/>
        <v>-873.91810911259802</v>
      </c>
      <c r="L35" s="64">
        <f t="shared" ca="1" si="24"/>
        <v>838.3977025439176</v>
      </c>
      <c r="M35" s="64">
        <f t="shared" ca="1" si="24"/>
        <v>-207.85952799693973</v>
      </c>
      <c r="N35" s="64">
        <f t="shared" ca="1" si="24"/>
        <v>-478.33756322437512</v>
      </c>
      <c r="O35" s="115">
        <f t="shared" ca="1" si="2"/>
        <v>5719.761183995779</v>
      </c>
      <c r="AD35">
        <f t="shared" ca="1" si="19"/>
        <v>36000</v>
      </c>
      <c r="AE35">
        <f t="shared" ca="1" si="20"/>
        <v>38000</v>
      </c>
      <c r="AF35">
        <f t="shared" ca="1" si="21"/>
        <v>1000</v>
      </c>
      <c r="AG35">
        <f t="shared" ca="1" si="22"/>
        <v>1000</v>
      </c>
    </row>
    <row r="36" spans="1:33" hidden="1" x14ac:dyDescent="0.25">
      <c r="A36" s="62">
        <f t="shared" si="6"/>
        <v>35</v>
      </c>
      <c r="B36" s="63">
        <f t="shared" ca="1" si="7"/>
        <v>0.12516453949968703</v>
      </c>
      <c r="C36" s="123">
        <f t="shared" ca="1" si="7"/>
        <v>-52.399395507814333</v>
      </c>
      <c r="D36" s="99">
        <f t="shared" ca="1" si="8"/>
        <v>-1917.1327481364769</v>
      </c>
      <c r="E36" s="64">
        <f t="shared" ca="1" si="7"/>
        <v>-143.35719917231259</v>
      </c>
      <c r="F36" s="64">
        <f t="shared" ca="1" si="24"/>
        <v>394.61163671072802</v>
      </c>
      <c r="G36" s="64">
        <f t="shared" ca="1" si="24"/>
        <v>1569.895497154836</v>
      </c>
      <c r="H36" s="64">
        <f t="shared" ca="1" si="24"/>
        <v>1967.441520976085</v>
      </c>
      <c r="I36" s="64">
        <f t="shared" ca="1" si="24"/>
        <v>-748.43591677289589</v>
      </c>
      <c r="J36" s="64">
        <f t="shared" ca="1" si="24"/>
        <v>665.57013924958665</v>
      </c>
      <c r="K36" s="64">
        <f t="shared" ca="1" si="24"/>
        <v>-796.40563693009153</v>
      </c>
      <c r="L36" s="64">
        <f t="shared" ca="1" si="24"/>
        <v>-998.79503834191041</v>
      </c>
      <c r="M36" s="64">
        <f t="shared" ca="1" si="24"/>
        <v>968.12676554140444</v>
      </c>
      <c r="N36" s="64">
        <f t="shared" ca="1" si="24"/>
        <v>256.08707822591339</v>
      </c>
      <c r="O36" s="115">
        <f t="shared" ca="1" si="2"/>
        <v>3134.7388466413431</v>
      </c>
      <c r="AD36">
        <f t="shared" ca="1" si="19"/>
        <v>38000</v>
      </c>
      <c r="AE36">
        <f t="shared" ca="1" si="20"/>
        <v>40000</v>
      </c>
      <c r="AF36">
        <f t="shared" ca="1" si="21"/>
        <v>1000</v>
      </c>
      <c r="AG36">
        <f t="shared" ca="1" si="22"/>
        <v>1000</v>
      </c>
    </row>
    <row r="37" spans="1:33" hidden="1" x14ac:dyDescent="0.25">
      <c r="A37" s="62">
        <f t="shared" si="6"/>
        <v>36</v>
      </c>
      <c r="B37" s="63">
        <f t="shared" ca="1" si="7"/>
        <v>-7.1439265419968839E-2</v>
      </c>
      <c r="C37" s="123">
        <f t="shared" ca="1" si="7"/>
        <v>976.29757958799496</v>
      </c>
      <c r="D37" s="99">
        <f t="shared" ca="1" si="8"/>
        <v>-8415.641306623671</v>
      </c>
      <c r="E37" s="64">
        <f t="shared" ca="1" si="7"/>
        <v>849.20577768497287</v>
      </c>
      <c r="F37" s="64">
        <f t="shared" ca="1" si="24"/>
        <v>-350.43814132065478</v>
      </c>
      <c r="G37" s="64">
        <f t="shared" ca="1" si="24"/>
        <v>958.86318188924486</v>
      </c>
      <c r="H37" s="64">
        <f t="shared" ca="1" si="24"/>
        <v>850.77667641137089</v>
      </c>
      <c r="I37" s="64">
        <f t="shared" ca="1" si="24"/>
        <v>1889.3571727833389</v>
      </c>
      <c r="J37" s="64">
        <f t="shared" ca="1" si="24"/>
        <v>-279.80364759402647</v>
      </c>
      <c r="K37" s="64">
        <f t="shared" ca="1" si="24"/>
        <v>-600.56139047476938</v>
      </c>
      <c r="L37" s="64">
        <f t="shared" ca="1" si="24"/>
        <v>1055.3873426504315</v>
      </c>
      <c r="M37" s="64">
        <f t="shared" ca="1" si="24"/>
        <v>1794.5873984293789</v>
      </c>
      <c r="N37" s="64">
        <f t="shared" ca="1" si="24"/>
        <v>1852.4541836616957</v>
      </c>
      <c r="O37" s="115">
        <f t="shared" ca="1" si="2"/>
        <v>8019.8285541209825</v>
      </c>
      <c r="AD37">
        <f t="shared" ca="1" si="19"/>
        <v>40000</v>
      </c>
      <c r="AE37">
        <f t="shared" ca="1" si="20"/>
        <v>42000</v>
      </c>
      <c r="AF37">
        <f t="shared" ca="1" si="21"/>
        <v>1000</v>
      </c>
      <c r="AG37">
        <f t="shared" ca="1" si="22"/>
        <v>1000</v>
      </c>
    </row>
    <row r="38" spans="1:33" hidden="1" x14ac:dyDescent="0.25">
      <c r="A38" s="62">
        <f t="shared" si="6"/>
        <v>37</v>
      </c>
      <c r="B38" s="63">
        <f t="shared" ca="1" si="7"/>
        <v>-8.3524783584017992E-2</v>
      </c>
      <c r="C38" s="123">
        <f t="shared" ca="1" si="7"/>
        <v>1890.1610677907602</v>
      </c>
      <c r="D38" s="99">
        <f t="shared" ca="1" si="8"/>
        <v>15931.871493949642</v>
      </c>
      <c r="E38" s="64">
        <f t="shared" ca="1" si="7"/>
        <v>-66.964937820011002</v>
      </c>
      <c r="F38" s="64">
        <f t="shared" ca="1" si="24"/>
        <v>-774.52846734893865</v>
      </c>
      <c r="G38" s="64">
        <f t="shared" ca="1" si="24"/>
        <v>-396.46379060056267</v>
      </c>
      <c r="H38" s="64">
        <f t="shared" ca="1" si="24"/>
        <v>-136.84555540091958</v>
      </c>
      <c r="I38" s="64">
        <f t="shared" ca="1" si="24"/>
        <v>816.19478013319622</v>
      </c>
      <c r="J38" s="64">
        <f t="shared" ca="1" si="24"/>
        <v>1934.570075847352</v>
      </c>
      <c r="K38" s="64">
        <f t="shared" ca="1" si="24"/>
        <v>718.5695344015794</v>
      </c>
      <c r="L38" s="64">
        <f t="shared" ca="1" si="24"/>
        <v>-429.2701247428011</v>
      </c>
      <c r="M38" s="64">
        <f t="shared" ca="1" si="24"/>
        <v>1888.6374877405647</v>
      </c>
      <c r="N38" s="64">
        <f t="shared" ca="1" si="24"/>
        <v>-556.08605934194202</v>
      </c>
      <c r="O38" s="115">
        <f t="shared" ca="1" si="2"/>
        <v>2997.8129428675174</v>
      </c>
      <c r="AD38">
        <f t="shared" ca="1" si="19"/>
        <v>42000</v>
      </c>
      <c r="AE38">
        <f t="shared" ca="1" si="20"/>
        <v>44000</v>
      </c>
      <c r="AF38">
        <f t="shared" ca="1" si="21"/>
        <v>1000</v>
      </c>
      <c r="AG38">
        <f t="shared" ca="1" si="22"/>
        <v>1000</v>
      </c>
    </row>
    <row r="39" spans="1:33" hidden="1" x14ac:dyDescent="0.25">
      <c r="A39" s="62">
        <f t="shared" si="6"/>
        <v>38</v>
      </c>
      <c r="B39" s="63">
        <f t="shared" ca="1" si="7"/>
        <v>9.1294120508280563E-2</v>
      </c>
      <c r="C39" s="123">
        <f t="shared" ca="1" si="7"/>
        <v>80.560693206458282</v>
      </c>
      <c r="D39" s="99">
        <f t="shared" ca="1" si="8"/>
        <v>3643.4659603327841</v>
      </c>
      <c r="E39" s="64">
        <f t="shared" ca="1" si="7"/>
        <v>-990.02574185259868</v>
      </c>
      <c r="F39" s="64">
        <f t="shared" ca="1" si="24"/>
        <v>349.52238929059189</v>
      </c>
      <c r="G39" s="64">
        <f t="shared" ca="1" si="24"/>
        <v>1115.8677466412237</v>
      </c>
      <c r="H39" s="64">
        <f t="shared" ca="1" si="24"/>
        <v>1045.4075566504705</v>
      </c>
      <c r="I39" s="64">
        <f t="shared" ca="1" si="24"/>
        <v>787.66415692691999</v>
      </c>
      <c r="J39" s="64">
        <f t="shared" ca="1" si="24"/>
        <v>290.76871782163505</v>
      </c>
      <c r="K39" s="64">
        <f t="shared" ca="1" si="24"/>
        <v>981.04800316299259</v>
      </c>
      <c r="L39" s="64">
        <f t="shared" ca="1" si="24"/>
        <v>-287.93255937360306</v>
      </c>
      <c r="M39" s="64">
        <f t="shared" ca="1" si="24"/>
        <v>568.70096958811541</v>
      </c>
      <c r="N39" s="64">
        <f t="shared" ca="1" si="24"/>
        <v>-619.16329367229366</v>
      </c>
      <c r="O39" s="115">
        <f t="shared" ca="1" si="2"/>
        <v>3241.8579451834539</v>
      </c>
      <c r="AD39">
        <f t="shared" ca="1" si="19"/>
        <v>44000</v>
      </c>
      <c r="AE39">
        <f t="shared" ca="1" si="20"/>
        <v>46000</v>
      </c>
      <c r="AF39">
        <f t="shared" ca="1" si="21"/>
        <v>1000</v>
      </c>
      <c r="AG39">
        <f t="shared" ca="1" si="22"/>
        <v>1000</v>
      </c>
    </row>
    <row r="40" spans="1:33" hidden="1" x14ac:dyDescent="0.25">
      <c r="A40" s="62">
        <f t="shared" si="6"/>
        <v>39</v>
      </c>
      <c r="B40" s="63">
        <f t="shared" ca="1" si="7"/>
        <v>0.16608911311230443</v>
      </c>
      <c r="C40" s="123">
        <f t="shared" ca="1" si="7"/>
        <v>-710.52360533409205</v>
      </c>
      <c r="D40" s="99">
        <f t="shared" ca="1" si="8"/>
        <v>297.12027856045734</v>
      </c>
      <c r="E40" s="64">
        <f t="shared" ca="1" si="7"/>
        <v>-969.55818791155423</v>
      </c>
      <c r="F40" s="64">
        <f t="shared" ca="1" si="24"/>
        <v>563.57693027839184</v>
      </c>
      <c r="G40" s="64">
        <f t="shared" ca="1" si="24"/>
        <v>-343.60441302274847</v>
      </c>
      <c r="H40" s="64">
        <f t="shared" ca="1" si="24"/>
        <v>-78.008702755142096</v>
      </c>
      <c r="I40" s="64">
        <f t="shared" ca="1" si="24"/>
        <v>-127.42013809382196</v>
      </c>
      <c r="J40" s="64">
        <f t="shared" ca="1" si="24"/>
        <v>879.97535496164426</v>
      </c>
      <c r="K40" s="64">
        <f t="shared" ca="1" si="24"/>
        <v>1587.3574228956425</v>
      </c>
      <c r="L40" s="64">
        <f t="shared" ca="1" si="24"/>
        <v>1820.4850410633326</v>
      </c>
      <c r="M40" s="64">
        <f t="shared" ca="1" si="24"/>
        <v>470.86371576744142</v>
      </c>
      <c r="N40" s="64">
        <f t="shared" ca="1" si="24"/>
        <v>-810.28879523495357</v>
      </c>
      <c r="O40" s="115">
        <f t="shared" ca="1" si="2"/>
        <v>2993.3782279482321</v>
      </c>
      <c r="AD40">
        <f t="shared" ca="1" si="19"/>
        <v>46000</v>
      </c>
      <c r="AE40">
        <f t="shared" ca="1" si="20"/>
        <v>48000</v>
      </c>
      <c r="AF40">
        <f t="shared" ca="1" si="21"/>
        <v>1000</v>
      </c>
      <c r="AG40">
        <f t="shared" ca="1" si="22"/>
        <v>1000</v>
      </c>
    </row>
    <row r="41" spans="1:33" hidden="1" x14ac:dyDescent="0.25">
      <c r="A41" s="62">
        <f t="shared" si="6"/>
        <v>40</v>
      </c>
      <c r="B41" s="63">
        <f t="shared" ca="1" si="7"/>
        <v>9.7207321581481904E-2</v>
      </c>
      <c r="C41" s="123">
        <f t="shared" ca="1" si="7"/>
        <v>627.57387505877148</v>
      </c>
      <c r="D41" s="99">
        <f t="shared" ca="1" si="8"/>
        <v>-3171.5158086521033</v>
      </c>
      <c r="E41" s="64">
        <f t="shared" ca="1" si="7"/>
        <v>1474.8819877912931</v>
      </c>
      <c r="F41" s="64">
        <f t="shared" ca="1" si="24"/>
        <v>1773.4170760339855</v>
      </c>
      <c r="G41" s="64">
        <f t="shared" ca="1" si="24"/>
        <v>172.21961379938921</v>
      </c>
      <c r="H41" s="64">
        <f t="shared" ca="1" si="24"/>
        <v>1068.9216415259546</v>
      </c>
      <c r="I41" s="64">
        <f t="shared" ca="1" si="24"/>
        <v>-132.61956031970945</v>
      </c>
      <c r="J41" s="64">
        <f t="shared" ca="1" si="24"/>
        <v>205.64351835356666</v>
      </c>
      <c r="K41" s="64">
        <f t="shared" ca="1" si="24"/>
        <v>601.07753405835967</v>
      </c>
      <c r="L41" s="64">
        <f t="shared" ca="1" si="24"/>
        <v>23.442379646601701</v>
      </c>
      <c r="M41" s="64">
        <f t="shared" ca="1" si="24"/>
        <v>-287.29154069215059</v>
      </c>
      <c r="N41" s="64">
        <f t="shared" ca="1" si="24"/>
        <v>1644.2362799050966</v>
      </c>
      <c r="O41" s="115">
        <f t="shared" ca="1" si="2"/>
        <v>6543.9289301023873</v>
      </c>
      <c r="AD41">
        <f t="shared" ca="1" si="19"/>
        <v>48000</v>
      </c>
      <c r="AE41">
        <f t="shared" ca="1" si="20"/>
        <v>50000</v>
      </c>
      <c r="AF41">
        <f t="shared" ca="1" si="21"/>
        <v>1000</v>
      </c>
      <c r="AG41">
        <f t="shared" ca="1" si="22"/>
        <v>1000</v>
      </c>
    </row>
    <row r="42" spans="1:33" hidden="1" x14ac:dyDescent="0.25">
      <c r="A42" s="62">
        <f t="shared" si="6"/>
        <v>41</v>
      </c>
      <c r="B42" s="63">
        <f t="shared" ca="1" si="7"/>
        <v>8.5724083650802751E-3</v>
      </c>
      <c r="C42" s="123">
        <f t="shared" ca="1" si="7"/>
        <v>-337.24116238381743</v>
      </c>
      <c r="D42" s="99">
        <f t="shared" ca="1" si="8"/>
        <v>1597.2071323727937</v>
      </c>
      <c r="E42" s="64">
        <f t="shared" ca="1" si="7"/>
        <v>1807.7411493884474</v>
      </c>
      <c r="F42" s="64">
        <f t="shared" ca="1" si="24"/>
        <v>382.87587133032901</v>
      </c>
      <c r="G42" s="64">
        <f t="shared" ca="1" si="24"/>
        <v>-190.34221030023127</v>
      </c>
      <c r="H42" s="64">
        <f t="shared" ca="1" si="24"/>
        <v>653.58997285211638</v>
      </c>
      <c r="I42" s="64">
        <f t="shared" ca="1" si="24"/>
        <v>-423.72748908512864</v>
      </c>
      <c r="J42" s="64">
        <f t="shared" ca="1" si="24"/>
        <v>734.20975954807227</v>
      </c>
      <c r="K42" s="64">
        <f t="shared" ca="1" si="24"/>
        <v>795.71656424221453</v>
      </c>
      <c r="L42" s="64">
        <f t="shared" ca="1" si="24"/>
        <v>1779.4777274954763</v>
      </c>
      <c r="M42" s="64">
        <f t="shared" ca="1" si="24"/>
        <v>1587.4562682697892</v>
      </c>
      <c r="N42" s="64">
        <f t="shared" ca="1" si="24"/>
        <v>-683.42084138688324</v>
      </c>
      <c r="O42" s="115">
        <f t="shared" ca="1" si="2"/>
        <v>6443.5767723542012</v>
      </c>
      <c r="AD42">
        <f t="shared" ca="1" si="19"/>
        <v>50000</v>
      </c>
      <c r="AE42">
        <f t="shared" ca="1" si="20"/>
        <v>52000</v>
      </c>
      <c r="AF42">
        <f t="shared" ca="1" si="21"/>
        <v>1000</v>
      </c>
      <c r="AG42">
        <f t="shared" ca="1" si="22"/>
        <v>1000</v>
      </c>
    </row>
    <row r="43" spans="1:33" hidden="1" x14ac:dyDescent="0.25">
      <c r="A43" s="62">
        <f t="shared" si="6"/>
        <v>42</v>
      </c>
      <c r="B43" s="63">
        <f t="shared" ca="1" si="7"/>
        <v>-8.8719027945436874E-2</v>
      </c>
      <c r="C43" s="123">
        <f t="shared" ca="1" si="7"/>
        <v>922.15189162591219</v>
      </c>
      <c r="D43" s="99">
        <f t="shared" ca="1" si="8"/>
        <v>16455.749581641092</v>
      </c>
      <c r="E43" s="64">
        <f t="shared" ca="1" si="7"/>
        <v>671.84942400307534</v>
      </c>
      <c r="F43" s="64">
        <f t="shared" ca="1" si="24"/>
        <v>1280.90030702281</v>
      </c>
      <c r="G43" s="64">
        <f t="shared" ca="1" si="24"/>
        <v>1802.8313329239934</v>
      </c>
      <c r="H43" s="64">
        <f t="shared" ca="1" si="24"/>
        <v>270.53787943798534</v>
      </c>
      <c r="I43" s="64">
        <f t="shared" ca="1" si="24"/>
        <v>-377.31374804758991</v>
      </c>
      <c r="J43" s="64">
        <f t="shared" ca="1" si="24"/>
        <v>-231.70399589932001</v>
      </c>
      <c r="K43" s="64">
        <f t="shared" ca="1" si="24"/>
        <v>-866.37375925432877</v>
      </c>
      <c r="L43" s="64">
        <f t="shared" ca="1" si="24"/>
        <v>1949.2805674636029</v>
      </c>
      <c r="M43" s="64">
        <f t="shared" ca="1" si="24"/>
        <v>274.95254899426391</v>
      </c>
      <c r="N43" s="64">
        <f t="shared" ca="1" si="24"/>
        <v>1765.106237315923</v>
      </c>
      <c r="O43" s="115">
        <f t="shared" ca="1" si="2"/>
        <v>6540.0667939604145</v>
      </c>
      <c r="AD43">
        <f t="shared" ca="1" si="19"/>
        <v>52000</v>
      </c>
      <c r="AE43">
        <f t="shared" ca="1" si="20"/>
        <v>54000</v>
      </c>
      <c r="AF43">
        <f t="shared" ca="1" si="21"/>
        <v>1000</v>
      </c>
      <c r="AG43">
        <f t="shared" ca="1" si="22"/>
        <v>1000</v>
      </c>
    </row>
    <row r="44" spans="1:33" hidden="1" x14ac:dyDescent="0.25">
      <c r="A44" s="62">
        <f t="shared" si="6"/>
        <v>43</v>
      </c>
      <c r="B44" s="63">
        <f t="shared" ca="1" si="7"/>
        <v>4.2052401550375179E-2</v>
      </c>
      <c r="C44" s="123">
        <f t="shared" ca="1" si="7"/>
        <v>-353.01852281706044</v>
      </c>
      <c r="D44" s="99">
        <f t="shared" ca="1" si="8"/>
        <v>-428.95563676400991</v>
      </c>
      <c r="E44" s="64">
        <f t="shared" ca="1" si="7"/>
        <v>-972.62733680123472</v>
      </c>
      <c r="F44" s="64">
        <f t="shared" ca="1" si="24"/>
        <v>380.00080764374803</v>
      </c>
      <c r="G44" s="64">
        <f t="shared" ca="1" si="24"/>
        <v>843.5018979468706</v>
      </c>
      <c r="H44" s="64">
        <f t="shared" ca="1" si="24"/>
        <v>1984.9130394205069</v>
      </c>
      <c r="I44" s="64">
        <f t="shared" ca="1" si="24"/>
        <v>1371.5042436386079</v>
      </c>
      <c r="J44" s="64">
        <f t="shared" ca="1" si="24"/>
        <v>-885.7749553625431</v>
      </c>
      <c r="K44" s="64">
        <f t="shared" ca="1" si="24"/>
        <v>-995.51928655643508</v>
      </c>
      <c r="L44" s="64">
        <f t="shared" ca="1" si="24"/>
        <v>-969.78106378489849</v>
      </c>
      <c r="M44" s="64">
        <f t="shared" ca="1" si="24"/>
        <v>261.82048524688224</v>
      </c>
      <c r="N44" s="64">
        <f t="shared" ca="1" si="24"/>
        <v>613.35499113261699</v>
      </c>
      <c r="O44" s="115">
        <f t="shared" ca="1" si="2"/>
        <v>1631.3928225241214</v>
      </c>
      <c r="AD44">
        <f t="shared" ca="1" si="19"/>
        <v>54000</v>
      </c>
      <c r="AE44">
        <f t="shared" ca="1" si="20"/>
        <v>56000</v>
      </c>
      <c r="AF44">
        <f t="shared" ca="1" si="21"/>
        <v>1000</v>
      </c>
      <c r="AG44">
        <f t="shared" ca="1" si="22"/>
        <v>1000</v>
      </c>
    </row>
    <row r="45" spans="1:33" hidden="1" x14ac:dyDescent="0.25">
      <c r="A45" s="62">
        <f t="shared" si="6"/>
        <v>44</v>
      </c>
      <c r="B45" s="63">
        <f t="shared" ca="1" si="7"/>
        <v>0.18023034381074524</v>
      </c>
      <c r="C45" s="123">
        <f t="shared" ca="1" si="7"/>
        <v>1179.036208578754</v>
      </c>
      <c r="D45" s="99">
        <f t="shared" ca="1" si="8"/>
        <v>11553.325995393734</v>
      </c>
      <c r="E45" s="64">
        <f t="shared" ca="1" si="7"/>
        <v>1011.0294726616814</v>
      </c>
      <c r="F45" s="64">
        <f t="shared" ca="1" si="24"/>
        <v>1110.1064305316204</v>
      </c>
      <c r="G45" s="64">
        <f t="shared" ca="1" si="24"/>
        <v>1770.3321248593816</v>
      </c>
      <c r="H45" s="64">
        <f t="shared" ca="1" si="24"/>
        <v>1371.7987109488813</v>
      </c>
      <c r="I45" s="64">
        <f t="shared" ca="1" si="24"/>
        <v>-780.6063841878422</v>
      </c>
      <c r="J45" s="64">
        <f t="shared" ca="1" si="24"/>
        <v>1754.4274728831119</v>
      </c>
      <c r="K45" s="64">
        <f t="shared" ca="1" si="24"/>
        <v>-92.5539824572745</v>
      </c>
      <c r="L45" s="64">
        <f t="shared" ca="1" si="24"/>
        <v>1365.9534345703391</v>
      </c>
      <c r="M45" s="64">
        <f t="shared" ca="1" si="24"/>
        <v>-645.57353783112819</v>
      </c>
      <c r="N45" s="64">
        <f t="shared" ca="1" si="24"/>
        <v>-283.95669675241152</v>
      </c>
      <c r="O45" s="115">
        <f t="shared" ca="1" si="2"/>
        <v>6580.9570452263588</v>
      </c>
      <c r="AD45">
        <f t="shared" ca="1" si="19"/>
        <v>56000</v>
      </c>
      <c r="AE45">
        <f t="shared" ca="1" si="20"/>
        <v>58000</v>
      </c>
      <c r="AF45">
        <f t="shared" ca="1" si="21"/>
        <v>1000</v>
      </c>
      <c r="AG45">
        <f t="shared" ca="1" si="22"/>
        <v>1000</v>
      </c>
    </row>
    <row r="46" spans="1:33" hidden="1" x14ac:dyDescent="0.25">
      <c r="A46" s="62">
        <f t="shared" si="6"/>
        <v>45</v>
      </c>
      <c r="B46" s="63">
        <f t="shared" ca="1" si="7"/>
        <v>-6.2178097010961254E-2</v>
      </c>
      <c r="C46" s="123">
        <f t="shared" ca="1" si="7"/>
        <v>1010.2867276795896</v>
      </c>
      <c r="D46" s="99">
        <f t="shared" ca="1" si="8"/>
        <v>-9722.7866862385945</v>
      </c>
      <c r="E46" s="64">
        <f t="shared" ca="1" si="7"/>
        <v>202.45765119989795</v>
      </c>
      <c r="F46" s="64">
        <f t="shared" ca="1" si="24"/>
        <v>-338.53455598783944</v>
      </c>
      <c r="G46" s="64">
        <f t="shared" ca="1" si="24"/>
        <v>1047.0037361352918</v>
      </c>
      <c r="H46" s="64">
        <f t="shared" ca="1" si="24"/>
        <v>435.15223211468032</v>
      </c>
      <c r="I46" s="64">
        <f t="shared" ca="1" si="24"/>
        <v>-202.8958077083247</v>
      </c>
      <c r="J46" s="64">
        <f t="shared" ca="1" si="24"/>
        <v>952.56872359785416</v>
      </c>
      <c r="K46" s="64">
        <f t="shared" ca="1" si="24"/>
        <v>1046.656623062695</v>
      </c>
      <c r="L46" s="64">
        <f t="shared" ca="1" si="24"/>
        <v>492.29483025368972</v>
      </c>
      <c r="M46" s="64">
        <f t="shared" ca="1" si="24"/>
        <v>-757.75366370221036</v>
      </c>
      <c r="N46" s="64">
        <f t="shared" ca="1" si="24"/>
        <v>1455.9655368306894</v>
      </c>
      <c r="O46" s="115">
        <f t="shared" ca="1" si="2"/>
        <v>4332.915305796424</v>
      </c>
      <c r="AD46">
        <f t="shared" ca="1" si="19"/>
        <v>58000</v>
      </c>
      <c r="AE46">
        <f t="shared" ca="1" si="20"/>
        <v>60000</v>
      </c>
      <c r="AF46">
        <f t="shared" ca="1" si="21"/>
        <v>1000</v>
      </c>
      <c r="AG46">
        <f t="shared" ca="1" si="22"/>
        <v>1000</v>
      </c>
    </row>
    <row r="47" spans="1:33" hidden="1" x14ac:dyDescent="0.25">
      <c r="A47" s="62">
        <f t="shared" si="6"/>
        <v>46</v>
      </c>
      <c r="B47" s="63">
        <f t="shared" ca="1" si="7"/>
        <v>0.18302639184347533</v>
      </c>
      <c r="C47" s="123">
        <f t="shared" ca="1" si="7"/>
        <v>704.36580195589738</v>
      </c>
      <c r="D47" s="99">
        <f t="shared" ca="1" si="8"/>
        <v>6581.5524812948361</v>
      </c>
      <c r="E47" s="64">
        <f t="shared" ca="1" si="7"/>
        <v>1745.5539084597667</v>
      </c>
      <c r="F47" s="64">
        <f t="shared" ca="1" si="24"/>
        <v>1879.1793947337439</v>
      </c>
      <c r="G47" s="64">
        <f t="shared" ca="1" si="24"/>
        <v>1976.2169253195032</v>
      </c>
      <c r="H47" s="64">
        <f t="shared" ca="1" si="24"/>
        <v>700.33442841749809</v>
      </c>
      <c r="I47" s="64">
        <f t="shared" ca="1" si="24"/>
        <v>1752.2413611580776</v>
      </c>
      <c r="J47" s="64">
        <f t="shared" ca="1" si="24"/>
        <v>1546.0388373486453</v>
      </c>
      <c r="K47" s="64">
        <f t="shared" ca="1" si="24"/>
        <v>-186.21516243430074</v>
      </c>
      <c r="L47" s="64">
        <f t="shared" ca="1" si="24"/>
        <v>1211.4092296238907</v>
      </c>
      <c r="M47" s="64">
        <f t="shared" ca="1" si="24"/>
        <v>-203.36223980935347</v>
      </c>
      <c r="N47" s="64">
        <f t="shared" ca="1" si="24"/>
        <v>379.82143209910083</v>
      </c>
      <c r="O47" s="115">
        <f t="shared" ca="1" si="2"/>
        <v>10801.218114916572</v>
      </c>
      <c r="AD47">
        <f t="shared" ca="1" si="19"/>
        <v>60000</v>
      </c>
      <c r="AE47">
        <f t="shared" ca="1" si="20"/>
        <v>62000</v>
      </c>
      <c r="AF47">
        <f t="shared" ca="1" si="21"/>
        <v>1000</v>
      </c>
      <c r="AG47">
        <f t="shared" ca="1" si="22"/>
        <v>1000</v>
      </c>
    </row>
    <row r="48" spans="1:33" hidden="1" x14ac:dyDescent="0.25">
      <c r="A48" s="62">
        <f t="shared" si="6"/>
        <v>47</v>
      </c>
      <c r="B48" s="63">
        <f t="shared" ca="1" si="7"/>
        <v>-5.1673123884896366E-3</v>
      </c>
      <c r="C48" s="123">
        <f t="shared" ca="1" si="7"/>
        <v>-134.60931669913884</v>
      </c>
      <c r="D48" s="99">
        <f t="shared" ca="1" si="8"/>
        <v>13312.672285362118</v>
      </c>
      <c r="E48" s="64">
        <f t="shared" ca="1" si="7"/>
        <v>1330.7727366900276</v>
      </c>
      <c r="F48" s="64">
        <f t="shared" ca="1" si="24"/>
        <v>-350.85547763108627</v>
      </c>
      <c r="G48" s="64">
        <f t="shared" ca="1" si="24"/>
        <v>724.0652092517663</v>
      </c>
      <c r="H48" s="64">
        <f t="shared" ca="1" si="24"/>
        <v>1264.1119026919521</v>
      </c>
      <c r="I48" s="64">
        <f t="shared" ca="1" si="24"/>
        <v>-334.33994752230939</v>
      </c>
      <c r="J48" s="64">
        <f t="shared" ca="1" si="24"/>
        <v>1478.7302696942022</v>
      </c>
      <c r="K48" s="64">
        <f t="shared" ca="1" si="24"/>
        <v>-466.27722464661258</v>
      </c>
      <c r="L48" s="64">
        <f t="shared" ca="1" si="24"/>
        <v>273.14367968821085</v>
      </c>
      <c r="M48" s="64">
        <f t="shared" ca="1" si="24"/>
        <v>1657.9086798038459</v>
      </c>
      <c r="N48" s="64">
        <f t="shared" ca="1" si="24"/>
        <v>1564.7780166174155</v>
      </c>
      <c r="O48" s="115">
        <f t="shared" ca="1" si="2"/>
        <v>7142.0378446374116</v>
      </c>
      <c r="AD48">
        <f t="shared" ca="1" si="19"/>
        <v>62000</v>
      </c>
      <c r="AE48">
        <f t="shared" ca="1" si="20"/>
        <v>64000</v>
      </c>
      <c r="AF48">
        <f t="shared" ca="1" si="21"/>
        <v>1000</v>
      </c>
      <c r="AG48">
        <f t="shared" ca="1" si="22"/>
        <v>1000</v>
      </c>
    </row>
    <row r="49" spans="1:33" hidden="1" x14ac:dyDescent="0.25">
      <c r="A49" s="62">
        <f t="shared" si="6"/>
        <v>48</v>
      </c>
      <c r="B49" s="63">
        <f t="shared" ca="1" si="7"/>
        <v>0.16022064545034639</v>
      </c>
      <c r="C49" s="123">
        <f t="shared" ca="1" si="7"/>
        <v>150.19751018384943</v>
      </c>
      <c r="D49" s="99">
        <f t="shared" ca="1" si="8"/>
        <v>14223.465157263094</v>
      </c>
      <c r="E49" s="64">
        <f t="shared" ca="1" si="7"/>
        <v>363.88171326171783</v>
      </c>
      <c r="F49" s="64">
        <f t="shared" ca="1" si="24"/>
        <v>-770.8472911547201</v>
      </c>
      <c r="G49" s="64">
        <f t="shared" ca="1" si="24"/>
        <v>49.832874646286996</v>
      </c>
      <c r="H49" s="64">
        <f t="shared" ca="1" si="24"/>
        <v>1530.0232498792568</v>
      </c>
      <c r="I49" s="64">
        <f t="shared" ca="1" si="24"/>
        <v>1567.7799728655941</v>
      </c>
      <c r="J49" s="64">
        <f t="shared" ca="1" si="24"/>
        <v>-370.86584455405443</v>
      </c>
      <c r="K49" s="64">
        <f t="shared" ca="1" si="24"/>
        <v>-696.52595548891998</v>
      </c>
      <c r="L49" s="64">
        <f t="shared" ca="1" si="24"/>
        <v>1683.5854241995921</v>
      </c>
      <c r="M49" s="64">
        <f t="shared" ca="1" si="24"/>
        <v>1730.8555709056159</v>
      </c>
      <c r="N49" s="64">
        <f t="shared" ca="1" si="24"/>
        <v>1065.8982347298886</v>
      </c>
      <c r="O49" s="115">
        <f t="shared" ca="1" si="2"/>
        <v>6153.6179492902584</v>
      </c>
      <c r="AD49">
        <f t="shared" ca="1" si="19"/>
        <v>64000</v>
      </c>
      <c r="AE49">
        <f t="shared" ca="1" si="20"/>
        <v>66000</v>
      </c>
      <c r="AF49">
        <f t="shared" ca="1" si="21"/>
        <v>1000</v>
      </c>
      <c r="AG49">
        <f t="shared" ca="1" si="22"/>
        <v>1000</v>
      </c>
    </row>
    <row r="50" spans="1:33" hidden="1" x14ac:dyDescent="0.25">
      <c r="A50" s="62">
        <f t="shared" si="6"/>
        <v>49</v>
      </c>
      <c r="B50" s="63">
        <f t="shared" ca="1" si="7"/>
        <v>-8.6606675480154729E-2</v>
      </c>
      <c r="C50" s="123">
        <f t="shared" ca="1" si="7"/>
        <v>1677.2759788149731</v>
      </c>
      <c r="D50" s="99">
        <f t="shared" ca="1" si="8"/>
        <v>2364.4308627147279</v>
      </c>
      <c r="E50" s="64">
        <f t="shared" ca="1" si="7"/>
        <v>321.77712976572906</v>
      </c>
      <c r="F50" s="64">
        <f t="shared" ref="F50:N65" ca="1" si="25">F$1*($U$1+($W$1-$U$1)*RAND())</f>
        <v>540.85900244909806</v>
      </c>
      <c r="G50" s="64">
        <f t="shared" ca="1" si="25"/>
        <v>55.30373184203949</v>
      </c>
      <c r="H50" s="64">
        <f t="shared" ca="1" si="25"/>
        <v>-857.61458969740897</v>
      </c>
      <c r="I50" s="64">
        <f t="shared" ca="1" si="25"/>
        <v>10.706663971777052</v>
      </c>
      <c r="J50" s="64">
        <f t="shared" ca="1" si="25"/>
        <v>824.6725145908124</v>
      </c>
      <c r="K50" s="64">
        <f t="shared" ca="1" si="25"/>
        <v>201.15649927355275</v>
      </c>
      <c r="L50" s="64">
        <f t="shared" ca="1" si="25"/>
        <v>-717.3723499818343</v>
      </c>
      <c r="M50" s="64">
        <f t="shared" ca="1" si="25"/>
        <v>-363.22663343460249</v>
      </c>
      <c r="N50" s="64">
        <f t="shared" ca="1" si="25"/>
        <v>-222.76428745770349</v>
      </c>
      <c r="O50" s="115">
        <f t="shared" ca="1" si="2"/>
        <v>-206.50231867854049</v>
      </c>
      <c r="AD50">
        <f t="shared" ca="1" si="19"/>
        <v>66000</v>
      </c>
      <c r="AE50">
        <f t="shared" ca="1" si="20"/>
        <v>68000</v>
      </c>
      <c r="AF50">
        <f t="shared" ca="1" si="21"/>
        <v>1000</v>
      </c>
      <c r="AG50">
        <f t="shared" ca="1" si="22"/>
        <v>1000</v>
      </c>
    </row>
    <row r="51" spans="1:33" hidden="1" x14ac:dyDescent="0.25">
      <c r="A51" s="62">
        <f t="shared" si="6"/>
        <v>50</v>
      </c>
      <c r="B51" s="63">
        <f t="shared" ca="1" si="7"/>
        <v>-1.2487714942733194E-2</v>
      </c>
      <c r="C51" s="123">
        <f t="shared" ca="1" si="7"/>
        <v>947.55287045098589</v>
      </c>
      <c r="D51" s="99">
        <f t="shared" ca="1" si="8"/>
        <v>-9048.064385994172</v>
      </c>
      <c r="E51" s="64">
        <f t="shared" ca="1" si="7"/>
        <v>1161.371761672503</v>
      </c>
      <c r="F51" s="64">
        <f t="shared" ca="1" si="25"/>
        <v>693.42144980619776</v>
      </c>
      <c r="G51" s="64">
        <f t="shared" ca="1" si="25"/>
        <v>-774.93393747108951</v>
      </c>
      <c r="H51" s="64">
        <f t="shared" ca="1" si="25"/>
        <v>905.89042504792155</v>
      </c>
      <c r="I51" s="64">
        <f t="shared" ca="1" si="25"/>
        <v>-65.392397702808552</v>
      </c>
      <c r="J51" s="64">
        <f t="shared" ca="1" si="25"/>
        <v>1348.8027127884918</v>
      </c>
      <c r="K51" s="64">
        <f t="shared" ca="1" si="25"/>
        <v>971.74174101688016</v>
      </c>
      <c r="L51" s="64">
        <f t="shared" ca="1" si="25"/>
        <v>426.63114046971037</v>
      </c>
      <c r="M51" s="64">
        <f t="shared" ca="1" si="25"/>
        <v>1980.3701756182281</v>
      </c>
      <c r="N51" s="64">
        <f t="shared" ca="1" si="25"/>
        <v>-869.24357793071044</v>
      </c>
      <c r="O51" s="115">
        <f t="shared" ca="1" si="2"/>
        <v>5778.6594933153247</v>
      </c>
      <c r="AD51">
        <f t="shared" ca="1" si="19"/>
        <v>68000</v>
      </c>
      <c r="AE51">
        <f t="shared" ca="1" si="20"/>
        <v>70000</v>
      </c>
      <c r="AF51">
        <f t="shared" ca="1" si="21"/>
        <v>1000</v>
      </c>
      <c r="AG51">
        <f t="shared" ca="1" si="22"/>
        <v>1000</v>
      </c>
    </row>
    <row r="52" spans="1:33" hidden="1" x14ac:dyDescent="0.25">
      <c r="A52" s="62">
        <f t="shared" si="6"/>
        <v>51</v>
      </c>
      <c r="B52" s="63">
        <f t="shared" ca="1" si="7"/>
        <v>0.13128617851301155</v>
      </c>
      <c r="C52" s="123">
        <f t="shared" ca="1" si="7"/>
        <v>389.38741065588783</v>
      </c>
      <c r="D52" s="99">
        <f t="shared" ca="1" si="8"/>
        <v>-2561.9859819196663</v>
      </c>
      <c r="E52" s="64">
        <f t="shared" ca="1" si="7"/>
        <v>-740.02280233525801</v>
      </c>
      <c r="F52" s="64">
        <f t="shared" ca="1" si="25"/>
        <v>421.9500117046174</v>
      </c>
      <c r="G52" s="64">
        <f t="shared" ca="1" si="25"/>
        <v>391.69032696008634</v>
      </c>
      <c r="H52" s="64">
        <f t="shared" ca="1" si="25"/>
        <v>995.37461811547485</v>
      </c>
      <c r="I52" s="64">
        <f t="shared" ca="1" si="25"/>
        <v>1553.2729865581905</v>
      </c>
      <c r="J52" s="64">
        <f t="shared" ca="1" si="25"/>
        <v>-84.163975533065312</v>
      </c>
      <c r="K52" s="64">
        <f t="shared" ca="1" si="25"/>
        <v>699.31291746226259</v>
      </c>
      <c r="L52" s="64">
        <f t="shared" ca="1" si="25"/>
        <v>-534.24670105051143</v>
      </c>
      <c r="M52" s="64">
        <f t="shared" ca="1" si="25"/>
        <v>-687.37418372646425</v>
      </c>
      <c r="N52" s="64">
        <f t="shared" ca="1" si="25"/>
        <v>-503.82293371145528</v>
      </c>
      <c r="O52" s="115">
        <f t="shared" ca="1" si="2"/>
        <v>1511.9702644438776</v>
      </c>
      <c r="AD52">
        <f t="shared" ca="1" si="19"/>
        <v>70000</v>
      </c>
      <c r="AE52">
        <f t="shared" ca="1" si="20"/>
        <v>72000</v>
      </c>
      <c r="AF52">
        <f t="shared" ca="1" si="21"/>
        <v>1000</v>
      </c>
      <c r="AG52">
        <f t="shared" ca="1" si="22"/>
        <v>1000</v>
      </c>
    </row>
    <row r="53" spans="1:33" hidden="1" x14ac:dyDescent="0.25">
      <c r="A53" s="62">
        <f t="shared" si="6"/>
        <v>52</v>
      </c>
      <c r="B53" s="63">
        <f t="shared" ca="1" si="7"/>
        <v>-5.0058870084907177E-2</v>
      </c>
      <c r="C53" s="123">
        <f t="shared" ca="1" si="7"/>
        <v>1757.719100507247</v>
      </c>
      <c r="D53" s="99">
        <f t="shared" ca="1" si="8"/>
        <v>15294.178761606794</v>
      </c>
      <c r="E53" s="64">
        <f t="shared" ca="1" si="7"/>
        <v>805.5864282191111</v>
      </c>
      <c r="F53" s="64">
        <f t="shared" ca="1" si="25"/>
        <v>-494.96309901532572</v>
      </c>
      <c r="G53" s="64">
        <f t="shared" ca="1" si="25"/>
        <v>816.28394138478109</v>
      </c>
      <c r="H53" s="64">
        <f t="shared" ca="1" si="25"/>
        <v>1725.6216329701433</v>
      </c>
      <c r="I53" s="64">
        <f t="shared" ca="1" si="25"/>
        <v>807.26218996149157</v>
      </c>
      <c r="J53" s="64">
        <f t="shared" ca="1" si="25"/>
        <v>-346.20538762521664</v>
      </c>
      <c r="K53" s="64">
        <f t="shared" ca="1" si="25"/>
        <v>361.95109008149819</v>
      </c>
      <c r="L53" s="64">
        <f t="shared" ca="1" si="25"/>
        <v>-772.24419147196659</v>
      </c>
      <c r="M53" s="64">
        <f t="shared" ca="1" si="25"/>
        <v>373.65860784360189</v>
      </c>
      <c r="N53" s="64">
        <f t="shared" ca="1" si="25"/>
        <v>1415.9308731523754</v>
      </c>
      <c r="O53" s="115">
        <f t="shared" ca="1" si="2"/>
        <v>4692.8820855004933</v>
      </c>
      <c r="AD53">
        <f t="shared" ca="1" si="19"/>
        <v>72000</v>
      </c>
      <c r="AE53">
        <f t="shared" ca="1" si="20"/>
        <v>74000</v>
      </c>
      <c r="AF53">
        <f t="shared" ca="1" si="21"/>
        <v>1000</v>
      </c>
      <c r="AG53">
        <f t="shared" ca="1" si="22"/>
        <v>1000</v>
      </c>
    </row>
    <row r="54" spans="1:33" hidden="1" x14ac:dyDescent="0.25">
      <c r="A54" s="62">
        <f t="shared" si="6"/>
        <v>53</v>
      </c>
      <c r="B54" s="63">
        <f t="shared" ca="1" si="7"/>
        <v>-2.2837682501226877E-2</v>
      </c>
      <c r="C54" s="123">
        <f t="shared" ca="1" si="7"/>
        <v>464.48091380589779</v>
      </c>
      <c r="D54" s="99">
        <f t="shared" ca="1" si="8"/>
        <v>-4207.5437862191857</v>
      </c>
      <c r="E54" s="64">
        <f t="shared" ca="1" si="7"/>
        <v>11.054167094090712</v>
      </c>
      <c r="F54" s="64">
        <f t="shared" ca="1" si="25"/>
        <v>1638.7719541154352</v>
      </c>
      <c r="G54" s="64">
        <f t="shared" ca="1" si="25"/>
        <v>1702.0051476635963</v>
      </c>
      <c r="H54" s="64">
        <f t="shared" ca="1" si="25"/>
        <v>1211.1782851134224</v>
      </c>
      <c r="I54" s="64">
        <f t="shared" ca="1" si="25"/>
        <v>1901.9950584653093</v>
      </c>
      <c r="J54" s="64">
        <f t="shared" ca="1" si="25"/>
        <v>580.16083237522912</v>
      </c>
      <c r="K54" s="64">
        <f t="shared" ca="1" si="25"/>
        <v>1999.9056001504564</v>
      </c>
      <c r="L54" s="64">
        <f t="shared" ca="1" si="25"/>
        <v>1369.6954772670222</v>
      </c>
      <c r="M54" s="64">
        <f t="shared" ca="1" si="25"/>
        <v>847.54989677798426</v>
      </c>
      <c r="N54" s="64">
        <f t="shared" ca="1" si="25"/>
        <v>1508.7478681621837</v>
      </c>
      <c r="O54" s="115">
        <f t="shared" ca="1" si="2"/>
        <v>12771.064287184729</v>
      </c>
      <c r="AD54">
        <f t="shared" ca="1" si="19"/>
        <v>74000</v>
      </c>
      <c r="AE54">
        <f t="shared" ca="1" si="20"/>
        <v>76000</v>
      </c>
      <c r="AF54">
        <f t="shared" ca="1" si="21"/>
        <v>1000</v>
      </c>
      <c r="AG54">
        <f t="shared" ca="1" si="22"/>
        <v>1000</v>
      </c>
    </row>
    <row r="55" spans="1:33" hidden="1" x14ac:dyDescent="0.25">
      <c r="A55" s="62">
        <f t="shared" si="6"/>
        <v>54</v>
      </c>
      <c r="B55" s="63">
        <f t="shared" ca="1" si="7"/>
        <v>6.4145136021959315E-2</v>
      </c>
      <c r="C55" s="123">
        <f t="shared" ca="1" si="7"/>
        <v>1672.210401744896</v>
      </c>
      <c r="D55" s="99">
        <f t="shared" ca="1" si="8"/>
        <v>-9594.0193626555974</v>
      </c>
      <c r="E55" s="64">
        <f t="shared" ca="1" si="7"/>
        <v>59.597494153219301</v>
      </c>
      <c r="F55" s="64">
        <f t="shared" ca="1" si="25"/>
        <v>299.41005415296735</v>
      </c>
      <c r="G55" s="64">
        <f t="shared" ca="1" si="25"/>
        <v>-530.27647693575102</v>
      </c>
      <c r="H55" s="64">
        <f t="shared" ca="1" si="25"/>
        <v>-98.819008444367412</v>
      </c>
      <c r="I55" s="64">
        <f t="shared" ca="1" si="25"/>
        <v>-83.621972032108943</v>
      </c>
      <c r="J55" s="64">
        <f t="shared" ca="1" si="25"/>
        <v>1989.4916884067291</v>
      </c>
      <c r="K55" s="64">
        <f t="shared" ca="1" si="25"/>
        <v>-790.49156515766049</v>
      </c>
      <c r="L55" s="64">
        <f t="shared" ca="1" si="25"/>
        <v>1585.4604276916921</v>
      </c>
      <c r="M55" s="64">
        <f t="shared" ca="1" si="25"/>
        <v>229.3715236185634</v>
      </c>
      <c r="N55" s="64">
        <f t="shared" ca="1" si="25"/>
        <v>456.06608738794046</v>
      </c>
      <c r="O55" s="115">
        <f t="shared" ca="1" si="2"/>
        <v>3116.1882528412243</v>
      </c>
      <c r="AD55">
        <f t="shared" ca="1" si="19"/>
        <v>76000</v>
      </c>
      <c r="AE55">
        <f t="shared" ca="1" si="20"/>
        <v>78000</v>
      </c>
      <c r="AF55">
        <f t="shared" ca="1" si="21"/>
        <v>1000</v>
      </c>
      <c r="AG55">
        <f t="shared" ca="1" si="22"/>
        <v>1000</v>
      </c>
    </row>
    <row r="56" spans="1:33" hidden="1" x14ac:dyDescent="0.25">
      <c r="A56" s="62">
        <f t="shared" si="6"/>
        <v>55</v>
      </c>
      <c r="B56" s="63">
        <f t="shared" ca="1" si="7"/>
        <v>9.8424725171116112E-2</v>
      </c>
      <c r="C56" s="123">
        <f t="shared" ca="1" si="7"/>
        <v>-660.31723324024267</v>
      </c>
      <c r="D56" s="99">
        <f t="shared" ca="1" si="8"/>
        <v>5503.7509370007674</v>
      </c>
      <c r="E56" s="64">
        <f t="shared" ca="1" si="7"/>
        <v>-725.21127309246049</v>
      </c>
      <c r="F56" s="64">
        <f t="shared" ca="1" si="25"/>
        <v>734.76009238742949</v>
      </c>
      <c r="G56" s="64">
        <f t="shared" ca="1" si="25"/>
        <v>-862.41800528663521</v>
      </c>
      <c r="H56" s="64">
        <f t="shared" ca="1" si="25"/>
        <v>1382.9155631189869</v>
      </c>
      <c r="I56" s="64">
        <f t="shared" ca="1" si="25"/>
        <v>-714.95477234273903</v>
      </c>
      <c r="J56" s="64">
        <f t="shared" ca="1" si="25"/>
        <v>121.31425050782101</v>
      </c>
      <c r="K56" s="64">
        <f t="shared" ca="1" si="25"/>
        <v>-454.40756380365985</v>
      </c>
      <c r="L56" s="64">
        <f t="shared" ca="1" si="25"/>
        <v>681.32970001091951</v>
      </c>
      <c r="M56" s="64">
        <f t="shared" ca="1" si="25"/>
        <v>647.82144090648057</v>
      </c>
      <c r="N56" s="64">
        <f t="shared" ca="1" si="25"/>
        <v>527.30077476423219</v>
      </c>
      <c r="O56" s="115">
        <f t="shared" ca="1" si="2"/>
        <v>1338.4502071703751</v>
      </c>
      <c r="AD56">
        <f t="shared" ca="1" si="19"/>
        <v>78000</v>
      </c>
      <c r="AE56">
        <f t="shared" ca="1" si="20"/>
        <v>80000</v>
      </c>
      <c r="AF56">
        <f t="shared" ca="1" si="21"/>
        <v>1000</v>
      </c>
      <c r="AG56">
        <f t="shared" ca="1" si="22"/>
        <v>1000</v>
      </c>
    </row>
    <row r="57" spans="1:33" hidden="1" x14ac:dyDescent="0.25">
      <c r="A57" s="62">
        <f t="shared" si="6"/>
        <v>56</v>
      </c>
      <c r="B57" s="63">
        <f t="shared" ca="1" si="7"/>
        <v>-9.8165252603654773E-2</v>
      </c>
      <c r="C57" s="123">
        <f t="shared" ca="1" si="7"/>
        <v>1334.2812217325873</v>
      </c>
      <c r="D57" s="99">
        <f t="shared" ca="1" si="8"/>
        <v>8636.1606253985228</v>
      </c>
      <c r="E57" s="64">
        <f t="shared" ca="1" si="7"/>
        <v>-772.22884313435293</v>
      </c>
      <c r="F57" s="64">
        <f t="shared" ca="1" si="25"/>
        <v>-725.86372563555301</v>
      </c>
      <c r="G57" s="64">
        <f t="shared" ca="1" si="25"/>
        <v>1034.7940537093145</v>
      </c>
      <c r="H57" s="64">
        <f t="shared" ca="1" si="25"/>
        <v>850.4415525330852</v>
      </c>
      <c r="I57" s="64">
        <f t="shared" ca="1" si="25"/>
        <v>661.70202096177275</v>
      </c>
      <c r="J57" s="64">
        <f t="shared" ca="1" si="25"/>
        <v>909.8235120983511</v>
      </c>
      <c r="K57" s="64">
        <f t="shared" ca="1" si="25"/>
        <v>943.54864070462372</v>
      </c>
      <c r="L57" s="64">
        <f t="shared" ca="1" si="25"/>
        <v>-464.01462279439312</v>
      </c>
      <c r="M57" s="64">
        <f t="shared" ca="1" si="25"/>
        <v>476.45978727412665</v>
      </c>
      <c r="N57" s="64">
        <f t="shared" ca="1" si="25"/>
        <v>987.04747954157733</v>
      </c>
      <c r="O57" s="115">
        <f t="shared" ca="1" si="2"/>
        <v>3901.7098552585521</v>
      </c>
      <c r="AD57">
        <f t="shared" ca="1" si="19"/>
        <v>80000</v>
      </c>
      <c r="AE57">
        <f t="shared" ca="1" si="20"/>
        <v>82000</v>
      </c>
      <c r="AF57">
        <f t="shared" ca="1" si="21"/>
        <v>1000</v>
      </c>
      <c r="AG57">
        <f t="shared" ca="1" si="22"/>
        <v>1000</v>
      </c>
    </row>
    <row r="58" spans="1:33" hidden="1" x14ac:dyDescent="0.25">
      <c r="A58" s="62">
        <f t="shared" si="6"/>
        <v>57</v>
      </c>
      <c r="B58" s="63">
        <f t="shared" ca="1" si="7"/>
        <v>-4.8914212158862637E-2</v>
      </c>
      <c r="C58" s="123">
        <f t="shared" ca="1" si="7"/>
        <v>-799.55706172155635</v>
      </c>
      <c r="D58" s="99">
        <f t="shared" ca="1" si="8"/>
        <v>-9640.2479371573354</v>
      </c>
      <c r="E58" s="64">
        <f t="shared" ca="1" si="7"/>
        <v>326.22364390756582</v>
      </c>
      <c r="F58" s="64">
        <f t="shared" ca="1" si="25"/>
        <v>-871.46414225564308</v>
      </c>
      <c r="G58" s="64">
        <f t="shared" ca="1" si="25"/>
        <v>1810.3027882196479</v>
      </c>
      <c r="H58" s="64">
        <f t="shared" ca="1" si="25"/>
        <v>1626.5605437977745</v>
      </c>
      <c r="I58" s="64">
        <f t="shared" ca="1" si="25"/>
        <v>619.98070934487339</v>
      </c>
      <c r="J58" s="64">
        <f t="shared" ca="1" si="25"/>
        <v>1855.7399867072979</v>
      </c>
      <c r="K58" s="64">
        <f t="shared" ca="1" si="25"/>
        <v>-746.15686707881855</v>
      </c>
      <c r="L58" s="64">
        <f t="shared" ca="1" si="25"/>
        <v>198.44681611459995</v>
      </c>
      <c r="M58" s="64">
        <f t="shared" ca="1" si="25"/>
        <v>1026.3415799041816</v>
      </c>
      <c r="N58" s="64">
        <f t="shared" ca="1" si="25"/>
        <v>-733.01256589425259</v>
      </c>
      <c r="O58" s="115">
        <f t="shared" ca="1" si="2"/>
        <v>5112.9624927672266</v>
      </c>
      <c r="AD58">
        <f t="shared" ca="1" si="19"/>
        <v>82000</v>
      </c>
      <c r="AE58">
        <f t="shared" ca="1" si="20"/>
        <v>84000</v>
      </c>
      <c r="AF58">
        <f t="shared" ca="1" si="21"/>
        <v>1000</v>
      </c>
      <c r="AG58">
        <f t="shared" ca="1" si="22"/>
        <v>1000</v>
      </c>
    </row>
    <row r="59" spans="1:33" hidden="1" x14ac:dyDescent="0.25">
      <c r="A59" s="62">
        <f t="shared" si="6"/>
        <v>58</v>
      </c>
      <c r="B59" s="63">
        <f t="shared" ca="1" si="7"/>
        <v>0.10476324353139155</v>
      </c>
      <c r="C59" s="123">
        <f t="shared" ca="1" si="7"/>
        <v>505.04927603509191</v>
      </c>
      <c r="D59" s="99">
        <f t="shared" ca="1" si="8"/>
        <v>11743.18412035644</v>
      </c>
      <c r="E59" s="64">
        <f t="shared" ca="1" si="7"/>
        <v>1207.470999413187</v>
      </c>
      <c r="F59" s="64">
        <f t="shared" ca="1" si="25"/>
        <v>1954.1008335386109</v>
      </c>
      <c r="G59" s="64">
        <f t="shared" ca="1" si="25"/>
        <v>-292.81303289697024</v>
      </c>
      <c r="H59" s="64">
        <f t="shared" ca="1" si="25"/>
        <v>-910.87159302711223</v>
      </c>
      <c r="I59" s="64">
        <f t="shared" ca="1" si="25"/>
        <v>-310.48227460508571</v>
      </c>
      <c r="J59" s="64">
        <f t="shared" ca="1" si="25"/>
        <v>-647.51802664891704</v>
      </c>
      <c r="K59" s="64">
        <f t="shared" ca="1" si="25"/>
        <v>1193.9871241884</v>
      </c>
      <c r="L59" s="64">
        <f t="shared" ca="1" si="25"/>
        <v>628.60524088023283</v>
      </c>
      <c r="M59" s="64">
        <f t="shared" ca="1" si="25"/>
        <v>1130.3237658188145</v>
      </c>
      <c r="N59" s="64">
        <f t="shared" ca="1" si="25"/>
        <v>639.45919941966827</v>
      </c>
      <c r="O59" s="115">
        <f t="shared" ca="1" si="2"/>
        <v>4592.2622360808282</v>
      </c>
      <c r="AD59">
        <f t="shared" ca="1" si="19"/>
        <v>84000</v>
      </c>
      <c r="AE59">
        <f t="shared" ca="1" si="20"/>
        <v>86000</v>
      </c>
      <c r="AF59">
        <f t="shared" ca="1" si="21"/>
        <v>1000</v>
      </c>
      <c r="AG59">
        <f t="shared" ca="1" si="22"/>
        <v>1000</v>
      </c>
    </row>
    <row r="60" spans="1:33" hidden="1" x14ac:dyDescent="0.25">
      <c r="A60" s="62">
        <f t="shared" si="6"/>
        <v>59</v>
      </c>
      <c r="B60" s="63">
        <f t="shared" ca="1" si="7"/>
        <v>7.290168694589827E-2</v>
      </c>
      <c r="C60" s="123">
        <f t="shared" ca="1" si="7"/>
        <v>635.17309346284048</v>
      </c>
      <c r="D60" s="99">
        <f t="shared" ca="1" si="8"/>
        <v>17188.96991247579</v>
      </c>
      <c r="E60" s="64">
        <f t="shared" ca="1" si="7"/>
        <v>1383.8557512219199</v>
      </c>
      <c r="F60" s="64">
        <f t="shared" ca="1" si="25"/>
        <v>1597.1545937764877</v>
      </c>
      <c r="G60" s="64">
        <f t="shared" ca="1" si="25"/>
        <v>489.42391794299988</v>
      </c>
      <c r="H60" s="64">
        <f t="shared" ca="1" si="25"/>
        <v>-880.46130712612853</v>
      </c>
      <c r="I60" s="64">
        <f t="shared" ca="1" si="25"/>
        <v>1161.8241331342908</v>
      </c>
      <c r="J60" s="64">
        <f t="shared" ca="1" si="25"/>
        <v>327.97259540316622</v>
      </c>
      <c r="K60" s="64">
        <f t="shared" ca="1" si="25"/>
        <v>1653.321702239158</v>
      </c>
      <c r="L60" s="64">
        <f t="shared" ca="1" si="25"/>
        <v>1034.5625813123006</v>
      </c>
      <c r="M60" s="64">
        <f t="shared" ca="1" si="25"/>
        <v>-599.97268157671056</v>
      </c>
      <c r="N60" s="64">
        <f t="shared" ca="1" si="25"/>
        <v>678.80625091105981</v>
      </c>
      <c r="O60" s="115">
        <f t="shared" ca="1" si="2"/>
        <v>6846.4875372385441</v>
      </c>
      <c r="AD60">
        <f t="shared" ca="1" si="19"/>
        <v>86000</v>
      </c>
      <c r="AE60">
        <f t="shared" ca="1" si="20"/>
        <v>88000</v>
      </c>
      <c r="AF60">
        <f t="shared" ca="1" si="21"/>
        <v>1000</v>
      </c>
      <c r="AG60">
        <f t="shared" ca="1" si="22"/>
        <v>1000</v>
      </c>
    </row>
    <row r="61" spans="1:33" hidden="1" x14ac:dyDescent="0.25">
      <c r="A61" s="62">
        <f t="shared" si="6"/>
        <v>60</v>
      </c>
      <c r="B61" s="63">
        <f t="shared" ca="1" si="7"/>
        <v>0.11856813213008147</v>
      </c>
      <c r="C61" s="123">
        <f t="shared" ca="1" si="7"/>
        <v>677.52595533642352</v>
      </c>
      <c r="D61" s="99">
        <f t="shared" ca="1" si="8"/>
        <v>1276.1116409907306</v>
      </c>
      <c r="E61" s="64">
        <f t="shared" ca="1" si="7"/>
        <v>931.53750443958404</v>
      </c>
      <c r="F61" s="64">
        <f t="shared" ca="1" si="25"/>
        <v>-563.40547686138314</v>
      </c>
      <c r="G61" s="64">
        <f t="shared" ca="1" si="25"/>
        <v>1368.4884175140303</v>
      </c>
      <c r="H61" s="64">
        <f t="shared" ca="1" si="25"/>
        <v>465.67057484661694</v>
      </c>
      <c r="I61" s="64">
        <f t="shared" ca="1" si="25"/>
        <v>1292.9005449329782</v>
      </c>
      <c r="J61" s="64">
        <f t="shared" ca="1" si="25"/>
        <v>-419.60940347104076</v>
      </c>
      <c r="K61" s="64">
        <f t="shared" ca="1" si="25"/>
        <v>960.13262424199797</v>
      </c>
      <c r="L61" s="64">
        <f t="shared" ca="1" si="25"/>
        <v>-246.56170680144322</v>
      </c>
      <c r="M61" s="64">
        <f t="shared" ca="1" si="25"/>
        <v>-386.38055784586828</v>
      </c>
      <c r="N61" s="64">
        <f t="shared" ca="1" si="25"/>
        <v>1256.5931260292155</v>
      </c>
      <c r="O61" s="115">
        <f t="shared" ca="1" si="2"/>
        <v>4659.365647024687</v>
      </c>
      <c r="AD61">
        <f t="shared" ca="1" si="19"/>
        <v>88000</v>
      </c>
      <c r="AE61">
        <f t="shared" ca="1" si="20"/>
        <v>90000</v>
      </c>
      <c r="AF61">
        <f t="shared" ca="1" si="21"/>
        <v>1000</v>
      </c>
      <c r="AG61">
        <f t="shared" ca="1" si="22"/>
        <v>1000</v>
      </c>
    </row>
    <row r="62" spans="1:33" hidden="1" x14ac:dyDescent="0.25">
      <c r="A62" s="62">
        <f t="shared" si="6"/>
        <v>61</v>
      </c>
      <c r="B62" s="63">
        <f t="shared" ca="1" si="7"/>
        <v>-4.4538142751756681E-2</v>
      </c>
      <c r="C62" s="123">
        <f t="shared" ca="1" si="7"/>
        <v>-918.3847049889921</v>
      </c>
      <c r="D62" s="99">
        <f t="shared" ca="1" si="8"/>
        <v>2251.6652561847109</v>
      </c>
      <c r="E62" s="64">
        <f t="shared" ca="1" si="7"/>
        <v>-578.46746909140757</v>
      </c>
      <c r="F62" s="64">
        <f t="shared" ca="1" si="25"/>
        <v>-619.70818907819046</v>
      </c>
      <c r="G62" s="64">
        <f t="shared" ca="1" si="25"/>
        <v>722.32967264071692</v>
      </c>
      <c r="H62" s="64">
        <f t="shared" ca="1" si="25"/>
        <v>1370.0950154017271</v>
      </c>
      <c r="I62" s="64">
        <f t="shared" ca="1" si="25"/>
        <v>-670.98806140277986</v>
      </c>
      <c r="J62" s="64">
        <f t="shared" ca="1" si="25"/>
        <v>999.25223392711621</v>
      </c>
      <c r="K62" s="64">
        <f t="shared" ca="1" si="25"/>
        <v>282.44431411442866</v>
      </c>
      <c r="L62" s="64">
        <f t="shared" ca="1" si="25"/>
        <v>1727.6846640065198</v>
      </c>
      <c r="M62" s="64">
        <f t="shared" ca="1" si="25"/>
        <v>-930.22431086757808</v>
      </c>
      <c r="N62" s="64">
        <f t="shared" ca="1" si="25"/>
        <v>806.05634150358708</v>
      </c>
      <c r="O62" s="115">
        <f t="shared" ca="1" si="2"/>
        <v>3108.47421115414</v>
      </c>
      <c r="AD62">
        <f t="shared" ca="1" si="19"/>
        <v>90000</v>
      </c>
      <c r="AE62">
        <f t="shared" ca="1" si="20"/>
        <v>92000</v>
      </c>
      <c r="AF62">
        <f t="shared" ca="1" si="21"/>
        <v>1000</v>
      </c>
      <c r="AG62">
        <f t="shared" ca="1" si="22"/>
        <v>1000</v>
      </c>
    </row>
    <row r="63" spans="1:33" hidden="1" x14ac:dyDescent="0.25">
      <c r="A63" s="62">
        <f t="shared" si="6"/>
        <v>62</v>
      </c>
      <c r="B63" s="63">
        <f t="shared" ca="1" si="7"/>
        <v>6.0287035415179907E-2</v>
      </c>
      <c r="C63" s="123">
        <f t="shared" ca="1" si="7"/>
        <v>-839.97719972148559</v>
      </c>
      <c r="D63" s="99">
        <f t="shared" ca="1" si="8"/>
        <v>3633.5747758669877</v>
      </c>
      <c r="E63" s="64">
        <f t="shared" ca="1" si="7"/>
        <v>544.49746994725763</v>
      </c>
      <c r="F63" s="64">
        <f t="shared" ca="1" si="25"/>
        <v>473.41302736591649</v>
      </c>
      <c r="G63" s="64">
        <f t="shared" ca="1" si="25"/>
        <v>-37.596768954840236</v>
      </c>
      <c r="H63" s="64">
        <f t="shared" ca="1" si="25"/>
        <v>878.98997503388307</v>
      </c>
      <c r="I63" s="64">
        <f t="shared" ca="1" si="25"/>
        <v>75.766521763591115</v>
      </c>
      <c r="J63" s="64">
        <f t="shared" ca="1" si="25"/>
        <v>1590.1432023613741</v>
      </c>
      <c r="K63" s="64">
        <f t="shared" ca="1" si="25"/>
        <v>-426.32253294729492</v>
      </c>
      <c r="L63" s="64">
        <f t="shared" ca="1" si="25"/>
        <v>1964.2153458609032</v>
      </c>
      <c r="M63" s="64">
        <f t="shared" ca="1" si="25"/>
        <v>-60.874605020776599</v>
      </c>
      <c r="N63" s="64">
        <f t="shared" ca="1" si="25"/>
        <v>-63.220844077639114</v>
      </c>
      <c r="O63" s="115">
        <f t="shared" ca="1" si="2"/>
        <v>4939.0107913323745</v>
      </c>
      <c r="AD63">
        <f t="shared" ca="1" si="19"/>
        <v>92000</v>
      </c>
      <c r="AE63">
        <f t="shared" ca="1" si="20"/>
        <v>94000</v>
      </c>
      <c r="AF63">
        <f t="shared" ca="1" si="21"/>
        <v>1000</v>
      </c>
      <c r="AG63">
        <f t="shared" ca="1" si="22"/>
        <v>1000</v>
      </c>
    </row>
    <row r="64" spans="1:33" hidden="1" x14ac:dyDescent="0.25">
      <c r="A64" s="62">
        <f t="shared" si="6"/>
        <v>63</v>
      </c>
      <c r="B64" s="63">
        <f t="shared" ca="1" si="7"/>
        <v>0.1446306139188886</v>
      </c>
      <c r="C64" s="123">
        <f t="shared" ca="1" si="7"/>
        <v>1308.5271841984011</v>
      </c>
      <c r="D64" s="99">
        <f t="shared" ca="1" si="8"/>
        <v>-8654.4451285757241</v>
      </c>
      <c r="E64" s="64">
        <f t="shared" ca="1" si="7"/>
        <v>712.50955288443993</v>
      </c>
      <c r="F64" s="64">
        <f t="shared" ca="1" si="25"/>
        <v>1042.3277831269502</v>
      </c>
      <c r="G64" s="64">
        <f t="shared" ca="1" si="25"/>
        <v>601.31686675897777</v>
      </c>
      <c r="H64" s="64">
        <f t="shared" ca="1" si="25"/>
        <v>1829.4400097885934</v>
      </c>
      <c r="I64" s="64">
        <f t="shared" ca="1" si="25"/>
        <v>-697.31373377356169</v>
      </c>
      <c r="J64" s="64">
        <f t="shared" ca="1" si="25"/>
        <v>-735.62378334227935</v>
      </c>
      <c r="K64" s="64">
        <f t="shared" ca="1" si="25"/>
        <v>1620.3246807122853</v>
      </c>
      <c r="L64" s="64">
        <f t="shared" ca="1" si="25"/>
        <v>773.42050592831811</v>
      </c>
      <c r="M64" s="64">
        <f t="shared" ca="1" si="25"/>
        <v>-20.300816430198072</v>
      </c>
      <c r="N64" s="64">
        <f t="shared" ca="1" si="25"/>
        <v>1019.4872099697714</v>
      </c>
      <c r="O64" s="115">
        <f t="shared" ca="1" si="2"/>
        <v>6145.5882756232977</v>
      </c>
      <c r="AD64">
        <f t="shared" ca="1" si="19"/>
        <v>94000</v>
      </c>
      <c r="AE64">
        <f t="shared" ca="1" si="20"/>
        <v>96000</v>
      </c>
      <c r="AF64">
        <f t="shared" ca="1" si="21"/>
        <v>1000</v>
      </c>
      <c r="AG64">
        <f t="shared" ca="1" si="22"/>
        <v>1000</v>
      </c>
    </row>
    <row r="65" spans="1:33" hidden="1" x14ac:dyDescent="0.25">
      <c r="A65" s="62">
        <f t="shared" si="6"/>
        <v>64</v>
      </c>
      <c r="B65" s="63">
        <f t="shared" ca="1" si="7"/>
        <v>-7.0993795542682911E-2</v>
      </c>
      <c r="C65" s="123">
        <f t="shared" ca="1" si="7"/>
        <v>-729.24595453622692</v>
      </c>
      <c r="D65" s="99">
        <f t="shared" ca="1" si="8"/>
        <v>6322.946111282401</v>
      </c>
      <c r="E65" s="64">
        <f t="shared" ca="1" si="7"/>
        <v>61.983481226451367</v>
      </c>
      <c r="F65" s="64">
        <f t="shared" ca="1" si="25"/>
        <v>1237.1993618573238</v>
      </c>
      <c r="G65" s="64">
        <f t="shared" ca="1" si="25"/>
        <v>-791.28489108313943</v>
      </c>
      <c r="H65" s="64">
        <f t="shared" ca="1" si="25"/>
        <v>-813.39202879824893</v>
      </c>
      <c r="I65" s="64">
        <f t="shared" ca="1" si="25"/>
        <v>535.670513760581</v>
      </c>
      <c r="J65" s="64">
        <f t="shared" ca="1" si="25"/>
        <v>576.83834133729374</v>
      </c>
      <c r="K65" s="64">
        <f t="shared" ca="1" si="25"/>
        <v>-979.20943056784631</v>
      </c>
      <c r="L65" s="64">
        <f t="shared" ca="1" si="25"/>
        <v>31.33552812693452</v>
      </c>
      <c r="M65" s="64">
        <f t="shared" ca="1" si="25"/>
        <v>-333.30528540895921</v>
      </c>
      <c r="N65" s="64">
        <f t="shared" ca="1" si="25"/>
        <v>-952.25671427610939</v>
      </c>
      <c r="O65" s="115">
        <f t="shared" ca="1" si="2"/>
        <v>-1426.421123825719</v>
      </c>
      <c r="AD65">
        <f t="shared" ca="1" si="19"/>
        <v>96000</v>
      </c>
      <c r="AE65">
        <f t="shared" ca="1" si="20"/>
        <v>98000</v>
      </c>
      <c r="AF65">
        <f t="shared" ca="1" si="21"/>
        <v>1000</v>
      </c>
      <c r="AG65">
        <f t="shared" ca="1" si="22"/>
        <v>1000</v>
      </c>
    </row>
    <row r="66" spans="1:33" hidden="1" x14ac:dyDescent="0.25">
      <c r="A66" s="62">
        <f t="shared" si="6"/>
        <v>65</v>
      </c>
      <c r="B66" s="63">
        <f t="shared" ca="1" si="7"/>
        <v>0.10982011453126933</v>
      </c>
      <c r="C66" s="123">
        <f t="shared" ca="1" si="7"/>
        <v>-689.5238152644564</v>
      </c>
      <c r="D66" s="99">
        <f t="shared" ca="1" si="8"/>
        <v>3943.9077084621854</v>
      </c>
      <c r="E66" s="64">
        <f t="shared" ref="E66:N94" ca="1" si="26">E$1*($U$1+($W$1-$U$1)*RAND())</f>
        <v>-719.59301979203883</v>
      </c>
      <c r="F66" s="64">
        <f t="shared" ca="1" si="26"/>
        <v>1794.5065233524924</v>
      </c>
      <c r="G66" s="64">
        <f t="shared" ca="1" si="26"/>
        <v>-535.00041576564547</v>
      </c>
      <c r="H66" s="64">
        <f t="shared" ca="1" si="26"/>
        <v>1134.551066309574</v>
      </c>
      <c r="I66" s="64">
        <f t="shared" ca="1" si="26"/>
        <v>-650.16762760573363</v>
      </c>
      <c r="J66" s="64">
        <f t="shared" ca="1" si="26"/>
        <v>1272.3555310180504</v>
      </c>
      <c r="K66" s="64">
        <f t="shared" ca="1" si="26"/>
        <v>1922.9122188246674</v>
      </c>
      <c r="L66" s="64">
        <f t="shared" ca="1" si="26"/>
        <v>317.22759889074246</v>
      </c>
      <c r="M66" s="64">
        <f t="shared" ca="1" si="26"/>
        <v>1802.9580548731558</v>
      </c>
      <c r="N66" s="64">
        <f t="shared" ca="1" si="26"/>
        <v>941.19312996675581</v>
      </c>
      <c r="O66" s="115">
        <f t="shared" ref="O66:O129" ca="1" si="27">SUM(E66:N66)</f>
        <v>7280.9430600720198</v>
      </c>
      <c r="AD66">
        <f t="shared" ca="1" si="19"/>
        <v>98000</v>
      </c>
      <c r="AE66">
        <f t="shared" ca="1" si="20"/>
        <v>100000</v>
      </c>
      <c r="AF66">
        <f t="shared" ca="1" si="21"/>
        <v>1000</v>
      </c>
      <c r="AG66">
        <f t="shared" ca="1" si="22"/>
        <v>1000</v>
      </c>
    </row>
    <row r="67" spans="1:33" hidden="1" x14ac:dyDescent="0.25">
      <c r="A67" s="62">
        <f t="shared" ref="A67:A130" si="28">1+A66</f>
        <v>66</v>
      </c>
      <c r="B67" s="63">
        <f t="shared" ref="B67:E130" ca="1" si="29">B$1*($U$1+($W$1-$U$1)*RAND())</f>
        <v>0.18731282994410245</v>
      </c>
      <c r="C67" s="123">
        <f t="shared" ca="1" si="29"/>
        <v>-661.16606771848205</v>
      </c>
      <c r="D67" s="99">
        <f t="shared" ca="1" si="8"/>
        <v>4436.2176484628253</v>
      </c>
      <c r="E67" s="64">
        <f t="shared" ca="1" si="29"/>
        <v>-293.58334369268141</v>
      </c>
      <c r="F67" s="64">
        <f t="shared" ca="1" si="26"/>
        <v>431.25363255855279</v>
      </c>
      <c r="G67" s="64">
        <f t="shared" ca="1" si="26"/>
        <v>-229.69237485291615</v>
      </c>
      <c r="H67" s="64">
        <f t="shared" ca="1" si="26"/>
        <v>1311.169659977113</v>
      </c>
      <c r="I67" s="64">
        <f t="shared" ca="1" si="26"/>
        <v>-296.36414633145438</v>
      </c>
      <c r="J67" s="64">
        <f t="shared" ca="1" si="26"/>
        <v>500.30773106758352</v>
      </c>
      <c r="K67" s="64">
        <f t="shared" ca="1" si="26"/>
        <v>1653.820767246282</v>
      </c>
      <c r="L67" s="64">
        <f t="shared" ca="1" si="26"/>
        <v>231.73207698502952</v>
      </c>
      <c r="M67" s="64">
        <f t="shared" ca="1" si="26"/>
        <v>-908.29131835956753</v>
      </c>
      <c r="N67" s="64">
        <f t="shared" ca="1" si="26"/>
        <v>996.80500006628642</v>
      </c>
      <c r="O67" s="115">
        <f t="shared" ca="1" si="27"/>
        <v>3397.1576846642279</v>
      </c>
      <c r="AD67">
        <f t="shared" ca="1" si="19"/>
        <v>100000</v>
      </c>
      <c r="AE67">
        <f t="shared" ca="1" si="20"/>
        <v>102000</v>
      </c>
      <c r="AF67">
        <f t="shared" ca="1" si="21"/>
        <v>1000</v>
      </c>
      <c r="AG67">
        <f t="shared" ca="1" si="22"/>
        <v>1000</v>
      </c>
    </row>
    <row r="68" spans="1:33" hidden="1" x14ac:dyDescent="0.25">
      <c r="A68" s="62">
        <f t="shared" si="28"/>
        <v>67</v>
      </c>
      <c r="B68" s="63">
        <f t="shared" ca="1" si="29"/>
        <v>-3.4819348603409447E-2</v>
      </c>
      <c r="C68" s="123">
        <f t="shared" ca="1" si="29"/>
        <v>1850.0536085878734</v>
      </c>
      <c r="D68" s="99">
        <f t="shared" ref="D68:D132" ca="1" si="30">D$1*($U$1+($W$1-$U$1)*RAND())</f>
        <v>-6710.9158361850787</v>
      </c>
      <c r="E68" s="64">
        <f t="shared" ca="1" si="29"/>
        <v>1284.0602745117103</v>
      </c>
      <c r="F68" s="64">
        <f t="shared" ca="1" si="26"/>
        <v>-124.75186402166605</v>
      </c>
      <c r="G68" s="64">
        <f t="shared" ca="1" si="26"/>
        <v>941.18366156281002</v>
      </c>
      <c r="H68" s="64">
        <f t="shared" ca="1" si="26"/>
        <v>1711.7416164800034</v>
      </c>
      <c r="I68" s="64">
        <f t="shared" ca="1" si="26"/>
        <v>1521.6535996429145</v>
      </c>
      <c r="J68" s="64">
        <f t="shared" ca="1" si="26"/>
        <v>1911.1381164109994</v>
      </c>
      <c r="K68" s="64">
        <f t="shared" ca="1" si="26"/>
        <v>1173.385397271142</v>
      </c>
      <c r="L68" s="64">
        <f t="shared" ca="1" si="26"/>
        <v>1650.330646414739</v>
      </c>
      <c r="M68" s="64">
        <f t="shared" ca="1" si="26"/>
        <v>-25.918544377620812</v>
      </c>
      <c r="N68" s="64">
        <f t="shared" ca="1" si="26"/>
        <v>372.72983500788501</v>
      </c>
      <c r="O68" s="115">
        <f t="shared" ca="1" si="27"/>
        <v>10415.552738902918</v>
      </c>
      <c r="AD68">
        <f t="shared" ca="1" si="19"/>
        <v>102000</v>
      </c>
      <c r="AE68">
        <f t="shared" ca="1" si="20"/>
        <v>104000</v>
      </c>
      <c r="AF68">
        <f t="shared" ca="1" si="21"/>
        <v>1000</v>
      </c>
      <c r="AG68">
        <f t="shared" ca="1" si="22"/>
        <v>1000</v>
      </c>
    </row>
    <row r="69" spans="1:33" hidden="1" x14ac:dyDescent="0.25">
      <c r="A69" s="62">
        <f t="shared" si="28"/>
        <v>68</v>
      </c>
      <c r="B69" s="63">
        <f t="shared" ca="1" si="29"/>
        <v>-5.9570509128217444E-2</v>
      </c>
      <c r="C69" s="123">
        <f t="shared" ca="1" si="29"/>
        <v>333.6079834369221</v>
      </c>
      <c r="D69" s="99">
        <f t="shared" ca="1" si="30"/>
        <v>3245.8249381897731</v>
      </c>
      <c r="E69" s="64">
        <f t="shared" ca="1" si="29"/>
        <v>-961.88771326180313</v>
      </c>
      <c r="F69" s="64">
        <f t="shared" ca="1" si="26"/>
        <v>-842.43660847937736</v>
      </c>
      <c r="G69" s="64">
        <f t="shared" ca="1" si="26"/>
        <v>-913.76352537163064</v>
      </c>
      <c r="H69" s="64">
        <f t="shared" ca="1" si="26"/>
        <v>983.8964632239522</v>
      </c>
      <c r="I69" s="64">
        <f t="shared" ca="1" si="26"/>
        <v>1232.5337524849172</v>
      </c>
      <c r="J69" s="64">
        <f t="shared" ca="1" si="26"/>
        <v>795.3289228027221</v>
      </c>
      <c r="K69" s="64">
        <f t="shared" ca="1" si="26"/>
        <v>1417.7997127181632</v>
      </c>
      <c r="L69" s="64">
        <f t="shared" ca="1" si="26"/>
        <v>374.27647282933242</v>
      </c>
      <c r="M69" s="64">
        <f t="shared" ca="1" si="26"/>
        <v>1623.9271633774019</v>
      </c>
      <c r="N69" s="64">
        <f t="shared" ca="1" si="26"/>
        <v>481.28023705683199</v>
      </c>
      <c r="O69" s="115">
        <f t="shared" ca="1" si="27"/>
        <v>4190.9548773805091</v>
      </c>
      <c r="AD69">
        <f t="shared" ca="1" si="19"/>
        <v>104000</v>
      </c>
      <c r="AE69">
        <f t="shared" ca="1" si="20"/>
        <v>106000</v>
      </c>
      <c r="AF69">
        <f t="shared" ca="1" si="21"/>
        <v>1000</v>
      </c>
      <c r="AG69">
        <f t="shared" ca="1" si="22"/>
        <v>1000</v>
      </c>
    </row>
    <row r="70" spans="1:33" hidden="1" x14ac:dyDescent="0.25">
      <c r="A70" s="62">
        <f t="shared" si="28"/>
        <v>69</v>
      </c>
      <c r="B70" s="63">
        <f t="shared" ca="1" si="29"/>
        <v>-2.9894736004483904E-2</v>
      </c>
      <c r="C70" s="123">
        <f t="shared" ca="1" si="29"/>
        <v>1055.1437720727779</v>
      </c>
      <c r="D70" s="99">
        <f t="shared" ca="1" si="30"/>
        <v>-122.55329750121973</v>
      </c>
      <c r="E70" s="64">
        <f t="shared" ca="1" si="29"/>
        <v>-387.21387997963785</v>
      </c>
      <c r="F70" s="64">
        <f t="shared" ca="1" si="26"/>
        <v>1090.3558389032298</v>
      </c>
      <c r="G70" s="64">
        <f t="shared" ca="1" si="26"/>
        <v>-988.78325050144986</v>
      </c>
      <c r="H70" s="64">
        <f t="shared" ca="1" si="26"/>
        <v>-835.47666873653225</v>
      </c>
      <c r="I70" s="64">
        <f t="shared" ca="1" si="26"/>
        <v>-792.34231684106123</v>
      </c>
      <c r="J70" s="64">
        <f t="shared" ca="1" si="26"/>
        <v>748.18631037270688</v>
      </c>
      <c r="K70" s="64">
        <f t="shared" ca="1" si="26"/>
        <v>-561.84728040665084</v>
      </c>
      <c r="L70" s="64">
        <f t="shared" ca="1" si="26"/>
        <v>-404.4908559386335</v>
      </c>
      <c r="M70" s="64">
        <f t="shared" ca="1" si="26"/>
        <v>-436.11126449448699</v>
      </c>
      <c r="N70" s="64">
        <f t="shared" ca="1" si="26"/>
        <v>-305.168213591349</v>
      </c>
      <c r="O70" s="115">
        <f t="shared" ca="1" si="27"/>
        <v>-2872.8915812138648</v>
      </c>
      <c r="AD70">
        <f t="shared" ca="1" si="19"/>
        <v>106000</v>
      </c>
      <c r="AE70">
        <f t="shared" ca="1" si="20"/>
        <v>108000</v>
      </c>
      <c r="AF70">
        <f t="shared" ca="1" si="21"/>
        <v>1000</v>
      </c>
      <c r="AG70">
        <f t="shared" ca="1" si="22"/>
        <v>1000</v>
      </c>
    </row>
    <row r="71" spans="1:33" hidden="1" x14ac:dyDescent="0.25">
      <c r="A71" s="62">
        <f t="shared" si="28"/>
        <v>70</v>
      </c>
      <c r="B71" s="63">
        <f t="shared" ca="1" si="29"/>
        <v>4.1875567878914138E-2</v>
      </c>
      <c r="C71" s="123">
        <f t="shared" ca="1" si="29"/>
        <v>1123.7580568871463</v>
      </c>
      <c r="D71" s="99">
        <f t="shared" ca="1" si="30"/>
        <v>16994.458376803032</v>
      </c>
      <c r="E71" s="64">
        <f t="shared" ca="1" si="29"/>
        <v>617.1659489753664</v>
      </c>
      <c r="F71" s="64">
        <f t="shared" ca="1" si="26"/>
        <v>-31.166677847604685</v>
      </c>
      <c r="G71" s="64">
        <f t="shared" ca="1" si="26"/>
        <v>-467.68184719730164</v>
      </c>
      <c r="H71" s="64">
        <f t="shared" ca="1" si="26"/>
        <v>1192.2893440024266</v>
      </c>
      <c r="I71" s="64">
        <f t="shared" ca="1" si="26"/>
        <v>-630.96764827625577</v>
      </c>
      <c r="J71" s="64">
        <f t="shared" ca="1" si="26"/>
        <v>164.4280560907624</v>
      </c>
      <c r="K71" s="64">
        <f t="shared" ca="1" si="26"/>
        <v>791.52639542974941</v>
      </c>
      <c r="L71" s="64">
        <f t="shared" ca="1" si="26"/>
        <v>200.26222375876466</v>
      </c>
      <c r="M71" s="64">
        <f t="shared" ca="1" si="26"/>
        <v>1694.4496221729619</v>
      </c>
      <c r="N71" s="64">
        <f t="shared" ca="1" si="26"/>
        <v>1897.9049065156503</v>
      </c>
      <c r="O71" s="115">
        <f t="shared" ca="1" si="27"/>
        <v>5428.2103236245193</v>
      </c>
      <c r="AD71">
        <f t="shared" ca="1" si="19"/>
        <v>108000</v>
      </c>
      <c r="AE71">
        <f t="shared" ca="1" si="20"/>
        <v>110000</v>
      </c>
      <c r="AF71">
        <f t="shared" ca="1" si="21"/>
        <v>1000</v>
      </c>
      <c r="AG71">
        <f t="shared" ca="1" si="22"/>
        <v>1000</v>
      </c>
    </row>
    <row r="72" spans="1:33" hidden="1" x14ac:dyDescent="0.25">
      <c r="A72" s="62">
        <f t="shared" si="28"/>
        <v>71</v>
      </c>
      <c r="B72" s="63">
        <f t="shared" ca="1" si="29"/>
        <v>0.18531062469145113</v>
      </c>
      <c r="C72" s="123">
        <f t="shared" ca="1" si="29"/>
        <v>1049.2939845006554</v>
      </c>
      <c r="D72" s="99">
        <f t="shared" ca="1" si="30"/>
        <v>2732.1376810125448</v>
      </c>
      <c r="E72" s="64">
        <f t="shared" ca="1" si="29"/>
        <v>508.7453745448903</v>
      </c>
      <c r="F72" s="64">
        <f t="shared" ca="1" si="26"/>
        <v>-643.88996249475929</v>
      </c>
      <c r="G72" s="64">
        <f t="shared" ca="1" si="26"/>
        <v>871.52451889181077</v>
      </c>
      <c r="H72" s="64">
        <f t="shared" ca="1" si="26"/>
        <v>761.78159501610389</v>
      </c>
      <c r="I72" s="64">
        <f t="shared" ca="1" si="26"/>
        <v>-349.90646316579625</v>
      </c>
      <c r="J72" s="64">
        <f t="shared" ca="1" si="26"/>
        <v>-202.92348627261759</v>
      </c>
      <c r="K72" s="64">
        <f t="shared" ca="1" si="26"/>
        <v>1339.839678062624</v>
      </c>
      <c r="L72" s="64">
        <f t="shared" ca="1" si="26"/>
        <v>1109.2773054482889</v>
      </c>
      <c r="M72" s="64">
        <f t="shared" ca="1" si="26"/>
        <v>1412.6804590260497</v>
      </c>
      <c r="N72" s="64">
        <f t="shared" ca="1" si="26"/>
        <v>1635.6981401061962</v>
      </c>
      <c r="O72" s="115">
        <f t="shared" ca="1" si="27"/>
        <v>6442.8271591627908</v>
      </c>
      <c r="AD72">
        <f t="shared" ca="1" si="19"/>
        <v>110000</v>
      </c>
      <c r="AE72">
        <f t="shared" ca="1" si="20"/>
        <v>112000</v>
      </c>
      <c r="AF72">
        <f t="shared" ca="1" si="21"/>
        <v>1000</v>
      </c>
      <c r="AG72">
        <f t="shared" ca="1" si="22"/>
        <v>1000</v>
      </c>
    </row>
    <row r="73" spans="1:33" hidden="1" x14ac:dyDescent="0.25">
      <c r="A73" s="62">
        <f t="shared" si="28"/>
        <v>72</v>
      </c>
      <c r="B73" s="63">
        <f t="shared" ca="1" si="29"/>
        <v>0.14479771361045291</v>
      </c>
      <c r="C73" s="123">
        <f t="shared" ca="1" si="29"/>
        <v>50.429259334356104</v>
      </c>
      <c r="D73" s="99">
        <f t="shared" ca="1" si="30"/>
        <v>17459.130840901023</v>
      </c>
      <c r="E73" s="64">
        <f t="shared" ca="1" si="29"/>
        <v>936.19189030261418</v>
      </c>
      <c r="F73" s="64">
        <f t="shared" ca="1" si="26"/>
        <v>957.42806538345963</v>
      </c>
      <c r="G73" s="64">
        <f t="shared" ca="1" si="26"/>
        <v>1212.4977770954783</v>
      </c>
      <c r="H73" s="64">
        <f t="shared" ca="1" si="26"/>
        <v>736.31401752515785</v>
      </c>
      <c r="I73" s="64">
        <f t="shared" ca="1" si="26"/>
        <v>835.53765821303477</v>
      </c>
      <c r="J73" s="64">
        <f t="shared" ca="1" si="26"/>
        <v>-744.39081179541802</v>
      </c>
      <c r="K73" s="64">
        <f t="shared" ca="1" si="26"/>
        <v>1393.4594092794366</v>
      </c>
      <c r="L73" s="64">
        <f t="shared" ca="1" si="26"/>
        <v>327.14574312826846</v>
      </c>
      <c r="M73" s="64">
        <f t="shared" ca="1" si="26"/>
        <v>654.81604416538437</v>
      </c>
      <c r="N73" s="64">
        <f t="shared" ca="1" si="26"/>
        <v>-58.727008016034588</v>
      </c>
      <c r="O73" s="115">
        <f t="shared" ca="1" si="27"/>
        <v>6250.2727852813823</v>
      </c>
      <c r="AD73">
        <f t="shared" ca="1" si="19"/>
        <v>112000</v>
      </c>
      <c r="AE73">
        <f t="shared" ca="1" si="20"/>
        <v>114000</v>
      </c>
      <c r="AF73">
        <f t="shared" ca="1" si="21"/>
        <v>1000</v>
      </c>
      <c r="AG73">
        <f t="shared" ca="1" si="22"/>
        <v>1000</v>
      </c>
    </row>
    <row r="74" spans="1:33" hidden="1" x14ac:dyDescent="0.25">
      <c r="A74" s="62">
        <f t="shared" si="28"/>
        <v>73</v>
      </c>
      <c r="B74" s="63">
        <f t="shared" ca="1" si="29"/>
        <v>0.14558488846900475</v>
      </c>
      <c r="C74" s="123">
        <f t="shared" ca="1" si="29"/>
        <v>1544.7766945021649</v>
      </c>
      <c r="D74" s="99">
        <f t="shared" ca="1" si="30"/>
        <v>-6562.2475643854732</v>
      </c>
      <c r="E74" s="64">
        <f t="shared" ca="1" si="29"/>
        <v>588.31421609034044</v>
      </c>
      <c r="F74" s="64">
        <f t="shared" ca="1" si="26"/>
        <v>-970.36200891438955</v>
      </c>
      <c r="G74" s="64">
        <f t="shared" ca="1" si="26"/>
        <v>-291.4544090025571</v>
      </c>
      <c r="H74" s="64">
        <f t="shared" ca="1" si="26"/>
        <v>496.20158299310742</v>
      </c>
      <c r="I74" s="64">
        <f t="shared" ca="1" si="26"/>
        <v>1889.7044340210464</v>
      </c>
      <c r="J74" s="64">
        <f t="shared" ca="1" si="26"/>
        <v>1461.7354656554221</v>
      </c>
      <c r="K74" s="64">
        <f t="shared" ca="1" si="26"/>
        <v>1791.7342217768014</v>
      </c>
      <c r="L74" s="64">
        <f t="shared" ca="1" si="26"/>
        <v>885.60739590723415</v>
      </c>
      <c r="M74" s="64">
        <f t="shared" ca="1" si="26"/>
        <v>352.0567721181003</v>
      </c>
      <c r="N74" s="64">
        <f t="shared" ca="1" si="26"/>
        <v>1711.0569612097029</v>
      </c>
      <c r="O74" s="115">
        <f t="shared" ca="1" si="27"/>
        <v>7914.5946318548085</v>
      </c>
      <c r="AD74">
        <f t="shared" ca="1" si="19"/>
        <v>114000</v>
      </c>
      <c r="AE74">
        <f t="shared" ca="1" si="20"/>
        <v>116000</v>
      </c>
      <c r="AF74">
        <f t="shared" ca="1" si="21"/>
        <v>1000</v>
      </c>
      <c r="AG74">
        <f t="shared" ca="1" si="22"/>
        <v>1000</v>
      </c>
    </row>
    <row r="75" spans="1:33" hidden="1" x14ac:dyDescent="0.25">
      <c r="A75" s="62">
        <f t="shared" si="28"/>
        <v>74</v>
      </c>
      <c r="B75" s="63">
        <f t="shared" ca="1" si="29"/>
        <v>-1.1880560448720101E-2</v>
      </c>
      <c r="C75" s="123">
        <f t="shared" ca="1" si="29"/>
        <v>-944.02691085555944</v>
      </c>
      <c r="D75" s="99">
        <f t="shared" ca="1" si="30"/>
        <v>2768.33921736927</v>
      </c>
      <c r="E75" s="64">
        <f t="shared" ca="1" si="29"/>
        <v>595.81732571178884</v>
      </c>
      <c r="F75" s="64">
        <f t="shared" ca="1" si="26"/>
        <v>633.84863951313434</v>
      </c>
      <c r="G75" s="64">
        <f t="shared" ca="1" si="26"/>
        <v>1139.3893512063187</v>
      </c>
      <c r="H75" s="64">
        <f t="shared" ca="1" si="26"/>
        <v>-841.32236926439964</v>
      </c>
      <c r="I75" s="64">
        <f t="shared" ca="1" si="26"/>
        <v>-934.34352478705614</v>
      </c>
      <c r="J75" s="64">
        <f t="shared" ca="1" si="26"/>
        <v>816.43371160231095</v>
      </c>
      <c r="K75" s="64">
        <f t="shared" ca="1" si="26"/>
        <v>-776.94308554592862</v>
      </c>
      <c r="L75" s="64">
        <f t="shared" ca="1" si="26"/>
        <v>1770.2554676653872</v>
      </c>
      <c r="M75" s="64">
        <f t="shared" ca="1" si="26"/>
        <v>260.08159516829249</v>
      </c>
      <c r="N75" s="64">
        <f t="shared" ca="1" si="26"/>
        <v>-512.97671275037408</v>
      </c>
      <c r="O75" s="115">
        <f t="shared" ca="1" si="27"/>
        <v>2150.2403985194737</v>
      </c>
      <c r="AD75">
        <f t="shared" ca="1" si="19"/>
        <v>116000</v>
      </c>
      <c r="AE75">
        <f t="shared" ca="1" si="20"/>
        <v>118000</v>
      </c>
      <c r="AF75">
        <f t="shared" ca="1" si="21"/>
        <v>1000</v>
      </c>
      <c r="AG75">
        <f t="shared" ca="1" si="22"/>
        <v>1000</v>
      </c>
    </row>
    <row r="76" spans="1:33" hidden="1" x14ac:dyDescent="0.25">
      <c r="A76" s="62">
        <f t="shared" si="28"/>
        <v>75</v>
      </c>
      <c r="B76" s="63">
        <f t="shared" ca="1" si="29"/>
        <v>0.10945322293746967</v>
      </c>
      <c r="C76" s="123">
        <f t="shared" ca="1" si="29"/>
        <v>1201.3364300336855</v>
      </c>
      <c r="D76" s="99">
        <f t="shared" ca="1" si="30"/>
        <v>641.45334429886873</v>
      </c>
      <c r="E76" s="64">
        <f t="shared" ca="1" si="29"/>
        <v>1877.7530222043613</v>
      </c>
      <c r="F76" s="64">
        <f t="shared" ca="1" si="26"/>
        <v>501.69830941082461</v>
      </c>
      <c r="G76" s="64">
        <f t="shared" ca="1" si="26"/>
        <v>-168.70082957763614</v>
      </c>
      <c r="H76" s="64">
        <f t="shared" ca="1" si="26"/>
        <v>-629.6116537801596</v>
      </c>
      <c r="I76" s="64">
        <f t="shared" ca="1" si="26"/>
        <v>1463.0041266887733</v>
      </c>
      <c r="J76" s="64">
        <f t="shared" ca="1" si="26"/>
        <v>196.58042654066148</v>
      </c>
      <c r="K76" s="64">
        <f t="shared" ca="1" si="26"/>
        <v>1596.597753119157</v>
      </c>
      <c r="L76" s="64">
        <f t="shared" ca="1" si="26"/>
        <v>-646.81122889619644</v>
      </c>
      <c r="M76" s="64">
        <f t="shared" ca="1" si="26"/>
        <v>-479.29493498478212</v>
      </c>
      <c r="N76" s="64">
        <f t="shared" ca="1" si="26"/>
        <v>-234.70779441358087</v>
      </c>
      <c r="O76" s="115">
        <f t="shared" ca="1" si="27"/>
        <v>3476.5071963114224</v>
      </c>
      <c r="AD76">
        <f t="shared" ca="1" si="19"/>
        <v>118000</v>
      </c>
      <c r="AE76">
        <f t="shared" ca="1" si="20"/>
        <v>120000</v>
      </c>
      <c r="AF76">
        <f t="shared" ca="1" si="21"/>
        <v>1000</v>
      </c>
      <c r="AG76">
        <f t="shared" ca="1" si="22"/>
        <v>1000</v>
      </c>
    </row>
    <row r="77" spans="1:33" hidden="1" x14ac:dyDescent="0.25">
      <c r="A77" s="62">
        <f t="shared" si="28"/>
        <v>76</v>
      </c>
      <c r="B77" s="63">
        <f t="shared" ca="1" si="29"/>
        <v>6.8228540033808738E-2</v>
      </c>
      <c r="C77" s="123">
        <f t="shared" ca="1" si="29"/>
        <v>1462.8161609600843</v>
      </c>
      <c r="D77" s="99">
        <f t="shared" ca="1" si="30"/>
        <v>7526.5796811445653</v>
      </c>
      <c r="E77" s="64">
        <f t="shared" ca="1" si="29"/>
        <v>615.36298984961468</v>
      </c>
      <c r="F77" s="64">
        <f t="shared" ca="1" si="26"/>
        <v>386.0297815821778</v>
      </c>
      <c r="G77" s="64">
        <f t="shared" ca="1" si="26"/>
        <v>1942.5822716355215</v>
      </c>
      <c r="H77" s="64">
        <f t="shared" ca="1" si="26"/>
        <v>1665.0563949669697</v>
      </c>
      <c r="I77" s="64">
        <f t="shared" ca="1" si="26"/>
        <v>348.29952995076405</v>
      </c>
      <c r="J77" s="64">
        <f t="shared" ca="1" si="26"/>
        <v>-591.22687363421005</v>
      </c>
      <c r="K77" s="64">
        <f t="shared" ca="1" si="26"/>
        <v>1579.7456899979886</v>
      </c>
      <c r="L77" s="64">
        <f t="shared" ca="1" si="26"/>
        <v>657.88337198553154</v>
      </c>
      <c r="M77" s="64">
        <f t="shared" ca="1" si="26"/>
        <v>1093.0424596003429</v>
      </c>
      <c r="N77" s="64">
        <f t="shared" ca="1" si="26"/>
        <v>1398.8910843603821</v>
      </c>
      <c r="O77" s="115">
        <f t="shared" ca="1" si="27"/>
        <v>9095.6667002950835</v>
      </c>
      <c r="AD77">
        <f t="shared" ca="1" si="19"/>
        <v>120000</v>
      </c>
      <c r="AE77">
        <f t="shared" ca="1" si="20"/>
        <v>122000</v>
      </c>
      <c r="AF77">
        <f t="shared" ca="1" si="21"/>
        <v>1000</v>
      </c>
      <c r="AG77">
        <f t="shared" ca="1" si="22"/>
        <v>1000</v>
      </c>
    </row>
    <row r="78" spans="1:33" hidden="1" x14ac:dyDescent="0.25">
      <c r="A78" s="62">
        <f t="shared" si="28"/>
        <v>77</v>
      </c>
      <c r="B78" s="63">
        <f t="shared" ca="1" si="29"/>
        <v>3.0042803592325973E-2</v>
      </c>
      <c r="C78" s="123">
        <f t="shared" ca="1" si="29"/>
        <v>949.80679783709661</v>
      </c>
      <c r="D78" s="99">
        <f t="shared" ca="1" si="30"/>
        <v>-4265.4864928668167</v>
      </c>
      <c r="E78" s="64">
        <f t="shared" ca="1" si="29"/>
        <v>503.40609237890857</v>
      </c>
      <c r="F78" s="64">
        <f t="shared" ca="1" si="26"/>
        <v>-185.36114035998821</v>
      </c>
      <c r="G78" s="64">
        <f t="shared" ca="1" si="26"/>
        <v>572.40079240621526</v>
      </c>
      <c r="H78" s="64">
        <f t="shared" ca="1" si="26"/>
        <v>-571.65889406573638</v>
      </c>
      <c r="I78" s="64">
        <f t="shared" ca="1" si="26"/>
        <v>471.88328388498599</v>
      </c>
      <c r="J78" s="64">
        <f t="shared" ca="1" si="26"/>
        <v>-271.43463101852007</v>
      </c>
      <c r="K78" s="64">
        <f t="shared" ca="1" si="26"/>
        <v>1893.4622073995135</v>
      </c>
      <c r="L78" s="64">
        <f t="shared" ca="1" si="26"/>
        <v>-537.03209481706074</v>
      </c>
      <c r="M78" s="64">
        <f t="shared" ca="1" si="26"/>
        <v>-111.05259100323991</v>
      </c>
      <c r="N78" s="64">
        <f t="shared" ca="1" si="26"/>
        <v>945.63336113800028</v>
      </c>
      <c r="O78" s="115">
        <f t="shared" ca="1" si="27"/>
        <v>2710.2463859430786</v>
      </c>
      <c r="AD78">
        <f t="shared" ca="1" si="19"/>
        <v>122000</v>
      </c>
      <c r="AE78">
        <f t="shared" ca="1" si="20"/>
        <v>124000</v>
      </c>
      <c r="AF78">
        <f t="shared" ca="1" si="21"/>
        <v>1000</v>
      </c>
      <c r="AG78">
        <f t="shared" ca="1" si="22"/>
        <v>1000</v>
      </c>
    </row>
    <row r="79" spans="1:33" hidden="1" x14ac:dyDescent="0.25">
      <c r="A79" s="62">
        <f t="shared" si="28"/>
        <v>78</v>
      </c>
      <c r="B79" s="63">
        <f t="shared" ca="1" si="29"/>
        <v>-2.9930511775505625E-2</v>
      </c>
      <c r="C79" s="123">
        <f t="shared" ca="1" si="29"/>
        <v>-203.01417883521509</v>
      </c>
      <c r="D79" s="99">
        <f t="shared" ca="1" si="30"/>
        <v>9423.7730466182311</v>
      </c>
      <c r="E79" s="64">
        <f t="shared" ca="1" si="29"/>
        <v>-303.66721801611885</v>
      </c>
      <c r="F79" s="64">
        <f t="shared" ca="1" si="26"/>
        <v>909.99829848070704</v>
      </c>
      <c r="G79" s="64">
        <f t="shared" ca="1" si="26"/>
        <v>1469.6245197438145</v>
      </c>
      <c r="H79" s="64">
        <f t="shared" ca="1" si="26"/>
        <v>636.34934354012489</v>
      </c>
      <c r="I79" s="64">
        <f t="shared" ca="1" si="26"/>
        <v>-233.97475072672049</v>
      </c>
      <c r="J79" s="64">
        <f t="shared" ca="1" si="26"/>
        <v>33.979215739678992</v>
      </c>
      <c r="K79" s="64">
        <f t="shared" ca="1" si="26"/>
        <v>8.6975000210820497</v>
      </c>
      <c r="L79" s="64">
        <f t="shared" ca="1" si="26"/>
        <v>1916.6912911896852</v>
      </c>
      <c r="M79" s="64">
        <f t="shared" ca="1" si="26"/>
        <v>-892.54357383917738</v>
      </c>
      <c r="N79" s="64">
        <f t="shared" ca="1" si="26"/>
        <v>940.34758596386598</v>
      </c>
      <c r="O79" s="115">
        <f t="shared" ca="1" si="27"/>
        <v>4485.5022120969425</v>
      </c>
      <c r="AD79">
        <f t="shared" ref="AD79:AD142" ca="1" si="31">AE78</f>
        <v>124000</v>
      </c>
      <c r="AE79">
        <f t="shared" ref="AE79:AE142" ca="1" si="32">AD79+$AB$8</f>
        <v>126000</v>
      </c>
      <c r="AF79">
        <f t="shared" ref="AF79:AF142" ca="1" si="33">COUNTIF($D$2:$D$1001,"&lt;"&amp;AE79)</f>
        <v>1000</v>
      </c>
      <c r="AG79">
        <f t="shared" ref="AG79:AG142" ca="1" si="34">COUNTIF($O$2:$O$1001,"&lt;"&amp;AE79)</f>
        <v>1000</v>
      </c>
    </row>
    <row r="80" spans="1:33" hidden="1" x14ac:dyDescent="0.25">
      <c r="A80" s="62">
        <f t="shared" si="28"/>
        <v>79</v>
      </c>
      <c r="B80" s="63">
        <f t="shared" ca="1" si="29"/>
        <v>-4.3595545225910602E-2</v>
      </c>
      <c r="C80" s="123">
        <f t="shared" ca="1" si="29"/>
        <v>378.51610557918661</v>
      </c>
      <c r="D80" s="99">
        <f t="shared" ca="1" si="30"/>
        <v>-3357.3505794761872</v>
      </c>
      <c r="E80" s="64">
        <f t="shared" ca="1" si="29"/>
        <v>176.24868042680973</v>
      </c>
      <c r="F80" s="64">
        <f t="shared" ca="1" si="26"/>
        <v>879.2504257460248</v>
      </c>
      <c r="G80" s="64">
        <f t="shared" ca="1" si="26"/>
        <v>1251.0184789074799</v>
      </c>
      <c r="H80" s="64">
        <f t="shared" ca="1" si="26"/>
        <v>1355.0101805728964</v>
      </c>
      <c r="I80" s="64">
        <f t="shared" ca="1" si="26"/>
        <v>965.50573131830743</v>
      </c>
      <c r="J80" s="64">
        <f t="shared" ca="1" si="26"/>
        <v>-997.14142638295539</v>
      </c>
      <c r="K80" s="64">
        <f t="shared" ca="1" si="26"/>
        <v>1466.8909433601784</v>
      </c>
      <c r="L80" s="64">
        <f t="shared" ca="1" si="26"/>
        <v>735.60258732875116</v>
      </c>
      <c r="M80" s="64">
        <f t="shared" ca="1" si="26"/>
        <v>904.85077303812386</v>
      </c>
      <c r="N80" s="64">
        <f t="shared" ca="1" si="26"/>
        <v>-97.234328499783274</v>
      </c>
      <c r="O80" s="115">
        <f t="shared" ca="1" si="27"/>
        <v>6640.0020458158333</v>
      </c>
      <c r="AD80">
        <f t="shared" ca="1" si="31"/>
        <v>126000</v>
      </c>
      <c r="AE80">
        <f t="shared" ca="1" si="32"/>
        <v>128000</v>
      </c>
      <c r="AF80">
        <f t="shared" ca="1" si="33"/>
        <v>1000</v>
      </c>
      <c r="AG80">
        <f t="shared" ca="1" si="34"/>
        <v>1000</v>
      </c>
    </row>
    <row r="81" spans="1:33" hidden="1" x14ac:dyDescent="0.25">
      <c r="A81" s="62">
        <f t="shared" si="28"/>
        <v>80</v>
      </c>
      <c r="B81" s="63">
        <f t="shared" ca="1" si="29"/>
        <v>8.2938329804115085E-2</v>
      </c>
      <c r="C81" s="123">
        <f t="shared" ca="1" si="29"/>
        <v>407.05860991484985</v>
      </c>
      <c r="D81" s="99">
        <f t="shared" ca="1" si="30"/>
        <v>1200.1578267139519</v>
      </c>
      <c r="E81" s="64">
        <f t="shared" ca="1" si="29"/>
        <v>-536.82198715674735</v>
      </c>
      <c r="F81" s="64">
        <f t="shared" ca="1" si="26"/>
        <v>325.25796896790638</v>
      </c>
      <c r="G81" s="64">
        <f t="shared" ca="1" si="26"/>
        <v>-610.63642354193382</v>
      </c>
      <c r="H81" s="64">
        <f t="shared" ca="1" si="26"/>
        <v>-770.35581798411908</v>
      </c>
      <c r="I81" s="64">
        <f t="shared" ca="1" si="26"/>
        <v>461.1803061446987</v>
      </c>
      <c r="J81" s="64">
        <f t="shared" ca="1" si="26"/>
        <v>1727.8944598088949</v>
      </c>
      <c r="K81" s="64">
        <f t="shared" ca="1" si="26"/>
        <v>1719.8828426515959</v>
      </c>
      <c r="L81" s="64">
        <f t="shared" ca="1" si="26"/>
        <v>576.47709248104718</v>
      </c>
      <c r="M81" s="64">
        <f t="shared" ca="1" si="26"/>
        <v>-615.1738897415687</v>
      </c>
      <c r="N81" s="64">
        <f t="shared" ca="1" si="26"/>
        <v>-239.94153281912622</v>
      </c>
      <c r="O81" s="115">
        <f t="shared" ca="1" si="27"/>
        <v>2037.7630188106477</v>
      </c>
      <c r="AD81">
        <f t="shared" ca="1" si="31"/>
        <v>128000</v>
      </c>
      <c r="AE81">
        <f t="shared" ca="1" si="32"/>
        <v>130000</v>
      </c>
      <c r="AF81">
        <f t="shared" ca="1" si="33"/>
        <v>1000</v>
      </c>
      <c r="AG81">
        <f t="shared" ca="1" si="34"/>
        <v>1000</v>
      </c>
    </row>
    <row r="82" spans="1:33" hidden="1" x14ac:dyDescent="0.25">
      <c r="A82" s="62">
        <f t="shared" si="28"/>
        <v>81</v>
      </c>
      <c r="B82" s="63">
        <f t="shared" ca="1" si="29"/>
        <v>-6.8344707660900339E-2</v>
      </c>
      <c r="C82" s="123">
        <f t="shared" ca="1" si="29"/>
        <v>-591.60965262992102</v>
      </c>
      <c r="D82" s="99">
        <f t="shared" ca="1" si="30"/>
        <v>18585.072510062804</v>
      </c>
      <c r="E82" s="64">
        <f t="shared" ca="1" si="29"/>
        <v>-735.68837639818173</v>
      </c>
      <c r="F82" s="64">
        <f t="shared" ca="1" si="26"/>
        <v>1010.4668957168569</v>
      </c>
      <c r="G82" s="64">
        <f t="shared" ca="1" si="26"/>
        <v>994.02735016021313</v>
      </c>
      <c r="H82" s="64">
        <f t="shared" ca="1" si="26"/>
        <v>846.75951262455783</v>
      </c>
      <c r="I82" s="64">
        <f t="shared" ca="1" si="26"/>
        <v>1297.7852056563299</v>
      </c>
      <c r="J82" s="64">
        <f t="shared" ca="1" si="26"/>
        <v>-505.88081136130512</v>
      </c>
      <c r="K82" s="64">
        <f t="shared" ca="1" si="26"/>
        <v>481.63720769464624</v>
      </c>
      <c r="L82" s="64">
        <f t="shared" ca="1" si="26"/>
        <v>75.489369667502686</v>
      </c>
      <c r="M82" s="64">
        <f t="shared" ca="1" si="26"/>
        <v>1589.1454268802249</v>
      </c>
      <c r="N82" s="64">
        <f t="shared" ca="1" si="26"/>
        <v>501.9283008648548</v>
      </c>
      <c r="O82" s="115">
        <f t="shared" ca="1" si="27"/>
        <v>5555.6700815056993</v>
      </c>
      <c r="AD82">
        <f t="shared" ca="1" si="31"/>
        <v>130000</v>
      </c>
      <c r="AE82">
        <f t="shared" ca="1" si="32"/>
        <v>132000</v>
      </c>
      <c r="AF82">
        <f t="shared" ca="1" si="33"/>
        <v>1000</v>
      </c>
      <c r="AG82">
        <f t="shared" ca="1" si="34"/>
        <v>1000</v>
      </c>
    </row>
    <row r="83" spans="1:33" hidden="1" x14ac:dyDescent="0.25">
      <c r="A83" s="62">
        <f t="shared" si="28"/>
        <v>82</v>
      </c>
      <c r="B83" s="63">
        <f t="shared" ca="1" si="29"/>
        <v>7.3244912302487863E-2</v>
      </c>
      <c r="C83" s="123">
        <f t="shared" ca="1" si="29"/>
        <v>-942.94017377430691</v>
      </c>
      <c r="D83" s="99">
        <f t="shared" ca="1" si="30"/>
        <v>1506.2766720057421</v>
      </c>
      <c r="E83" s="64">
        <f t="shared" ca="1" si="29"/>
        <v>509.03046261975561</v>
      </c>
      <c r="F83" s="64">
        <f t="shared" ca="1" si="26"/>
        <v>-300.55465090732423</v>
      </c>
      <c r="G83" s="64">
        <f t="shared" ca="1" si="26"/>
        <v>1925.6261113147136</v>
      </c>
      <c r="H83" s="64">
        <f t="shared" ca="1" si="26"/>
        <v>-422.113153413985</v>
      </c>
      <c r="I83" s="64">
        <f t="shared" ca="1" si="26"/>
        <v>1106.2171206660616</v>
      </c>
      <c r="J83" s="64">
        <f t="shared" ca="1" si="26"/>
        <v>-275.2064643735726</v>
      </c>
      <c r="K83" s="64">
        <f t="shared" ca="1" si="26"/>
        <v>1897.7544403399236</v>
      </c>
      <c r="L83" s="64">
        <f t="shared" ca="1" si="26"/>
        <v>487.5876930702147</v>
      </c>
      <c r="M83" s="64">
        <f t="shared" ca="1" si="26"/>
        <v>1915.3503322446315</v>
      </c>
      <c r="N83" s="64">
        <f t="shared" ca="1" si="26"/>
        <v>1501.2016365815382</v>
      </c>
      <c r="O83" s="115">
        <f t="shared" ca="1" si="27"/>
        <v>8344.8935281419563</v>
      </c>
      <c r="AD83">
        <f t="shared" ca="1" si="31"/>
        <v>132000</v>
      </c>
      <c r="AE83">
        <f t="shared" ca="1" si="32"/>
        <v>134000</v>
      </c>
      <c r="AF83">
        <f t="shared" ca="1" si="33"/>
        <v>1000</v>
      </c>
      <c r="AG83">
        <f t="shared" ca="1" si="34"/>
        <v>1000</v>
      </c>
    </row>
    <row r="84" spans="1:33" hidden="1" x14ac:dyDescent="0.25">
      <c r="A84" s="62">
        <f t="shared" si="28"/>
        <v>83</v>
      </c>
      <c r="B84" s="63">
        <f t="shared" ca="1" si="29"/>
        <v>-7.4428461959187536E-2</v>
      </c>
      <c r="C84" s="123">
        <f t="shared" ca="1" si="29"/>
        <v>-834.7359478251235</v>
      </c>
      <c r="D84" s="99">
        <f t="shared" ca="1" si="30"/>
        <v>-2324.7836018366775</v>
      </c>
      <c r="E84" s="64">
        <f t="shared" ca="1" si="29"/>
        <v>-995.22767890053512</v>
      </c>
      <c r="F84" s="64">
        <f t="shared" ca="1" si="26"/>
        <v>1951.2472031313941</v>
      </c>
      <c r="G84" s="64">
        <f t="shared" ca="1" si="26"/>
        <v>124.68684123279728</v>
      </c>
      <c r="H84" s="64">
        <f t="shared" ca="1" si="26"/>
        <v>-555.42115135038443</v>
      </c>
      <c r="I84" s="64">
        <f t="shared" ca="1" si="26"/>
        <v>1936.5829305673967</v>
      </c>
      <c r="J84" s="64">
        <f t="shared" ca="1" si="26"/>
        <v>4.0460854977680816</v>
      </c>
      <c r="K84" s="64">
        <f t="shared" ca="1" si="26"/>
        <v>-527.87555896722631</v>
      </c>
      <c r="L84" s="64">
        <f t="shared" ca="1" si="26"/>
        <v>-230.05888108907399</v>
      </c>
      <c r="M84" s="64">
        <f t="shared" ca="1" si="26"/>
        <v>348.44704366957609</v>
      </c>
      <c r="N84" s="64">
        <f t="shared" ca="1" si="26"/>
        <v>1736.7295986540573</v>
      </c>
      <c r="O84" s="115">
        <f t="shared" ca="1" si="27"/>
        <v>3793.1564324457695</v>
      </c>
      <c r="AD84">
        <f t="shared" ca="1" si="31"/>
        <v>134000</v>
      </c>
      <c r="AE84">
        <f t="shared" ca="1" si="32"/>
        <v>136000</v>
      </c>
      <c r="AF84">
        <f t="shared" ca="1" si="33"/>
        <v>1000</v>
      </c>
      <c r="AG84">
        <f t="shared" ca="1" si="34"/>
        <v>1000</v>
      </c>
    </row>
    <row r="85" spans="1:33" hidden="1" x14ac:dyDescent="0.25">
      <c r="A85" s="62">
        <f t="shared" si="28"/>
        <v>84</v>
      </c>
      <c r="B85" s="63">
        <f t="shared" ca="1" si="29"/>
        <v>0.19371005781350389</v>
      </c>
      <c r="C85" s="123">
        <f t="shared" ca="1" si="29"/>
        <v>1863.344149883002</v>
      </c>
      <c r="D85" s="99">
        <f t="shared" ca="1" si="30"/>
        <v>12666.579182756706</v>
      </c>
      <c r="E85" s="64">
        <f t="shared" ca="1" si="29"/>
        <v>869.32564802879472</v>
      </c>
      <c r="F85" s="64">
        <f t="shared" ca="1" si="26"/>
        <v>-261.61133192682718</v>
      </c>
      <c r="G85" s="64">
        <f t="shared" ca="1" si="26"/>
        <v>-284.51363270285538</v>
      </c>
      <c r="H85" s="64">
        <f t="shared" ca="1" si="26"/>
        <v>1262.6337023075455</v>
      </c>
      <c r="I85" s="64">
        <f t="shared" ca="1" si="26"/>
        <v>723.13374132348315</v>
      </c>
      <c r="J85" s="64">
        <f t="shared" ca="1" si="26"/>
        <v>-567.16016551225198</v>
      </c>
      <c r="K85" s="64">
        <f t="shared" ca="1" si="26"/>
        <v>1504.9731101662119</v>
      </c>
      <c r="L85" s="64">
        <f t="shared" ca="1" si="26"/>
        <v>1025.4457860751238</v>
      </c>
      <c r="M85" s="64">
        <f t="shared" ca="1" si="26"/>
        <v>1881.1827621799939</v>
      </c>
      <c r="N85" s="64">
        <f t="shared" ca="1" si="26"/>
        <v>-237.18127211525234</v>
      </c>
      <c r="O85" s="115">
        <f t="shared" ca="1" si="27"/>
        <v>5916.228347823966</v>
      </c>
      <c r="AD85">
        <f t="shared" ca="1" si="31"/>
        <v>136000</v>
      </c>
      <c r="AE85">
        <f t="shared" ca="1" si="32"/>
        <v>138000</v>
      </c>
      <c r="AF85">
        <f t="shared" ca="1" si="33"/>
        <v>1000</v>
      </c>
      <c r="AG85">
        <f t="shared" ca="1" si="34"/>
        <v>1000</v>
      </c>
    </row>
    <row r="86" spans="1:33" hidden="1" x14ac:dyDescent="0.25">
      <c r="A86" s="62">
        <f t="shared" si="28"/>
        <v>85</v>
      </c>
      <c r="B86" s="63">
        <f t="shared" ca="1" si="29"/>
        <v>0.14119577129521571</v>
      </c>
      <c r="C86" s="123">
        <f t="shared" ca="1" si="29"/>
        <v>-339.76014399116974</v>
      </c>
      <c r="D86" s="99">
        <f t="shared" ca="1" si="30"/>
        <v>-3405.6677867813314</v>
      </c>
      <c r="E86" s="64">
        <f t="shared" ca="1" si="29"/>
        <v>-784.10194311168561</v>
      </c>
      <c r="F86" s="64">
        <f t="shared" ca="1" si="26"/>
        <v>1223.0278819915302</v>
      </c>
      <c r="G86" s="64">
        <f t="shared" ca="1" si="26"/>
        <v>-565.88424110602568</v>
      </c>
      <c r="H86" s="64">
        <f t="shared" ca="1" si="26"/>
        <v>1693.3495195163143</v>
      </c>
      <c r="I86" s="64">
        <f t="shared" ca="1" si="26"/>
        <v>-150.48863666334498</v>
      </c>
      <c r="J86" s="64">
        <f t="shared" ca="1" si="26"/>
        <v>497.92341547992083</v>
      </c>
      <c r="K86" s="64">
        <f t="shared" ca="1" si="26"/>
        <v>-276.4275848041446</v>
      </c>
      <c r="L86" s="64">
        <f t="shared" ca="1" si="26"/>
        <v>-443.20749529505196</v>
      </c>
      <c r="M86" s="64">
        <f t="shared" ca="1" si="26"/>
        <v>360.08280436608089</v>
      </c>
      <c r="N86" s="64">
        <f t="shared" ca="1" si="26"/>
        <v>27.695516548024159</v>
      </c>
      <c r="O86" s="115">
        <f t="shared" ca="1" si="27"/>
        <v>1581.9692369216175</v>
      </c>
      <c r="AD86">
        <f t="shared" ca="1" si="31"/>
        <v>138000</v>
      </c>
      <c r="AE86">
        <f t="shared" ca="1" si="32"/>
        <v>140000</v>
      </c>
      <c r="AF86">
        <f t="shared" ca="1" si="33"/>
        <v>1000</v>
      </c>
      <c r="AG86">
        <f t="shared" ca="1" si="34"/>
        <v>1000</v>
      </c>
    </row>
    <row r="87" spans="1:33" hidden="1" x14ac:dyDescent="0.25">
      <c r="A87" s="62">
        <f t="shared" si="28"/>
        <v>86</v>
      </c>
      <c r="B87" s="63">
        <f t="shared" ca="1" si="29"/>
        <v>7.956967803707049E-2</v>
      </c>
      <c r="C87" s="123">
        <f t="shared" ca="1" si="29"/>
        <v>-171.1107764095357</v>
      </c>
      <c r="D87" s="99">
        <f t="shared" ca="1" si="30"/>
        <v>-3562.8184324470026</v>
      </c>
      <c r="E87" s="64">
        <f t="shared" ca="1" si="29"/>
        <v>148.68755326099298</v>
      </c>
      <c r="F87" s="64">
        <f t="shared" ca="1" si="26"/>
        <v>-837.1858518772367</v>
      </c>
      <c r="G87" s="64">
        <f t="shared" ca="1" si="26"/>
        <v>1873.3717308540724</v>
      </c>
      <c r="H87" s="64">
        <f t="shared" ca="1" si="26"/>
        <v>1064.7209593400376</v>
      </c>
      <c r="I87" s="64">
        <f t="shared" ca="1" si="26"/>
        <v>979.80465197306194</v>
      </c>
      <c r="J87" s="64">
        <f t="shared" ca="1" si="26"/>
        <v>1119.4169507696699</v>
      </c>
      <c r="K87" s="64">
        <f t="shared" ca="1" si="26"/>
        <v>677.51478058477471</v>
      </c>
      <c r="L87" s="64">
        <f t="shared" ca="1" si="26"/>
        <v>-57.536381651001335</v>
      </c>
      <c r="M87" s="64">
        <f t="shared" ca="1" si="26"/>
        <v>-25.001756862848971</v>
      </c>
      <c r="N87" s="64">
        <f t="shared" ca="1" si="26"/>
        <v>-583.36389885114124</v>
      </c>
      <c r="O87" s="115">
        <f t="shared" ca="1" si="27"/>
        <v>4360.428737540381</v>
      </c>
      <c r="AD87">
        <f t="shared" ca="1" si="31"/>
        <v>140000</v>
      </c>
      <c r="AE87">
        <f t="shared" ca="1" si="32"/>
        <v>142000</v>
      </c>
      <c r="AF87">
        <f t="shared" ca="1" si="33"/>
        <v>1000</v>
      </c>
      <c r="AG87">
        <f t="shared" ca="1" si="34"/>
        <v>1000</v>
      </c>
    </row>
    <row r="88" spans="1:33" hidden="1" x14ac:dyDescent="0.25">
      <c r="A88" s="62">
        <f t="shared" si="28"/>
        <v>87</v>
      </c>
      <c r="B88" s="63">
        <f t="shared" ca="1" si="29"/>
        <v>1.6004331753082024E-2</v>
      </c>
      <c r="C88" s="123">
        <f t="shared" ca="1" si="29"/>
        <v>1152.1381603483214</v>
      </c>
      <c r="D88" s="99">
        <f t="shared" ca="1" si="30"/>
        <v>18885.034996983068</v>
      </c>
      <c r="E88" s="64">
        <f t="shared" ca="1" si="29"/>
        <v>-142.07812167171014</v>
      </c>
      <c r="F88" s="64">
        <f t="shared" ca="1" si="26"/>
        <v>836.89691751444582</v>
      </c>
      <c r="G88" s="64">
        <f t="shared" ca="1" si="26"/>
        <v>966.30666814386734</v>
      </c>
      <c r="H88" s="64">
        <f t="shared" ca="1" si="26"/>
        <v>-664.05439428068678</v>
      </c>
      <c r="I88" s="64">
        <f t="shared" ca="1" si="26"/>
        <v>1678.1870201083414</v>
      </c>
      <c r="J88" s="64">
        <f t="shared" ca="1" si="26"/>
        <v>-707.84626928621674</v>
      </c>
      <c r="K88" s="64">
        <f t="shared" ca="1" si="26"/>
        <v>-174.89447253881184</v>
      </c>
      <c r="L88" s="64">
        <f t="shared" ca="1" si="26"/>
        <v>449.22527559375953</v>
      </c>
      <c r="M88" s="64">
        <f t="shared" ca="1" si="26"/>
        <v>-619.96345051538867</v>
      </c>
      <c r="N88" s="64">
        <f t="shared" ca="1" si="26"/>
        <v>1871.0344865180909</v>
      </c>
      <c r="O88" s="115">
        <f t="shared" ca="1" si="27"/>
        <v>3492.8136595856904</v>
      </c>
      <c r="AD88">
        <f t="shared" ca="1" si="31"/>
        <v>142000</v>
      </c>
      <c r="AE88">
        <f t="shared" ca="1" si="32"/>
        <v>144000</v>
      </c>
      <c r="AF88">
        <f t="shared" ca="1" si="33"/>
        <v>1000</v>
      </c>
      <c r="AG88">
        <f t="shared" ca="1" si="34"/>
        <v>1000</v>
      </c>
    </row>
    <row r="89" spans="1:33" hidden="1" x14ac:dyDescent="0.25">
      <c r="A89" s="62">
        <f t="shared" si="28"/>
        <v>88</v>
      </c>
      <c r="B89" s="63">
        <f t="shared" ca="1" si="29"/>
        <v>-7.6036637551462866E-2</v>
      </c>
      <c r="C89" s="123">
        <f t="shared" ca="1" si="29"/>
        <v>433.26491799225431</v>
      </c>
      <c r="D89" s="99">
        <f t="shared" ca="1" si="30"/>
        <v>12962.12541336206</v>
      </c>
      <c r="E89" s="64">
        <f t="shared" ca="1" si="29"/>
        <v>92.221744155967514</v>
      </c>
      <c r="F89" s="64">
        <f t="shared" ca="1" si="26"/>
        <v>1009.2822649392574</v>
      </c>
      <c r="G89" s="64">
        <f t="shared" ca="1" si="26"/>
        <v>1798.7534896884852</v>
      </c>
      <c r="H89" s="64">
        <f t="shared" ca="1" si="26"/>
        <v>1727.824203343464</v>
      </c>
      <c r="I89" s="64">
        <f t="shared" ca="1" si="26"/>
        <v>1709.3977997248292</v>
      </c>
      <c r="J89" s="64">
        <f t="shared" ca="1" si="26"/>
        <v>-998.65773346529272</v>
      </c>
      <c r="K89" s="64">
        <f t="shared" ca="1" si="26"/>
        <v>1811.9275301658779</v>
      </c>
      <c r="L89" s="64">
        <f t="shared" ca="1" si="26"/>
        <v>1470.691467792255</v>
      </c>
      <c r="M89" s="64">
        <f t="shared" ca="1" si="26"/>
        <v>1811.723883728775</v>
      </c>
      <c r="N89" s="64">
        <f t="shared" ca="1" si="26"/>
        <v>1208.1720666807591</v>
      </c>
      <c r="O89" s="115">
        <f t="shared" ca="1" si="27"/>
        <v>11641.336716754378</v>
      </c>
      <c r="AD89">
        <f t="shared" ca="1" si="31"/>
        <v>144000</v>
      </c>
      <c r="AE89">
        <f t="shared" ca="1" si="32"/>
        <v>146000</v>
      </c>
      <c r="AF89">
        <f t="shared" ca="1" si="33"/>
        <v>1000</v>
      </c>
      <c r="AG89">
        <f t="shared" ca="1" si="34"/>
        <v>1000</v>
      </c>
    </row>
    <row r="90" spans="1:33" hidden="1" x14ac:dyDescent="0.25">
      <c r="A90" s="62">
        <f t="shared" si="28"/>
        <v>89</v>
      </c>
      <c r="B90" s="63">
        <f t="shared" ca="1" si="29"/>
        <v>-9.0702818442205013E-2</v>
      </c>
      <c r="C90" s="123">
        <f t="shared" ca="1" si="29"/>
        <v>594.56418664916941</v>
      </c>
      <c r="D90" s="99">
        <f t="shared" ca="1" si="30"/>
        <v>-2208.33492374045</v>
      </c>
      <c r="E90" s="64">
        <f t="shared" ca="1" si="29"/>
        <v>1552.1947709448966</v>
      </c>
      <c r="F90" s="64">
        <f t="shared" ca="1" si="26"/>
        <v>1117.1865876665856</v>
      </c>
      <c r="G90" s="64">
        <f t="shared" ca="1" si="26"/>
        <v>-351.82532704060088</v>
      </c>
      <c r="H90" s="64">
        <f t="shared" ca="1" si="26"/>
        <v>1622.7795065763275</v>
      </c>
      <c r="I90" s="64">
        <f t="shared" ca="1" si="26"/>
        <v>1178.0935420685025</v>
      </c>
      <c r="J90" s="64">
        <f t="shared" ca="1" si="26"/>
        <v>953.57362682499502</v>
      </c>
      <c r="K90" s="64">
        <f t="shared" ca="1" si="26"/>
        <v>1168.9442613918318</v>
      </c>
      <c r="L90" s="64">
        <f t="shared" ca="1" si="26"/>
        <v>-249.29896382460791</v>
      </c>
      <c r="M90" s="64">
        <f t="shared" ca="1" si="26"/>
        <v>-406.81374095236396</v>
      </c>
      <c r="N90" s="64">
        <f t="shared" ca="1" si="26"/>
        <v>522.33335944831231</v>
      </c>
      <c r="O90" s="115">
        <f t="shared" ca="1" si="27"/>
        <v>7107.1676231038773</v>
      </c>
      <c r="AD90">
        <f t="shared" ca="1" si="31"/>
        <v>146000</v>
      </c>
      <c r="AE90">
        <f t="shared" ca="1" si="32"/>
        <v>148000</v>
      </c>
      <c r="AF90">
        <f t="shared" ca="1" si="33"/>
        <v>1000</v>
      </c>
      <c r="AG90">
        <f t="shared" ca="1" si="34"/>
        <v>1000</v>
      </c>
    </row>
    <row r="91" spans="1:33" hidden="1" x14ac:dyDescent="0.25">
      <c r="A91" s="62">
        <f t="shared" si="28"/>
        <v>90</v>
      </c>
      <c r="B91" s="63">
        <f t="shared" ca="1" si="29"/>
        <v>7.0455513736383535E-2</v>
      </c>
      <c r="C91" s="123">
        <f t="shared" ca="1" si="29"/>
        <v>1058.906889561383</v>
      </c>
      <c r="D91" s="99">
        <f t="shared" ca="1" si="30"/>
        <v>13480.090628267557</v>
      </c>
      <c r="E91" s="64">
        <f t="shared" ca="1" si="29"/>
        <v>352.76886801778983</v>
      </c>
      <c r="F91" s="64">
        <f t="shared" ca="1" si="26"/>
        <v>506.60426171526439</v>
      </c>
      <c r="G91" s="64">
        <f t="shared" ca="1" si="26"/>
        <v>1230.7555159389726</v>
      </c>
      <c r="H91" s="64">
        <f t="shared" ca="1" si="26"/>
        <v>-209.28012694403253</v>
      </c>
      <c r="I91" s="64">
        <f t="shared" ca="1" si="26"/>
        <v>-130.25572041011</v>
      </c>
      <c r="J91" s="64">
        <f t="shared" ca="1" si="26"/>
        <v>-784.50569028179677</v>
      </c>
      <c r="K91" s="64">
        <f t="shared" ca="1" si="26"/>
        <v>608.07393778783774</v>
      </c>
      <c r="L91" s="64">
        <f t="shared" ca="1" si="26"/>
        <v>-306.60345722098816</v>
      </c>
      <c r="M91" s="64">
        <f t="shared" ca="1" si="26"/>
        <v>1757.6977025654746</v>
      </c>
      <c r="N91" s="64">
        <f t="shared" ca="1" si="26"/>
        <v>1929.0412371278601</v>
      </c>
      <c r="O91" s="115">
        <f t="shared" ca="1" si="27"/>
        <v>4954.2965282962723</v>
      </c>
      <c r="AD91">
        <f t="shared" ca="1" si="31"/>
        <v>148000</v>
      </c>
      <c r="AE91">
        <f t="shared" ca="1" si="32"/>
        <v>150000</v>
      </c>
      <c r="AF91">
        <f t="shared" ca="1" si="33"/>
        <v>1000</v>
      </c>
      <c r="AG91">
        <f t="shared" ca="1" si="34"/>
        <v>1000</v>
      </c>
    </row>
    <row r="92" spans="1:33" hidden="1" x14ac:dyDescent="0.25">
      <c r="A92" s="62">
        <f t="shared" si="28"/>
        <v>91</v>
      </c>
      <c r="B92" s="63">
        <f t="shared" ca="1" si="29"/>
        <v>0.14026463577186243</v>
      </c>
      <c r="C92" s="123">
        <f t="shared" ca="1" si="29"/>
        <v>1198.0829635291541</v>
      </c>
      <c r="D92" s="99">
        <f t="shared" ca="1" si="30"/>
        <v>-7887.6937680478168</v>
      </c>
      <c r="E92" s="64">
        <f t="shared" ca="1" si="29"/>
        <v>991.07818487031432</v>
      </c>
      <c r="F92" s="64">
        <f t="shared" ca="1" si="26"/>
        <v>872.14683288895594</v>
      </c>
      <c r="G92" s="64">
        <f t="shared" ca="1" si="26"/>
        <v>1714.6730255107675</v>
      </c>
      <c r="H92" s="64">
        <f t="shared" ca="1" si="26"/>
        <v>57.634321920704004</v>
      </c>
      <c r="I92" s="64">
        <f t="shared" ca="1" si="26"/>
        <v>-716.73609827855023</v>
      </c>
      <c r="J92" s="64">
        <f t="shared" ca="1" si="26"/>
        <v>1086.6337356418608</v>
      </c>
      <c r="K92" s="64">
        <f t="shared" ca="1" si="26"/>
        <v>1184.6347437877785</v>
      </c>
      <c r="L92" s="64">
        <f t="shared" ca="1" si="26"/>
        <v>-78.341700516628563</v>
      </c>
      <c r="M92" s="64">
        <f t="shared" ca="1" si="26"/>
        <v>1782.4877555702083</v>
      </c>
      <c r="N92" s="64">
        <f t="shared" ca="1" si="26"/>
        <v>979.2468901164475</v>
      </c>
      <c r="O92" s="115">
        <f t="shared" ca="1" si="27"/>
        <v>7873.4576915118587</v>
      </c>
      <c r="AD92">
        <f t="shared" ca="1" si="31"/>
        <v>150000</v>
      </c>
      <c r="AE92">
        <f t="shared" ca="1" si="32"/>
        <v>152000</v>
      </c>
      <c r="AF92">
        <f t="shared" ca="1" si="33"/>
        <v>1000</v>
      </c>
      <c r="AG92">
        <f t="shared" ca="1" si="34"/>
        <v>1000</v>
      </c>
    </row>
    <row r="93" spans="1:33" hidden="1" x14ac:dyDescent="0.25">
      <c r="A93" s="62">
        <f t="shared" si="28"/>
        <v>92</v>
      </c>
      <c r="B93" s="63">
        <f t="shared" ca="1" si="29"/>
        <v>0.18060310588939735</v>
      </c>
      <c r="C93" s="123">
        <f t="shared" ca="1" si="29"/>
        <v>-956.37731870579069</v>
      </c>
      <c r="D93" s="99">
        <f t="shared" ca="1" si="30"/>
        <v>-350.75242582354588</v>
      </c>
      <c r="E93" s="64">
        <f t="shared" ca="1" si="29"/>
        <v>-556.39424158571148</v>
      </c>
      <c r="F93" s="64">
        <f t="shared" ca="1" si="26"/>
        <v>1223.9849952886432</v>
      </c>
      <c r="G93" s="64">
        <f t="shared" ca="1" si="26"/>
        <v>1207.7558439825759</v>
      </c>
      <c r="H93" s="64">
        <f t="shared" ca="1" si="26"/>
        <v>1886.8373256776786</v>
      </c>
      <c r="I93" s="64">
        <f t="shared" ca="1" si="26"/>
        <v>-996.67564810466649</v>
      </c>
      <c r="J93" s="64">
        <f t="shared" ca="1" si="26"/>
        <v>1444.082796868068</v>
      </c>
      <c r="K93" s="64">
        <f t="shared" ca="1" si="26"/>
        <v>-431.69101539070039</v>
      </c>
      <c r="L93" s="64">
        <f t="shared" ca="1" si="26"/>
        <v>1277.8412765667501</v>
      </c>
      <c r="M93" s="64">
        <f t="shared" ca="1" si="26"/>
        <v>1812.3981845186463</v>
      </c>
      <c r="N93" s="64">
        <f t="shared" ca="1" si="26"/>
        <v>960.51525648266329</v>
      </c>
      <c r="O93" s="115">
        <f t="shared" ca="1" si="27"/>
        <v>7828.6547743039473</v>
      </c>
      <c r="AD93">
        <f t="shared" ca="1" si="31"/>
        <v>152000</v>
      </c>
      <c r="AE93">
        <f t="shared" ca="1" si="32"/>
        <v>154000</v>
      </c>
      <c r="AF93">
        <f t="shared" ca="1" si="33"/>
        <v>1000</v>
      </c>
      <c r="AG93">
        <f t="shared" ca="1" si="34"/>
        <v>1000</v>
      </c>
    </row>
    <row r="94" spans="1:33" hidden="1" x14ac:dyDescent="0.25">
      <c r="A94" s="62">
        <f t="shared" si="28"/>
        <v>93</v>
      </c>
      <c r="B94" s="63">
        <f t="shared" ca="1" si="29"/>
        <v>0.10637410907391068</v>
      </c>
      <c r="C94" s="123">
        <f t="shared" ca="1" si="29"/>
        <v>1389.008624248266</v>
      </c>
      <c r="D94" s="99">
        <f t="shared" ca="1" si="30"/>
        <v>5819.4446711166502</v>
      </c>
      <c r="E94" s="64">
        <f t="shared" ca="1" si="29"/>
        <v>611.78407696040267</v>
      </c>
      <c r="F94" s="64">
        <f t="shared" ca="1" si="26"/>
        <v>1701.1533380830538</v>
      </c>
      <c r="G94" s="64">
        <f t="shared" ca="1" si="26"/>
        <v>1755.8039818339225</v>
      </c>
      <c r="H94" s="64">
        <f t="shared" ref="F94:N109" ca="1" si="35">H$1*($U$1+($W$1-$U$1)*RAND())</f>
        <v>1683.1523749855539</v>
      </c>
      <c r="I94" s="64">
        <f t="shared" ca="1" si="35"/>
        <v>137.63781530356096</v>
      </c>
      <c r="J94" s="64">
        <f t="shared" ca="1" si="35"/>
        <v>1819.7562502100702</v>
      </c>
      <c r="K94" s="64">
        <f t="shared" ca="1" si="35"/>
        <v>-898.04956915923754</v>
      </c>
      <c r="L94" s="64">
        <f t="shared" ca="1" si="35"/>
        <v>1157.4875017093232</v>
      </c>
      <c r="M94" s="64">
        <f t="shared" ca="1" si="35"/>
        <v>689.24002345776694</v>
      </c>
      <c r="N94" s="64">
        <f t="shared" ca="1" si="35"/>
        <v>-380.00143288808817</v>
      </c>
      <c r="O94" s="115">
        <f t="shared" ca="1" si="27"/>
        <v>8277.9643604963294</v>
      </c>
      <c r="AD94">
        <f t="shared" ca="1" si="31"/>
        <v>154000</v>
      </c>
      <c r="AE94">
        <f t="shared" ca="1" si="32"/>
        <v>156000</v>
      </c>
      <c r="AF94">
        <f t="shared" ca="1" si="33"/>
        <v>1000</v>
      </c>
      <c r="AG94">
        <f t="shared" ca="1" si="34"/>
        <v>1000</v>
      </c>
    </row>
    <row r="95" spans="1:33" hidden="1" x14ac:dyDescent="0.25">
      <c r="A95" s="62">
        <f t="shared" si="28"/>
        <v>94</v>
      </c>
      <c r="B95" s="63">
        <f t="shared" ca="1" si="29"/>
        <v>6.6688213244701589E-2</v>
      </c>
      <c r="C95" s="123">
        <f t="shared" ca="1" si="29"/>
        <v>559.23954831953949</v>
      </c>
      <c r="D95" s="99">
        <f t="shared" ca="1" si="30"/>
        <v>-6298.4714391671523</v>
      </c>
      <c r="E95" s="64">
        <f t="shared" ca="1" si="29"/>
        <v>-219.07887435894821</v>
      </c>
      <c r="F95" s="64">
        <f t="shared" ca="1" si="35"/>
        <v>-812.59822829471113</v>
      </c>
      <c r="G95" s="64">
        <f t="shared" ca="1" si="35"/>
        <v>-26.949890870864717</v>
      </c>
      <c r="H95" s="64">
        <f t="shared" ca="1" si="35"/>
        <v>-247.17296576201002</v>
      </c>
      <c r="I95" s="64">
        <f t="shared" ca="1" si="35"/>
        <v>1139.1105937079888</v>
      </c>
      <c r="J95" s="64">
        <f t="shared" ca="1" si="35"/>
        <v>-174.49543472095749</v>
      </c>
      <c r="K95" s="64">
        <f t="shared" ca="1" si="35"/>
        <v>803.60087283342125</v>
      </c>
      <c r="L95" s="64">
        <f t="shared" ca="1" si="35"/>
        <v>1119.3594110051927</v>
      </c>
      <c r="M95" s="64">
        <f t="shared" ca="1" si="35"/>
        <v>1734.3521529828085</v>
      </c>
      <c r="N95" s="64">
        <f t="shared" ca="1" si="35"/>
        <v>1920.795485564815</v>
      </c>
      <c r="O95" s="115">
        <f t="shared" ca="1" si="27"/>
        <v>5236.923122086735</v>
      </c>
      <c r="AD95">
        <f t="shared" ca="1" si="31"/>
        <v>156000</v>
      </c>
      <c r="AE95">
        <f t="shared" ca="1" si="32"/>
        <v>158000</v>
      </c>
      <c r="AF95">
        <f t="shared" ca="1" si="33"/>
        <v>1000</v>
      </c>
      <c r="AG95">
        <f t="shared" ca="1" si="34"/>
        <v>1000</v>
      </c>
    </row>
    <row r="96" spans="1:33" hidden="1" x14ac:dyDescent="0.25">
      <c r="A96" s="62">
        <f t="shared" si="28"/>
        <v>95</v>
      </c>
      <c r="B96" s="63">
        <f t="shared" ca="1" si="29"/>
        <v>0.14846385783106159</v>
      </c>
      <c r="C96" s="123">
        <f t="shared" ca="1" si="29"/>
        <v>-537.50272170663038</v>
      </c>
      <c r="D96" s="99">
        <f t="shared" ca="1" si="30"/>
        <v>18054.152828181399</v>
      </c>
      <c r="E96" s="64">
        <f t="shared" ca="1" si="29"/>
        <v>-598.67303951860481</v>
      </c>
      <c r="F96" s="64">
        <f t="shared" ca="1" si="35"/>
        <v>-979.56113054694777</v>
      </c>
      <c r="G96" s="64">
        <f t="shared" ca="1" si="35"/>
        <v>721.32930185999362</v>
      </c>
      <c r="H96" s="64">
        <f t="shared" ca="1" si="35"/>
        <v>364.22409025111432</v>
      </c>
      <c r="I96" s="64">
        <f t="shared" ca="1" si="35"/>
        <v>404.60907816416506</v>
      </c>
      <c r="J96" s="64">
        <f t="shared" ca="1" si="35"/>
        <v>1648.0326927502899</v>
      </c>
      <c r="K96" s="64">
        <f t="shared" ca="1" si="35"/>
        <v>1230.5985639342498</v>
      </c>
      <c r="L96" s="64">
        <f t="shared" ca="1" si="35"/>
        <v>448.46725931395019</v>
      </c>
      <c r="M96" s="64">
        <f t="shared" ca="1" si="35"/>
        <v>700.46361962137871</v>
      </c>
      <c r="N96" s="64">
        <f t="shared" ca="1" si="35"/>
        <v>-294.11609532585692</v>
      </c>
      <c r="O96" s="115">
        <f t="shared" ca="1" si="27"/>
        <v>3645.3743405037326</v>
      </c>
      <c r="AD96">
        <f t="shared" ca="1" si="31"/>
        <v>158000</v>
      </c>
      <c r="AE96">
        <f t="shared" ca="1" si="32"/>
        <v>160000</v>
      </c>
      <c r="AF96">
        <f t="shared" ca="1" si="33"/>
        <v>1000</v>
      </c>
      <c r="AG96">
        <f t="shared" ca="1" si="34"/>
        <v>1000</v>
      </c>
    </row>
    <row r="97" spans="1:33" hidden="1" x14ac:dyDescent="0.25">
      <c r="A97" s="62">
        <f t="shared" si="28"/>
        <v>96</v>
      </c>
      <c r="B97" s="63">
        <f t="shared" ca="1" si="29"/>
        <v>0.13022452272970256</v>
      </c>
      <c r="C97" s="123">
        <f t="shared" ca="1" si="29"/>
        <v>1228.7629255234594</v>
      </c>
      <c r="D97" s="99">
        <f t="shared" ca="1" si="30"/>
        <v>13194.885845848155</v>
      </c>
      <c r="E97" s="64">
        <f t="shared" ca="1" si="29"/>
        <v>1591.365549849487</v>
      </c>
      <c r="F97" s="64">
        <f t="shared" ca="1" si="35"/>
        <v>-339.72285674243585</v>
      </c>
      <c r="G97" s="64">
        <f t="shared" ca="1" si="35"/>
        <v>-759.19558102955341</v>
      </c>
      <c r="H97" s="64">
        <f t="shared" ca="1" si="35"/>
        <v>-653.1094643602338</v>
      </c>
      <c r="I97" s="64">
        <f t="shared" ca="1" si="35"/>
        <v>761.16560918609048</v>
      </c>
      <c r="J97" s="64">
        <f t="shared" ca="1" si="35"/>
        <v>785.28520925784721</v>
      </c>
      <c r="K97" s="64">
        <f t="shared" ca="1" si="35"/>
        <v>1248.6058942367749</v>
      </c>
      <c r="L97" s="64">
        <f t="shared" ca="1" si="35"/>
        <v>342.23936333093758</v>
      </c>
      <c r="M97" s="64">
        <f t="shared" ca="1" si="35"/>
        <v>-861.86169252330978</v>
      </c>
      <c r="N97" s="64">
        <f t="shared" ca="1" si="35"/>
        <v>82.282624978055608</v>
      </c>
      <c r="O97" s="115">
        <f t="shared" ca="1" si="27"/>
        <v>2197.05465618366</v>
      </c>
      <c r="AD97">
        <f t="shared" ca="1" si="31"/>
        <v>160000</v>
      </c>
      <c r="AE97">
        <f t="shared" ca="1" si="32"/>
        <v>162000</v>
      </c>
      <c r="AF97">
        <f t="shared" ca="1" si="33"/>
        <v>1000</v>
      </c>
      <c r="AG97">
        <f t="shared" ca="1" si="34"/>
        <v>1000</v>
      </c>
    </row>
    <row r="98" spans="1:33" hidden="1" x14ac:dyDescent="0.25">
      <c r="A98" s="62">
        <f t="shared" si="28"/>
        <v>97</v>
      </c>
      <c r="B98" s="63">
        <f t="shared" ca="1" si="29"/>
        <v>-2.7533835165628753E-2</v>
      </c>
      <c r="C98" s="123">
        <f t="shared" ca="1" si="29"/>
        <v>1157.3769284568707</v>
      </c>
      <c r="D98" s="99">
        <f t="shared" ca="1" si="30"/>
        <v>12509.711304065677</v>
      </c>
      <c r="E98" s="64">
        <f t="shared" ca="1" si="29"/>
        <v>1340.4236145615298</v>
      </c>
      <c r="F98" s="64">
        <f t="shared" ca="1" si="35"/>
        <v>-537.75472364709844</v>
      </c>
      <c r="G98" s="64">
        <f t="shared" ca="1" si="35"/>
        <v>1602.2426882881998</v>
      </c>
      <c r="H98" s="64">
        <f t="shared" ca="1" si="35"/>
        <v>1830.8983815156607</v>
      </c>
      <c r="I98" s="64">
        <f t="shared" ca="1" si="35"/>
        <v>1067.8776969283965</v>
      </c>
      <c r="J98" s="64">
        <f t="shared" ca="1" si="35"/>
        <v>-618.4425376482825</v>
      </c>
      <c r="K98" s="64">
        <f t="shared" ca="1" si="35"/>
        <v>1091.6231187674491</v>
      </c>
      <c r="L98" s="64">
        <f t="shared" ca="1" si="35"/>
        <v>909.68736907506673</v>
      </c>
      <c r="M98" s="64">
        <f t="shared" ca="1" si="35"/>
        <v>1619.7651565221975</v>
      </c>
      <c r="N98" s="64">
        <f t="shared" ca="1" si="35"/>
        <v>720.75300226403738</v>
      </c>
      <c r="O98" s="115">
        <f t="shared" ca="1" si="27"/>
        <v>9027.0737666271561</v>
      </c>
      <c r="AD98">
        <f t="shared" ca="1" si="31"/>
        <v>162000</v>
      </c>
      <c r="AE98">
        <f t="shared" ca="1" si="32"/>
        <v>164000</v>
      </c>
      <c r="AF98">
        <f t="shared" ca="1" si="33"/>
        <v>1000</v>
      </c>
      <c r="AG98">
        <f t="shared" ca="1" si="34"/>
        <v>1000</v>
      </c>
    </row>
    <row r="99" spans="1:33" hidden="1" x14ac:dyDescent="0.25">
      <c r="A99" s="62">
        <f t="shared" si="28"/>
        <v>98</v>
      </c>
      <c r="B99" s="63">
        <f t="shared" ca="1" si="29"/>
        <v>0.19829827405068565</v>
      </c>
      <c r="C99" s="123">
        <f t="shared" ca="1" si="29"/>
        <v>-180.14896081268745</v>
      </c>
      <c r="D99" s="99">
        <f t="shared" ca="1" si="30"/>
        <v>15495.023386918763</v>
      </c>
      <c r="E99" s="64">
        <f t="shared" ca="1" si="29"/>
        <v>-124.2167895877859</v>
      </c>
      <c r="F99" s="64">
        <f t="shared" ca="1" si="35"/>
        <v>1450.9445254345785</v>
      </c>
      <c r="G99" s="64">
        <f t="shared" ca="1" si="35"/>
        <v>18.926584225479466</v>
      </c>
      <c r="H99" s="64">
        <f t="shared" ca="1" si="35"/>
        <v>1603.2941567329319</v>
      </c>
      <c r="I99" s="64">
        <f t="shared" ca="1" si="35"/>
        <v>858.6184895613361</v>
      </c>
      <c r="J99" s="64">
        <f t="shared" ca="1" si="35"/>
        <v>1399.7982613012589</v>
      </c>
      <c r="K99" s="64">
        <f t="shared" ca="1" si="35"/>
        <v>1496.011619569807</v>
      </c>
      <c r="L99" s="64">
        <f t="shared" ca="1" si="35"/>
        <v>-64.723580675183214</v>
      </c>
      <c r="M99" s="64">
        <f t="shared" ca="1" si="35"/>
        <v>135.40633119589486</v>
      </c>
      <c r="N99" s="64">
        <f t="shared" ca="1" si="35"/>
        <v>-183.67637108670496</v>
      </c>
      <c r="O99" s="115">
        <f t="shared" ca="1" si="27"/>
        <v>6590.3832266716136</v>
      </c>
      <c r="AD99">
        <f t="shared" ca="1" si="31"/>
        <v>164000</v>
      </c>
      <c r="AE99">
        <f t="shared" ca="1" si="32"/>
        <v>166000</v>
      </c>
      <c r="AF99">
        <f t="shared" ca="1" si="33"/>
        <v>1000</v>
      </c>
      <c r="AG99">
        <f t="shared" ca="1" si="34"/>
        <v>1000</v>
      </c>
    </row>
    <row r="100" spans="1:33" hidden="1" x14ac:dyDescent="0.25">
      <c r="A100" s="62">
        <f t="shared" si="28"/>
        <v>99</v>
      </c>
      <c r="B100" s="63">
        <f t="shared" ca="1" si="29"/>
        <v>-4.2817901073928355E-2</v>
      </c>
      <c r="C100" s="123">
        <f t="shared" ca="1" si="29"/>
        <v>-500.27342146472478</v>
      </c>
      <c r="D100" s="99">
        <f t="shared" ca="1" si="30"/>
        <v>-352.05361291021364</v>
      </c>
      <c r="E100" s="64">
        <f t="shared" ca="1" si="29"/>
        <v>1536.0010425179319</v>
      </c>
      <c r="F100" s="64">
        <f t="shared" ca="1" si="35"/>
        <v>519.46792956010984</v>
      </c>
      <c r="G100" s="64">
        <f t="shared" ca="1" si="35"/>
        <v>-865.00553956585566</v>
      </c>
      <c r="H100" s="64">
        <f t="shared" ca="1" si="35"/>
        <v>1112.3491964327104</v>
      </c>
      <c r="I100" s="64">
        <f t="shared" ca="1" si="35"/>
        <v>1172.3270208437168</v>
      </c>
      <c r="J100" s="64">
        <f t="shared" ca="1" si="35"/>
        <v>467.18577547807837</v>
      </c>
      <c r="K100" s="64">
        <f t="shared" ca="1" si="35"/>
        <v>-964.30539241828194</v>
      </c>
      <c r="L100" s="64">
        <f t="shared" ca="1" si="35"/>
        <v>-322.51563291494256</v>
      </c>
      <c r="M100" s="64">
        <f t="shared" ca="1" si="35"/>
        <v>-471.68751010280567</v>
      </c>
      <c r="N100" s="64">
        <f t="shared" ca="1" si="35"/>
        <v>-621.609912568656</v>
      </c>
      <c r="O100" s="115">
        <f t="shared" ca="1" si="27"/>
        <v>1562.2069772620057</v>
      </c>
      <c r="AD100">
        <f t="shared" ca="1" si="31"/>
        <v>166000</v>
      </c>
      <c r="AE100">
        <f t="shared" ca="1" si="32"/>
        <v>168000</v>
      </c>
      <c r="AF100">
        <f t="shared" ca="1" si="33"/>
        <v>1000</v>
      </c>
      <c r="AG100">
        <f t="shared" ca="1" si="34"/>
        <v>1000</v>
      </c>
    </row>
    <row r="101" spans="1:33" hidden="1" x14ac:dyDescent="0.25">
      <c r="A101" s="62">
        <f t="shared" si="28"/>
        <v>100</v>
      </c>
      <c r="B101" s="63">
        <f t="shared" ca="1" si="29"/>
        <v>-8.4662066414854756E-2</v>
      </c>
      <c r="C101" s="123">
        <f t="shared" ca="1" si="29"/>
        <v>1641.1135718002786</v>
      </c>
      <c r="D101" s="99">
        <f t="shared" ca="1" si="30"/>
        <v>5234.8877878122703</v>
      </c>
      <c r="E101" s="64">
        <f t="shared" ca="1" si="29"/>
        <v>-82.520988486029921</v>
      </c>
      <c r="F101" s="64">
        <f t="shared" ca="1" si="35"/>
        <v>1737.2433893822629</v>
      </c>
      <c r="G101" s="64">
        <f t="shared" ca="1" si="35"/>
        <v>327.70104819569599</v>
      </c>
      <c r="H101" s="64">
        <f t="shared" ca="1" si="35"/>
        <v>1854.3798278717397</v>
      </c>
      <c r="I101" s="64">
        <f t="shared" ca="1" si="35"/>
        <v>-191.2420779817424</v>
      </c>
      <c r="J101" s="64">
        <f t="shared" ca="1" si="35"/>
        <v>757.32254154172335</v>
      </c>
      <c r="K101" s="64">
        <f t="shared" ca="1" si="35"/>
        <v>1078.0616294567624</v>
      </c>
      <c r="L101" s="64">
        <f t="shared" ca="1" si="35"/>
        <v>993.69743838191721</v>
      </c>
      <c r="M101" s="64">
        <f t="shared" ca="1" si="35"/>
        <v>241.92889829902532</v>
      </c>
      <c r="N101" s="64">
        <f t="shared" ca="1" si="35"/>
        <v>-654.82010412039483</v>
      </c>
      <c r="O101" s="115">
        <f t="shared" ca="1" si="27"/>
        <v>6061.7516025409595</v>
      </c>
      <c r="AD101">
        <f t="shared" ca="1" si="31"/>
        <v>168000</v>
      </c>
      <c r="AE101">
        <f t="shared" ca="1" si="32"/>
        <v>170000</v>
      </c>
      <c r="AF101">
        <f t="shared" ca="1" si="33"/>
        <v>1000</v>
      </c>
      <c r="AG101">
        <f t="shared" ca="1" si="34"/>
        <v>1000</v>
      </c>
    </row>
    <row r="102" spans="1:33" hidden="1" x14ac:dyDescent="0.25">
      <c r="A102" s="62">
        <f t="shared" si="28"/>
        <v>101</v>
      </c>
      <c r="B102" s="63">
        <f t="shared" ca="1" si="29"/>
        <v>0.1876840794558772</v>
      </c>
      <c r="C102" s="123">
        <f t="shared" ca="1" si="29"/>
        <v>942.97924951059736</v>
      </c>
      <c r="D102" s="99">
        <f t="shared" ca="1" si="30"/>
        <v>-3096.6885466841691</v>
      </c>
      <c r="E102" s="64">
        <f t="shared" ca="1" si="29"/>
        <v>1614.0826895177699</v>
      </c>
      <c r="F102" s="64">
        <f t="shared" ca="1" si="35"/>
        <v>-278.50136639772273</v>
      </c>
      <c r="G102" s="64">
        <f t="shared" ca="1" si="35"/>
        <v>-900.65873426310611</v>
      </c>
      <c r="H102" s="64">
        <f t="shared" ca="1" si="35"/>
        <v>1780.1259138702283</v>
      </c>
      <c r="I102" s="64">
        <f t="shared" ca="1" si="35"/>
        <v>881.12347739802556</v>
      </c>
      <c r="J102" s="64">
        <f t="shared" ca="1" si="35"/>
        <v>-182.62325731922448</v>
      </c>
      <c r="K102" s="64">
        <f t="shared" ca="1" si="35"/>
        <v>-586.38405717173976</v>
      </c>
      <c r="L102" s="64">
        <f t="shared" ca="1" si="35"/>
        <v>-388.44058243913986</v>
      </c>
      <c r="M102" s="64">
        <f t="shared" ca="1" si="35"/>
        <v>-809.6436565332815</v>
      </c>
      <c r="N102" s="64">
        <f t="shared" ca="1" si="35"/>
        <v>-147.32828013573575</v>
      </c>
      <c r="O102" s="115">
        <f t="shared" ca="1" si="27"/>
        <v>981.75214652607326</v>
      </c>
      <c r="AD102">
        <f t="shared" ca="1" si="31"/>
        <v>170000</v>
      </c>
      <c r="AE102">
        <f t="shared" ca="1" si="32"/>
        <v>172000</v>
      </c>
      <c r="AF102">
        <f t="shared" ca="1" si="33"/>
        <v>1000</v>
      </c>
      <c r="AG102">
        <f t="shared" ca="1" si="34"/>
        <v>1000</v>
      </c>
    </row>
    <row r="103" spans="1:33" hidden="1" x14ac:dyDescent="0.25">
      <c r="A103" s="62">
        <f t="shared" si="28"/>
        <v>102</v>
      </c>
      <c r="B103" s="63">
        <f t="shared" ca="1" si="29"/>
        <v>8.0403856698671533E-2</v>
      </c>
      <c r="C103" s="123">
        <f t="shared" ca="1" si="29"/>
        <v>342.2031953744825</v>
      </c>
      <c r="D103" s="99">
        <f t="shared" ca="1" si="30"/>
        <v>7435.5135232383354</v>
      </c>
      <c r="E103" s="64">
        <f t="shared" ca="1" si="29"/>
        <v>943.03175620935929</v>
      </c>
      <c r="F103" s="64">
        <f t="shared" ca="1" si="35"/>
        <v>812.36121709790973</v>
      </c>
      <c r="G103" s="64">
        <f t="shared" ca="1" si="35"/>
        <v>-864.57751851915532</v>
      </c>
      <c r="H103" s="64">
        <f t="shared" ca="1" si="35"/>
        <v>1252.0937299878963</v>
      </c>
      <c r="I103" s="64">
        <f t="shared" ca="1" si="35"/>
        <v>1449.9338534503793</v>
      </c>
      <c r="J103" s="64">
        <f t="shared" ca="1" si="35"/>
        <v>1453.8236839737822</v>
      </c>
      <c r="K103" s="64">
        <f t="shared" ca="1" si="35"/>
        <v>601.1278514428567</v>
      </c>
      <c r="L103" s="64">
        <f t="shared" ca="1" si="35"/>
        <v>-615.13734085740828</v>
      </c>
      <c r="M103" s="64">
        <f t="shared" ca="1" si="35"/>
        <v>1114.4825852117199</v>
      </c>
      <c r="N103" s="64">
        <f t="shared" ca="1" si="35"/>
        <v>1901.8043497576534</v>
      </c>
      <c r="O103" s="115">
        <f t="shared" ca="1" si="27"/>
        <v>8048.9441677549939</v>
      </c>
      <c r="AD103">
        <f t="shared" ca="1" si="31"/>
        <v>172000</v>
      </c>
      <c r="AE103">
        <f t="shared" ca="1" si="32"/>
        <v>174000</v>
      </c>
      <c r="AF103">
        <f t="shared" ca="1" si="33"/>
        <v>1000</v>
      </c>
      <c r="AG103">
        <f t="shared" ca="1" si="34"/>
        <v>1000</v>
      </c>
    </row>
    <row r="104" spans="1:33" hidden="1" x14ac:dyDescent="0.25">
      <c r="A104" s="62">
        <f t="shared" si="28"/>
        <v>103</v>
      </c>
      <c r="B104" s="63">
        <f t="shared" ca="1" si="29"/>
        <v>6.5180347984697962E-3</v>
      </c>
      <c r="C104" s="123">
        <f t="shared" ca="1" si="29"/>
        <v>1154.9634213676845</v>
      </c>
      <c r="D104" s="99">
        <f t="shared" ca="1" si="30"/>
        <v>2350.6685825940276</v>
      </c>
      <c r="E104" s="64">
        <f t="shared" ca="1" si="29"/>
        <v>1179.3762103961853</v>
      </c>
      <c r="F104" s="64">
        <f t="shared" ca="1" si="35"/>
        <v>1651.9208448287407</v>
      </c>
      <c r="G104" s="64">
        <f t="shared" ca="1" si="35"/>
        <v>1087.8143840880737</v>
      </c>
      <c r="H104" s="64">
        <f t="shared" ca="1" si="35"/>
        <v>-205.00461491858525</v>
      </c>
      <c r="I104" s="64">
        <f t="shared" ca="1" si="35"/>
        <v>882.53567449557033</v>
      </c>
      <c r="J104" s="64">
        <f t="shared" ca="1" si="35"/>
        <v>-584.44663782425732</v>
      </c>
      <c r="K104" s="64">
        <f t="shared" ca="1" si="35"/>
        <v>829.81803201226614</v>
      </c>
      <c r="L104" s="64">
        <f t="shared" ca="1" si="35"/>
        <v>415.00771837555681</v>
      </c>
      <c r="M104" s="64">
        <f t="shared" ca="1" si="35"/>
        <v>1411.5187502860497</v>
      </c>
      <c r="N104" s="64">
        <f t="shared" ca="1" si="35"/>
        <v>1408.9288651515083</v>
      </c>
      <c r="O104" s="115">
        <f t="shared" ca="1" si="27"/>
        <v>8077.4692268911085</v>
      </c>
      <c r="AD104">
        <f t="shared" ca="1" si="31"/>
        <v>174000</v>
      </c>
      <c r="AE104">
        <f t="shared" ca="1" si="32"/>
        <v>176000</v>
      </c>
      <c r="AF104">
        <f t="shared" ca="1" si="33"/>
        <v>1000</v>
      </c>
      <c r="AG104">
        <f t="shared" ca="1" si="34"/>
        <v>1000</v>
      </c>
    </row>
    <row r="105" spans="1:33" hidden="1" x14ac:dyDescent="0.25">
      <c r="A105" s="62">
        <f t="shared" si="28"/>
        <v>104</v>
      </c>
      <c r="B105" s="63">
        <f t="shared" ca="1" si="29"/>
        <v>1.7789942489688654E-2</v>
      </c>
      <c r="C105" s="123">
        <f t="shared" ca="1" si="29"/>
        <v>37.967078382358658</v>
      </c>
      <c r="D105" s="99">
        <f t="shared" ca="1" si="30"/>
        <v>10736.536258502896</v>
      </c>
      <c r="E105" s="64">
        <f t="shared" ca="1" si="29"/>
        <v>-580.3700708431993</v>
      </c>
      <c r="F105" s="64">
        <f t="shared" ca="1" si="35"/>
        <v>1577.7005441198353</v>
      </c>
      <c r="G105" s="64">
        <f t="shared" ca="1" si="35"/>
        <v>1920.6694381391528</v>
      </c>
      <c r="H105" s="64">
        <f t="shared" ca="1" si="35"/>
        <v>-554.91163213636844</v>
      </c>
      <c r="I105" s="64">
        <f t="shared" ca="1" si="35"/>
        <v>256.75343206250449</v>
      </c>
      <c r="J105" s="64">
        <f t="shared" ca="1" si="35"/>
        <v>975.54074536745634</v>
      </c>
      <c r="K105" s="64">
        <f t="shared" ca="1" si="35"/>
        <v>901.39720072397404</v>
      </c>
      <c r="L105" s="64">
        <f t="shared" ca="1" si="35"/>
        <v>-655.84447333760647</v>
      </c>
      <c r="M105" s="64">
        <f t="shared" ca="1" si="35"/>
        <v>1774.2655543458789</v>
      </c>
      <c r="N105" s="64">
        <f t="shared" ca="1" si="35"/>
        <v>-689.85496430008152</v>
      </c>
      <c r="O105" s="115">
        <f t="shared" ca="1" si="27"/>
        <v>4925.3457741415459</v>
      </c>
      <c r="AD105">
        <f t="shared" ca="1" si="31"/>
        <v>176000</v>
      </c>
      <c r="AE105">
        <f t="shared" ca="1" si="32"/>
        <v>178000</v>
      </c>
      <c r="AF105">
        <f t="shared" ca="1" si="33"/>
        <v>1000</v>
      </c>
      <c r="AG105">
        <f t="shared" ca="1" si="34"/>
        <v>1000</v>
      </c>
    </row>
    <row r="106" spans="1:33" hidden="1" x14ac:dyDescent="0.25">
      <c r="A106" s="62">
        <f t="shared" si="28"/>
        <v>105</v>
      </c>
      <c r="B106" s="63">
        <f t="shared" ca="1" si="29"/>
        <v>5.4655314688092094E-2</v>
      </c>
      <c r="C106" s="123">
        <f t="shared" ca="1" si="29"/>
        <v>27.783238020230584</v>
      </c>
      <c r="D106" s="99">
        <f t="shared" ca="1" si="30"/>
        <v>12128.381346984706</v>
      </c>
      <c r="E106" s="64">
        <f t="shared" ca="1" si="29"/>
        <v>961.87944257433105</v>
      </c>
      <c r="F106" s="64">
        <f t="shared" ca="1" si="35"/>
        <v>1900.5957778646857</v>
      </c>
      <c r="G106" s="64">
        <f t="shared" ca="1" si="35"/>
        <v>301.62998668228329</v>
      </c>
      <c r="H106" s="64">
        <f t="shared" ca="1" si="35"/>
        <v>1483.2038896659997</v>
      </c>
      <c r="I106" s="64">
        <f t="shared" ca="1" si="35"/>
        <v>-629.09262551013546</v>
      </c>
      <c r="J106" s="64">
        <f t="shared" ca="1" si="35"/>
        <v>-402.58409900428768</v>
      </c>
      <c r="K106" s="64">
        <f t="shared" ca="1" si="35"/>
        <v>526.0702406482701</v>
      </c>
      <c r="L106" s="64">
        <f t="shared" ca="1" si="35"/>
        <v>-264.33184225177263</v>
      </c>
      <c r="M106" s="64">
        <f t="shared" ca="1" si="35"/>
        <v>1881.8358854921044</v>
      </c>
      <c r="N106" s="64">
        <f t="shared" ca="1" si="35"/>
        <v>-907.03003724666667</v>
      </c>
      <c r="O106" s="115">
        <f t="shared" ca="1" si="27"/>
        <v>4852.1766189148111</v>
      </c>
      <c r="AD106">
        <f t="shared" ca="1" si="31"/>
        <v>178000</v>
      </c>
      <c r="AE106">
        <f t="shared" ca="1" si="32"/>
        <v>180000</v>
      </c>
      <c r="AF106">
        <f t="shared" ca="1" si="33"/>
        <v>1000</v>
      </c>
      <c r="AG106">
        <f t="shared" ca="1" si="34"/>
        <v>1000</v>
      </c>
    </row>
    <row r="107" spans="1:33" hidden="1" x14ac:dyDescent="0.25">
      <c r="A107" s="62">
        <f t="shared" si="28"/>
        <v>106</v>
      </c>
      <c r="B107" s="63">
        <f t="shared" ca="1" si="29"/>
        <v>0.14957190422281733</v>
      </c>
      <c r="C107" s="123">
        <f t="shared" ca="1" si="29"/>
        <v>-578.52930130748416</v>
      </c>
      <c r="D107" s="99">
        <f t="shared" ca="1" si="30"/>
        <v>15629.866616019619</v>
      </c>
      <c r="E107" s="64">
        <f t="shared" ca="1" si="29"/>
        <v>1604.3208569632186</v>
      </c>
      <c r="F107" s="64">
        <f t="shared" ca="1" si="35"/>
        <v>-984.27221584441259</v>
      </c>
      <c r="G107" s="64">
        <f t="shared" ca="1" si="35"/>
        <v>-334.83029326598688</v>
      </c>
      <c r="H107" s="64">
        <f t="shared" ca="1" si="35"/>
        <v>-290.28272924564448</v>
      </c>
      <c r="I107" s="64">
        <f t="shared" ca="1" si="35"/>
        <v>-204.12447721424877</v>
      </c>
      <c r="J107" s="64">
        <f t="shared" ca="1" si="35"/>
        <v>1666.1895275773049</v>
      </c>
      <c r="K107" s="64">
        <f t="shared" ca="1" si="35"/>
        <v>-824.62829809613368</v>
      </c>
      <c r="L107" s="64">
        <f t="shared" ca="1" si="35"/>
        <v>500.92368616175304</v>
      </c>
      <c r="M107" s="64">
        <f t="shared" ca="1" si="35"/>
        <v>-148.29863051833411</v>
      </c>
      <c r="N107" s="64">
        <f t="shared" ca="1" si="35"/>
        <v>1784.3597315055436</v>
      </c>
      <c r="O107" s="115">
        <f t="shared" ca="1" si="27"/>
        <v>2769.3571580230596</v>
      </c>
      <c r="AD107">
        <f t="shared" ca="1" si="31"/>
        <v>180000</v>
      </c>
      <c r="AE107">
        <f t="shared" ca="1" si="32"/>
        <v>182000</v>
      </c>
      <c r="AF107">
        <f t="shared" ca="1" si="33"/>
        <v>1000</v>
      </c>
      <c r="AG107">
        <f t="shared" ca="1" si="34"/>
        <v>1000</v>
      </c>
    </row>
    <row r="108" spans="1:33" hidden="1" x14ac:dyDescent="0.25">
      <c r="A108" s="62">
        <f t="shared" si="28"/>
        <v>107</v>
      </c>
      <c r="B108" s="63">
        <f t="shared" ca="1" si="29"/>
        <v>8.7627967202476065E-2</v>
      </c>
      <c r="C108" s="123">
        <f t="shared" ca="1" si="29"/>
        <v>183.23066935805917</v>
      </c>
      <c r="D108" s="99">
        <f t="shared" ca="1" si="30"/>
        <v>5271.3537453352246</v>
      </c>
      <c r="E108" s="64">
        <f t="shared" ca="1" si="29"/>
        <v>1448.9586063730419</v>
      </c>
      <c r="F108" s="64">
        <f t="shared" ca="1" si="35"/>
        <v>-273.53399558749601</v>
      </c>
      <c r="G108" s="64">
        <f t="shared" ca="1" si="35"/>
        <v>116.49790345209577</v>
      </c>
      <c r="H108" s="64">
        <f t="shared" ca="1" si="35"/>
        <v>1584.5872448024336</v>
      </c>
      <c r="I108" s="64">
        <f t="shared" ca="1" si="35"/>
        <v>1060.609632319281</v>
      </c>
      <c r="J108" s="64">
        <f t="shared" ca="1" si="35"/>
        <v>-504.04638737594507</v>
      </c>
      <c r="K108" s="64">
        <f t="shared" ca="1" si="35"/>
        <v>-616.432219084081</v>
      </c>
      <c r="L108" s="64">
        <f t="shared" ca="1" si="35"/>
        <v>-207.15615376413461</v>
      </c>
      <c r="M108" s="64">
        <f t="shared" ca="1" si="35"/>
        <v>304.68232414758432</v>
      </c>
      <c r="N108" s="64">
        <f t="shared" ca="1" si="35"/>
        <v>369.67541711145884</v>
      </c>
      <c r="O108" s="115">
        <f t="shared" ca="1" si="27"/>
        <v>3283.8423723942392</v>
      </c>
      <c r="AD108">
        <f t="shared" ca="1" si="31"/>
        <v>182000</v>
      </c>
      <c r="AE108">
        <f t="shared" ca="1" si="32"/>
        <v>184000</v>
      </c>
      <c r="AF108">
        <f t="shared" ca="1" si="33"/>
        <v>1000</v>
      </c>
      <c r="AG108">
        <f t="shared" ca="1" si="34"/>
        <v>1000</v>
      </c>
    </row>
    <row r="109" spans="1:33" hidden="1" x14ac:dyDescent="0.25">
      <c r="A109" s="62">
        <f t="shared" si="28"/>
        <v>108</v>
      </c>
      <c r="B109" s="63">
        <f t="shared" ca="1" si="29"/>
        <v>-4.2563753947202215E-2</v>
      </c>
      <c r="C109" s="123">
        <f t="shared" ca="1" si="29"/>
        <v>1161.9327828221831</v>
      </c>
      <c r="D109" s="99">
        <f t="shared" ca="1" si="30"/>
        <v>17240.203245805515</v>
      </c>
      <c r="E109" s="64">
        <f t="shared" ca="1" si="29"/>
        <v>1790.4893386821011</v>
      </c>
      <c r="F109" s="64">
        <f t="shared" ca="1" si="35"/>
        <v>1722.95017483471</v>
      </c>
      <c r="G109" s="64">
        <f t="shared" ca="1" si="35"/>
        <v>497.96325661789291</v>
      </c>
      <c r="H109" s="64">
        <f t="shared" ca="1" si="35"/>
        <v>-221.94471943536715</v>
      </c>
      <c r="I109" s="64">
        <f t="shared" ca="1" si="35"/>
        <v>287.18922028005881</v>
      </c>
      <c r="J109" s="64">
        <f t="shared" ca="1" si="35"/>
        <v>-101.652098675898</v>
      </c>
      <c r="K109" s="64">
        <f t="shared" ca="1" si="35"/>
        <v>530.34535668582566</v>
      </c>
      <c r="L109" s="64">
        <f t="shared" ca="1" si="35"/>
        <v>-711.6730906385194</v>
      </c>
      <c r="M109" s="64">
        <f t="shared" ca="1" si="35"/>
        <v>-260.13864045212222</v>
      </c>
      <c r="N109" s="64">
        <f t="shared" ca="1" si="35"/>
        <v>-62.544227339458025</v>
      </c>
      <c r="O109" s="115">
        <f t="shared" ca="1" si="27"/>
        <v>3470.9845705592243</v>
      </c>
      <c r="AD109">
        <f t="shared" ca="1" si="31"/>
        <v>184000</v>
      </c>
      <c r="AE109">
        <f t="shared" ca="1" si="32"/>
        <v>186000</v>
      </c>
      <c r="AF109">
        <f t="shared" ca="1" si="33"/>
        <v>1000</v>
      </c>
      <c r="AG109">
        <f t="shared" ca="1" si="34"/>
        <v>1000</v>
      </c>
    </row>
    <row r="110" spans="1:33" hidden="1" x14ac:dyDescent="0.25">
      <c r="A110" s="62">
        <f t="shared" si="28"/>
        <v>109</v>
      </c>
      <c r="B110" s="63">
        <f t="shared" ca="1" si="29"/>
        <v>2.7902777796726785E-2</v>
      </c>
      <c r="C110" s="123">
        <f t="shared" ca="1" si="29"/>
        <v>249.19627284767597</v>
      </c>
      <c r="D110" s="99">
        <f t="shared" ca="1" si="30"/>
        <v>-5299.8734324785009</v>
      </c>
      <c r="E110" s="64">
        <f t="shared" ca="1" si="29"/>
        <v>-506.36459800332585</v>
      </c>
      <c r="F110" s="64">
        <f t="shared" ref="F110:N125" ca="1" si="36">F$1*($U$1+($W$1-$U$1)*RAND())</f>
        <v>1113.2294213984176</v>
      </c>
      <c r="G110" s="64">
        <f t="shared" ca="1" si="36"/>
        <v>13.871652995248173</v>
      </c>
      <c r="H110" s="64">
        <f t="shared" ca="1" si="36"/>
        <v>802.17140506792077</v>
      </c>
      <c r="I110" s="64">
        <f t="shared" ca="1" si="36"/>
        <v>-558.78876370134083</v>
      </c>
      <c r="J110" s="64">
        <f t="shared" ca="1" si="36"/>
        <v>41.212355367716277</v>
      </c>
      <c r="K110" s="64">
        <f t="shared" ca="1" si="36"/>
        <v>-633.48782188764483</v>
      </c>
      <c r="L110" s="64">
        <f t="shared" ca="1" si="36"/>
        <v>1118.3743827273829</v>
      </c>
      <c r="M110" s="64">
        <f t="shared" ca="1" si="36"/>
        <v>-988.4205840258868</v>
      </c>
      <c r="N110" s="64">
        <f t="shared" ca="1" si="36"/>
        <v>1835.8490848275403</v>
      </c>
      <c r="O110" s="115">
        <f t="shared" ca="1" si="27"/>
        <v>2237.6465347660278</v>
      </c>
      <c r="AD110">
        <f t="shared" ca="1" si="31"/>
        <v>186000</v>
      </c>
      <c r="AE110">
        <f t="shared" ca="1" si="32"/>
        <v>188000</v>
      </c>
      <c r="AF110">
        <f t="shared" ca="1" si="33"/>
        <v>1000</v>
      </c>
      <c r="AG110">
        <f t="shared" ca="1" si="34"/>
        <v>1000</v>
      </c>
    </row>
    <row r="111" spans="1:33" hidden="1" x14ac:dyDescent="0.25">
      <c r="A111" s="62">
        <f t="shared" si="28"/>
        <v>110</v>
      </c>
      <c r="B111" s="63">
        <f t="shared" ca="1" si="29"/>
        <v>4.3439025294774336E-2</v>
      </c>
      <c r="C111" s="123">
        <f t="shared" ca="1" si="29"/>
        <v>1879.7607868641112</v>
      </c>
      <c r="D111" s="99">
        <f t="shared" ca="1" si="30"/>
        <v>2901.3959892168955</v>
      </c>
      <c r="E111" s="64">
        <f t="shared" ca="1" si="29"/>
        <v>1318.2047820423979</v>
      </c>
      <c r="F111" s="64">
        <f t="shared" ca="1" si="36"/>
        <v>804.19818642022187</v>
      </c>
      <c r="G111" s="64">
        <f t="shared" ca="1" si="36"/>
        <v>707.70105644620855</v>
      </c>
      <c r="H111" s="64">
        <f t="shared" ca="1" si="36"/>
        <v>983.76119579987176</v>
      </c>
      <c r="I111" s="64">
        <f t="shared" ca="1" si="36"/>
        <v>-739.91481971480391</v>
      </c>
      <c r="J111" s="64">
        <f t="shared" ca="1" si="36"/>
        <v>968.66266931340067</v>
      </c>
      <c r="K111" s="64">
        <f t="shared" ca="1" si="36"/>
        <v>1297.3333794488553</v>
      </c>
      <c r="L111" s="64">
        <f t="shared" ca="1" si="36"/>
        <v>1605.584641708944</v>
      </c>
      <c r="M111" s="64">
        <f t="shared" ca="1" si="36"/>
        <v>-457.0213126240061</v>
      </c>
      <c r="N111" s="64">
        <f t="shared" ca="1" si="36"/>
        <v>1470.8557317128223</v>
      </c>
      <c r="O111" s="115">
        <f t="shared" ca="1" si="27"/>
        <v>7959.3655105539128</v>
      </c>
      <c r="AD111">
        <f t="shared" ca="1" si="31"/>
        <v>188000</v>
      </c>
      <c r="AE111">
        <f t="shared" ca="1" si="32"/>
        <v>190000</v>
      </c>
      <c r="AF111">
        <f t="shared" ca="1" si="33"/>
        <v>1000</v>
      </c>
      <c r="AG111">
        <f t="shared" ca="1" si="34"/>
        <v>1000</v>
      </c>
    </row>
    <row r="112" spans="1:33" hidden="1" x14ac:dyDescent="0.25">
      <c r="A112" s="62">
        <f t="shared" si="28"/>
        <v>111</v>
      </c>
      <c r="B112" s="63">
        <f t="shared" ca="1" si="29"/>
        <v>-9.8225948507590005E-2</v>
      </c>
      <c r="C112" s="123">
        <f t="shared" ca="1" si="29"/>
        <v>208.13527595219455</v>
      </c>
      <c r="D112" s="99">
        <f t="shared" ca="1" si="30"/>
        <v>13313.640294725823</v>
      </c>
      <c r="E112" s="64">
        <f t="shared" ca="1" si="29"/>
        <v>-548.55777589893444</v>
      </c>
      <c r="F112" s="64">
        <f t="shared" ca="1" si="36"/>
        <v>-885.57658478459405</v>
      </c>
      <c r="G112" s="64">
        <f t="shared" ca="1" si="36"/>
        <v>-326.83822786907109</v>
      </c>
      <c r="H112" s="64">
        <f t="shared" ca="1" si="36"/>
        <v>-570.90074051944907</v>
      </c>
      <c r="I112" s="64">
        <f t="shared" ca="1" si="36"/>
        <v>396.65259818527113</v>
      </c>
      <c r="J112" s="64">
        <f t="shared" ca="1" si="36"/>
        <v>499.18421391627191</v>
      </c>
      <c r="K112" s="64">
        <f t="shared" ca="1" si="36"/>
        <v>-750.57342874264509</v>
      </c>
      <c r="L112" s="64">
        <f t="shared" ca="1" si="36"/>
        <v>165.60445866799679</v>
      </c>
      <c r="M112" s="64">
        <f t="shared" ca="1" si="36"/>
        <v>1384.5824408366509</v>
      </c>
      <c r="N112" s="64">
        <f t="shared" ca="1" si="36"/>
        <v>527.52497883925446</v>
      </c>
      <c r="O112" s="115">
        <f t="shared" ca="1" si="27"/>
        <v>-108.89806736924822</v>
      </c>
      <c r="AD112">
        <f t="shared" ca="1" si="31"/>
        <v>190000</v>
      </c>
      <c r="AE112">
        <f t="shared" ca="1" si="32"/>
        <v>192000</v>
      </c>
      <c r="AF112">
        <f t="shared" ca="1" si="33"/>
        <v>1000</v>
      </c>
      <c r="AG112">
        <f t="shared" ca="1" si="34"/>
        <v>1000</v>
      </c>
    </row>
    <row r="113" spans="1:33" hidden="1" x14ac:dyDescent="0.25">
      <c r="A113" s="62">
        <f t="shared" si="28"/>
        <v>112</v>
      </c>
      <c r="B113" s="63">
        <f t="shared" ca="1" si="29"/>
        <v>-3.6354850604667782E-3</v>
      </c>
      <c r="C113" s="123">
        <f t="shared" ca="1" si="29"/>
        <v>1475.1446834359408</v>
      </c>
      <c r="D113" s="99">
        <f t="shared" ca="1" si="30"/>
        <v>8134.4022048192301</v>
      </c>
      <c r="E113" s="64">
        <f t="shared" ca="1" si="29"/>
        <v>1435.5992957320786</v>
      </c>
      <c r="F113" s="64">
        <f t="shared" ca="1" si="36"/>
        <v>1239.5956718655109</v>
      </c>
      <c r="G113" s="64">
        <f t="shared" ca="1" si="36"/>
        <v>-406.24494922583546</v>
      </c>
      <c r="H113" s="64">
        <f t="shared" ca="1" si="36"/>
        <v>1965.8821810362656</v>
      </c>
      <c r="I113" s="64">
        <f t="shared" ca="1" si="36"/>
        <v>1281.8956495114205</v>
      </c>
      <c r="J113" s="64">
        <f t="shared" ca="1" si="36"/>
        <v>918.29709401067998</v>
      </c>
      <c r="K113" s="64">
        <f t="shared" ca="1" si="36"/>
        <v>1592.8254525299442</v>
      </c>
      <c r="L113" s="64">
        <f t="shared" ca="1" si="36"/>
        <v>1789.605614390141</v>
      </c>
      <c r="M113" s="64">
        <f t="shared" ca="1" si="36"/>
        <v>-118.25090208093067</v>
      </c>
      <c r="N113" s="64">
        <f t="shared" ca="1" si="36"/>
        <v>-74.080523098872675</v>
      </c>
      <c r="O113" s="115">
        <f t="shared" ca="1" si="27"/>
        <v>9625.1245846704023</v>
      </c>
      <c r="AD113">
        <f t="shared" ca="1" si="31"/>
        <v>192000</v>
      </c>
      <c r="AE113">
        <f t="shared" ca="1" si="32"/>
        <v>194000</v>
      </c>
      <c r="AF113">
        <f t="shared" ca="1" si="33"/>
        <v>1000</v>
      </c>
      <c r="AG113">
        <f t="shared" ca="1" si="34"/>
        <v>1000</v>
      </c>
    </row>
    <row r="114" spans="1:33" hidden="1" x14ac:dyDescent="0.25">
      <c r="A114" s="62">
        <f t="shared" si="28"/>
        <v>113</v>
      </c>
      <c r="B114" s="63">
        <f t="shared" ca="1" si="29"/>
        <v>7.2501192521566615E-2</v>
      </c>
      <c r="C114" s="123">
        <f t="shared" ca="1" si="29"/>
        <v>1234.9383525428859</v>
      </c>
      <c r="D114" s="99">
        <f t="shared" ca="1" si="30"/>
        <v>11217.842225890614</v>
      </c>
      <c r="E114" s="64">
        <f t="shared" ca="1" si="29"/>
        <v>995.67107117848275</v>
      </c>
      <c r="F114" s="64">
        <f t="shared" ca="1" si="36"/>
        <v>-332.51895616291051</v>
      </c>
      <c r="G114" s="64">
        <f t="shared" ca="1" si="36"/>
        <v>804.17177489641335</v>
      </c>
      <c r="H114" s="64">
        <f t="shared" ca="1" si="36"/>
        <v>1660.8701068099876</v>
      </c>
      <c r="I114" s="64">
        <f t="shared" ca="1" si="36"/>
        <v>1855.0906630083355</v>
      </c>
      <c r="J114" s="64">
        <f t="shared" ca="1" si="36"/>
        <v>1369.9469294993266</v>
      </c>
      <c r="K114" s="64">
        <f t="shared" ca="1" si="36"/>
        <v>406.291131981506</v>
      </c>
      <c r="L114" s="64">
        <f t="shared" ca="1" si="36"/>
        <v>-156.83739998159029</v>
      </c>
      <c r="M114" s="64">
        <f t="shared" ca="1" si="36"/>
        <v>1688.3916236896332</v>
      </c>
      <c r="N114" s="64">
        <f t="shared" ca="1" si="36"/>
        <v>-113.77128026502537</v>
      </c>
      <c r="O114" s="115">
        <f t="shared" ca="1" si="27"/>
        <v>8177.305664654159</v>
      </c>
      <c r="AD114">
        <f t="shared" ca="1" si="31"/>
        <v>194000</v>
      </c>
      <c r="AE114">
        <f t="shared" ca="1" si="32"/>
        <v>196000</v>
      </c>
      <c r="AF114">
        <f t="shared" ca="1" si="33"/>
        <v>1000</v>
      </c>
      <c r="AG114">
        <f t="shared" ca="1" si="34"/>
        <v>1000</v>
      </c>
    </row>
    <row r="115" spans="1:33" hidden="1" x14ac:dyDescent="0.25">
      <c r="A115" s="62">
        <f t="shared" si="28"/>
        <v>114</v>
      </c>
      <c r="B115" s="63">
        <f t="shared" ca="1" si="29"/>
        <v>0.1025385196781573</v>
      </c>
      <c r="C115" s="123">
        <f t="shared" ca="1" si="29"/>
        <v>1184.2562692031181</v>
      </c>
      <c r="D115" s="99">
        <f t="shared" ca="1" si="30"/>
        <v>5402.5291722704069</v>
      </c>
      <c r="E115" s="64">
        <f t="shared" ca="1" si="29"/>
        <v>359.10806703523116</v>
      </c>
      <c r="F115" s="64">
        <f t="shared" ca="1" si="36"/>
        <v>1772.7620968819942</v>
      </c>
      <c r="G115" s="64">
        <f t="shared" ca="1" si="36"/>
        <v>-328.05826027811418</v>
      </c>
      <c r="H115" s="64">
        <f t="shared" ca="1" si="36"/>
        <v>1534.8617827672219</v>
      </c>
      <c r="I115" s="64">
        <f t="shared" ca="1" si="36"/>
        <v>12.416389265954841</v>
      </c>
      <c r="J115" s="64">
        <f t="shared" ca="1" si="36"/>
        <v>826.76300856914077</v>
      </c>
      <c r="K115" s="64">
        <f t="shared" ca="1" si="36"/>
        <v>1469.7897593995149</v>
      </c>
      <c r="L115" s="64">
        <f t="shared" ca="1" si="36"/>
        <v>94.19366853398239</v>
      </c>
      <c r="M115" s="64">
        <f t="shared" ca="1" si="36"/>
        <v>879.27919933531825</v>
      </c>
      <c r="N115" s="64">
        <f t="shared" ca="1" si="36"/>
        <v>296.47479762194865</v>
      </c>
      <c r="O115" s="115">
        <f t="shared" ca="1" si="27"/>
        <v>6917.5905091321938</v>
      </c>
      <c r="AD115">
        <f t="shared" ca="1" si="31"/>
        <v>196000</v>
      </c>
      <c r="AE115">
        <f t="shared" ca="1" si="32"/>
        <v>198000</v>
      </c>
      <c r="AF115">
        <f t="shared" ca="1" si="33"/>
        <v>1000</v>
      </c>
      <c r="AG115">
        <f t="shared" ca="1" si="34"/>
        <v>1000</v>
      </c>
    </row>
    <row r="116" spans="1:33" hidden="1" x14ac:dyDescent="0.25">
      <c r="A116" s="62">
        <f t="shared" si="28"/>
        <v>115</v>
      </c>
      <c r="B116" s="63">
        <f t="shared" ca="1" si="29"/>
        <v>-6.9407926083500243E-2</v>
      </c>
      <c r="C116" s="123">
        <f t="shared" ca="1" si="29"/>
        <v>715.04457476452728</v>
      </c>
      <c r="D116" s="99">
        <f t="shared" ca="1" si="30"/>
        <v>-3511.146115830953</v>
      </c>
      <c r="E116" s="64">
        <f t="shared" ca="1" si="29"/>
        <v>-458.20503616566384</v>
      </c>
      <c r="F116" s="64">
        <f t="shared" ca="1" si="36"/>
        <v>-766.16420928362049</v>
      </c>
      <c r="G116" s="64">
        <f t="shared" ca="1" si="36"/>
        <v>-51.891004082583045</v>
      </c>
      <c r="H116" s="64">
        <f t="shared" ca="1" si="36"/>
        <v>1525.6026549816761</v>
      </c>
      <c r="I116" s="64">
        <f t="shared" ca="1" si="36"/>
        <v>455.18647598323611</v>
      </c>
      <c r="J116" s="64">
        <f t="shared" ca="1" si="36"/>
        <v>863.67424964404665</v>
      </c>
      <c r="K116" s="64">
        <f t="shared" ca="1" si="36"/>
        <v>-881.35944249616114</v>
      </c>
      <c r="L116" s="64">
        <f t="shared" ca="1" si="36"/>
        <v>1190.6213174748079</v>
      </c>
      <c r="M116" s="64">
        <f t="shared" ca="1" si="36"/>
        <v>171.88984018886188</v>
      </c>
      <c r="N116" s="64">
        <f t="shared" ca="1" si="36"/>
        <v>-462.24906542856439</v>
      </c>
      <c r="O116" s="115">
        <f t="shared" ca="1" si="27"/>
        <v>1587.1057808160358</v>
      </c>
      <c r="AD116">
        <f t="shared" ca="1" si="31"/>
        <v>198000</v>
      </c>
      <c r="AE116">
        <f t="shared" ca="1" si="32"/>
        <v>200000</v>
      </c>
      <c r="AF116">
        <f t="shared" ca="1" si="33"/>
        <v>1000</v>
      </c>
      <c r="AG116">
        <f t="shared" ca="1" si="34"/>
        <v>1000</v>
      </c>
    </row>
    <row r="117" spans="1:33" hidden="1" x14ac:dyDescent="0.25">
      <c r="A117" s="62">
        <f t="shared" si="28"/>
        <v>116</v>
      </c>
      <c r="B117" s="63">
        <f t="shared" ca="1" si="29"/>
        <v>-4.3556504308479738E-2</v>
      </c>
      <c r="C117" s="123">
        <f t="shared" ca="1" si="29"/>
        <v>472.00225423695036</v>
      </c>
      <c r="D117" s="99">
        <f t="shared" ca="1" si="30"/>
        <v>7347.5076255216372</v>
      </c>
      <c r="E117" s="64">
        <f t="shared" ca="1" si="29"/>
        <v>1202.343824102684</v>
      </c>
      <c r="F117" s="64">
        <f t="shared" ca="1" si="36"/>
        <v>505.80172594151566</v>
      </c>
      <c r="G117" s="64">
        <f t="shared" ca="1" si="36"/>
        <v>765.3740306865991</v>
      </c>
      <c r="H117" s="64">
        <f t="shared" ca="1" si="36"/>
        <v>584.72559338648534</v>
      </c>
      <c r="I117" s="64">
        <f t="shared" ca="1" si="36"/>
        <v>609.12751840413887</v>
      </c>
      <c r="J117" s="64">
        <f t="shared" ca="1" si="36"/>
        <v>1704.5216407206956</v>
      </c>
      <c r="K117" s="64">
        <f t="shared" ca="1" si="36"/>
        <v>1512.9615788656533</v>
      </c>
      <c r="L117" s="64">
        <f t="shared" ca="1" si="36"/>
        <v>-853.14624823580129</v>
      </c>
      <c r="M117" s="64">
        <f t="shared" ca="1" si="36"/>
        <v>1234.4063638184202</v>
      </c>
      <c r="N117" s="64">
        <f t="shared" ca="1" si="36"/>
        <v>-114.77955936970014</v>
      </c>
      <c r="O117" s="115">
        <f t="shared" ca="1" si="27"/>
        <v>7151.3364683206919</v>
      </c>
      <c r="AD117">
        <f t="shared" ca="1" si="31"/>
        <v>200000</v>
      </c>
      <c r="AE117">
        <f t="shared" ca="1" si="32"/>
        <v>202000</v>
      </c>
      <c r="AF117">
        <f t="shared" ca="1" si="33"/>
        <v>1000</v>
      </c>
      <c r="AG117">
        <f t="shared" ca="1" si="34"/>
        <v>1000</v>
      </c>
    </row>
    <row r="118" spans="1:33" hidden="1" x14ac:dyDescent="0.25">
      <c r="A118" s="62">
        <f t="shared" si="28"/>
        <v>117</v>
      </c>
      <c r="B118" s="63">
        <f t="shared" ca="1" si="29"/>
        <v>2.0418181469442659E-2</v>
      </c>
      <c r="C118" s="123">
        <f t="shared" ca="1" si="29"/>
        <v>-463.5703820906507</v>
      </c>
      <c r="D118" s="99">
        <f t="shared" ca="1" si="30"/>
        <v>13076.517086220838</v>
      </c>
      <c r="E118" s="64">
        <f t="shared" ca="1" si="29"/>
        <v>431.71789234872779</v>
      </c>
      <c r="F118" s="64">
        <f t="shared" ca="1" si="36"/>
        <v>80.95301848407594</v>
      </c>
      <c r="G118" s="64">
        <f t="shared" ca="1" si="36"/>
        <v>779.83593588243025</v>
      </c>
      <c r="H118" s="64">
        <f t="shared" ca="1" si="36"/>
        <v>1175.4364975107878</v>
      </c>
      <c r="I118" s="64">
        <f t="shared" ca="1" si="36"/>
        <v>-293.49029658101779</v>
      </c>
      <c r="J118" s="64">
        <f t="shared" ca="1" si="36"/>
        <v>1990.7649728428726</v>
      </c>
      <c r="K118" s="64">
        <f t="shared" ca="1" si="36"/>
        <v>59.358534145957933</v>
      </c>
      <c r="L118" s="64">
        <f t="shared" ca="1" si="36"/>
        <v>-510.74713974515328</v>
      </c>
      <c r="M118" s="64">
        <f t="shared" ca="1" si="36"/>
        <v>-582.12127777790533</v>
      </c>
      <c r="N118" s="64">
        <f t="shared" ca="1" si="36"/>
        <v>1401.8755966533513</v>
      </c>
      <c r="O118" s="115">
        <f t="shared" ca="1" si="27"/>
        <v>4533.5837337641278</v>
      </c>
      <c r="AD118">
        <f t="shared" ca="1" si="31"/>
        <v>202000</v>
      </c>
      <c r="AE118">
        <f t="shared" ca="1" si="32"/>
        <v>204000</v>
      </c>
      <c r="AF118">
        <f t="shared" ca="1" si="33"/>
        <v>1000</v>
      </c>
      <c r="AG118">
        <f t="shared" ca="1" si="34"/>
        <v>1000</v>
      </c>
    </row>
    <row r="119" spans="1:33" hidden="1" x14ac:dyDescent="0.25">
      <c r="A119" s="62">
        <f t="shared" si="28"/>
        <v>118</v>
      </c>
      <c r="B119" s="63">
        <f t="shared" ca="1" si="29"/>
        <v>0.18429804744737224</v>
      </c>
      <c r="C119" s="123">
        <f t="shared" ca="1" si="29"/>
        <v>1070.2468436695681</v>
      </c>
      <c r="D119" s="99">
        <f t="shared" ca="1" si="30"/>
        <v>17832.835434764536</v>
      </c>
      <c r="E119" s="64">
        <f t="shared" ca="1" si="29"/>
        <v>1987.018512464356</v>
      </c>
      <c r="F119" s="64">
        <f t="shared" ca="1" si="36"/>
        <v>-187.6384432721967</v>
      </c>
      <c r="G119" s="64">
        <f t="shared" ca="1" si="36"/>
        <v>1129.2257780368398</v>
      </c>
      <c r="H119" s="64">
        <f t="shared" ca="1" si="36"/>
        <v>1608.5677850909744</v>
      </c>
      <c r="I119" s="64">
        <f t="shared" ca="1" si="36"/>
        <v>-891.81133784418842</v>
      </c>
      <c r="J119" s="64">
        <f t="shared" ca="1" si="36"/>
        <v>-488.84881119743295</v>
      </c>
      <c r="K119" s="64">
        <f t="shared" ca="1" si="36"/>
        <v>45.683694432743088</v>
      </c>
      <c r="L119" s="64">
        <f t="shared" ca="1" si="36"/>
        <v>1066.8157406792654</v>
      </c>
      <c r="M119" s="64">
        <f t="shared" ca="1" si="36"/>
        <v>620.31261190668351</v>
      </c>
      <c r="N119" s="64">
        <f t="shared" ca="1" si="36"/>
        <v>-877.04072001833015</v>
      </c>
      <c r="O119" s="115">
        <f t="shared" ca="1" si="27"/>
        <v>4012.2848102787138</v>
      </c>
      <c r="AD119">
        <f t="shared" ca="1" si="31"/>
        <v>204000</v>
      </c>
      <c r="AE119">
        <f t="shared" ca="1" si="32"/>
        <v>206000</v>
      </c>
      <c r="AF119">
        <f t="shared" ca="1" si="33"/>
        <v>1000</v>
      </c>
      <c r="AG119">
        <f t="shared" ca="1" si="34"/>
        <v>1000</v>
      </c>
    </row>
    <row r="120" spans="1:33" hidden="1" x14ac:dyDescent="0.25">
      <c r="A120" s="62">
        <f t="shared" si="28"/>
        <v>119</v>
      </c>
      <c r="B120" s="63">
        <f t="shared" ca="1" si="29"/>
        <v>-5.4183074619869216E-2</v>
      </c>
      <c r="C120" s="123">
        <f t="shared" ca="1" si="29"/>
        <v>-325.97170242247506</v>
      </c>
      <c r="D120" s="99">
        <f t="shared" ca="1" si="30"/>
        <v>8795.7088202943269</v>
      </c>
      <c r="E120" s="64">
        <f t="shared" ca="1" si="29"/>
        <v>-817.23028098580971</v>
      </c>
      <c r="F120" s="64">
        <f t="shared" ca="1" si="36"/>
        <v>9.0689640370981977</v>
      </c>
      <c r="G120" s="64">
        <f t="shared" ca="1" si="36"/>
        <v>1179.2752004322704</v>
      </c>
      <c r="H120" s="64">
        <f t="shared" ca="1" si="36"/>
        <v>-58.864637537053149</v>
      </c>
      <c r="I120" s="64">
        <f t="shared" ca="1" si="36"/>
        <v>808.67971906370883</v>
      </c>
      <c r="J120" s="64">
        <f t="shared" ca="1" si="36"/>
        <v>1972.7282871159139</v>
      </c>
      <c r="K120" s="64">
        <f t="shared" ca="1" si="36"/>
        <v>1024.023848304641</v>
      </c>
      <c r="L120" s="64">
        <f t="shared" ca="1" si="36"/>
        <v>-881.57215725611809</v>
      </c>
      <c r="M120" s="64">
        <f t="shared" ca="1" si="36"/>
        <v>1008.6352573440424</v>
      </c>
      <c r="N120" s="64">
        <f t="shared" ca="1" si="36"/>
        <v>1937.1677896326109</v>
      </c>
      <c r="O120" s="115">
        <f t="shared" ca="1" si="27"/>
        <v>6181.911990151305</v>
      </c>
      <c r="AD120">
        <f t="shared" ca="1" si="31"/>
        <v>206000</v>
      </c>
      <c r="AE120">
        <f t="shared" ca="1" si="32"/>
        <v>208000</v>
      </c>
      <c r="AF120">
        <f t="shared" ca="1" si="33"/>
        <v>1000</v>
      </c>
      <c r="AG120">
        <f t="shared" ca="1" si="34"/>
        <v>1000</v>
      </c>
    </row>
    <row r="121" spans="1:33" hidden="1" x14ac:dyDescent="0.25">
      <c r="A121" s="62">
        <f t="shared" si="28"/>
        <v>120</v>
      </c>
      <c r="B121" s="63">
        <f t="shared" ca="1" si="29"/>
        <v>-4.9083551212717937E-2</v>
      </c>
      <c r="C121" s="123">
        <f t="shared" ca="1" si="29"/>
        <v>1398.215275073914</v>
      </c>
      <c r="D121" s="99">
        <f t="shared" ca="1" si="30"/>
        <v>14525.818499796715</v>
      </c>
      <c r="E121" s="64">
        <f t="shared" ca="1" si="29"/>
        <v>414.20344689567122</v>
      </c>
      <c r="F121" s="64">
        <f t="shared" ca="1" si="36"/>
        <v>-306.33156309726894</v>
      </c>
      <c r="G121" s="64">
        <f t="shared" ca="1" si="36"/>
        <v>138.83119789024374</v>
      </c>
      <c r="H121" s="64">
        <f t="shared" ca="1" si="36"/>
        <v>-892.0135723392068</v>
      </c>
      <c r="I121" s="64">
        <f t="shared" ca="1" si="36"/>
        <v>328.91611236940429</v>
      </c>
      <c r="J121" s="64">
        <f t="shared" ca="1" si="36"/>
        <v>-918.40244776379075</v>
      </c>
      <c r="K121" s="64">
        <f t="shared" ca="1" si="36"/>
        <v>1369.6422059539159</v>
      </c>
      <c r="L121" s="64">
        <f t="shared" ca="1" si="36"/>
        <v>-323.8225447709296</v>
      </c>
      <c r="M121" s="64">
        <f t="shared" ca="1" si="36"/>
        <v>1510.4003566083566</v>
      </c>
      <c r="N121" s="64">
        <f t="shared" ca="1" si="36"/>
        <v>1371.3972871455519</v>
      </c>
      <c r="O121" s="115">
        <f t="shared" ca="1" si="27"/>
        <v>2692.8204788919475</v>
      </c>
      <c r="AD121">
        <f t="shared" ca="1" si="31"/>
        <v>208000</v>
      </c>
      <c r="AE121">
        <f t="shared" ca="1" si="32"/>
        <v>210000</v>
      </c>
      <c r="AF121">
        <f t="shared" ca="1" si="33"/>
        <v>1000</v>
      </c>
      <c r="AG121">
        <f t="shared" ca="1" si="34"/>
        <v>1000</v>
      </c>
    </row>
    <row r="122" spans="1:33" hidden="1" x14ac:dyDescent="0.25">
      <c r="A122" s="62">
        <f t="shared" si="28"/>
        <v>121</v>
      </c>
      <c r="B122" s="63">
        <f t="shared" ca="1" si="29"/>
        <v>0.18970850951863552</v>
      </c>
      <c r="C122" s="123">
        <f t="shared" ca="1" si="29"/>
        <v>-1.4195849479167744</v>
      </c>
      <c r="D122" s="99">
        <f t="shared" ca="1" si="30"/>
        <v>-2376.8446568281602</v>
      </c>
      <c r="E122" s="64">
        <f t="shared" ca="1" si="29"/>
        <v>1304.7885432635655</v>
      </c>
      <c r="F122" s="64">
        <f t="shared" ca="1" si="36"/>
        <v>1286.0714261388575</v>
      </c>
      <c r="G122" s="64">
        <f t="shared" ca="1" si="36"/>
        <v>435.25889083143699</v>
      </c>
      <c r="H122" s="64">
        <f t="shared" ca="1" si="36"/>
        <v>-55.508344613844216</v>
      </c>
      <c r="I122" s="64">
        <f t="shared" ca="1" si="36"/>
        <v>458.81338380234808</v>
      </c>
      <c r="J122" s="64">
        <f t="shared" ca="1" si="36"/>
        <v>-111.13883915451775</v>
      </c>
      <c r="K122" s="64">
        <f t="shared" ca="1" si="36"/>
        <v>-613.69819855336243</v>
      </c>
      <c r="L122" s="64">
        <f t="shared" ca="1" si="36"/>
        <v>-316.25133217581066</v>
      </c>
      <c r="M122" s="64">
        <f t="shared" ca="1" si="36"/>
        <v>630.52954009245127</v>
      </c>
      <c r="N122" s="64">
        <f t="shared" ca="1" si="36"/>
        <v>908.01164476284168</v>
      </c>
      <c r="O122" s="115">
        <f t="shared" ca="1" si="27"/>
        <v>3926.8767143939658</v>
      </c>
      <c r="AD122">
        <f t="shared" ca="1" si="31"/>
        <v>210000</v>
      </c>
      <c r="AE122">
        <f t="shared" ca="1" si="32"/>
        <v>212000</v>
      </c>
      <c r="AF122">
        <f t="shared" ca="1" si="33"/>
        <v>1000</v>
      </c>
      <c r="AG122">
        <f t="shared" ca="1" si="34"/>
        <v>1000</v>
      </c>
    </row>
    <row r="123" spans="1:33" hidden="1" x14ac:dyDescent="0.25">
      <c r="A123" s="62">
        <f t="shared" si="28"/>
        <v>122</v>
      </c>
      <c r="B123" s="63">
        <f t="shared" ca="1" si="29"/>
        <v>3.7421852842302483E-2</v>
      </c>
      <c r="C123" s="123">
        <f t="shared" ca="1" si="29"/>
        <v>-609.4269061736278</v>
      </c>
      <c r="D123" s="99">
        <f t="shared" ca="1" si="30"/>
        <v>206.88732981806874</v>
      </c>
      <c r="E123" s="64">
        <f t="shared" ca="1" si="29"/>
        <v>467.32459380206205</v>
      </c>
      <c r="F123" s="64">
        <f t="shared" ca="1" si="36"/>
        <v>-969.42957216359332</v>
      </c>
      <c r="G123" s="64">
        <f t="shared" ca="1" si="36"/>
        <v>-301.69879623612172</v>
      </c>
      <c r="H123" s="64">
        <f t="shared" ca="1" si="36"/>
        <v>-548.66551776705205</v>
      </c>
      <c r="I123" s="64">
        <f t="shared" ca="1" si="36"/>
        <v>36.272297086528681</v>
      </c>
      <c r="J123" s="64">
        <f t="shared" ca="1" si="36"/>
        <v>1458.4962453102839</v>
      </c>
      <c r="K123" s="64">
        <f t="shared" ca="1" si="36"/>
        <v>-593.13981655469581</v>
      </c>
      <c r="L123" s="64">
        <f t="shared" ca="1" si="36"/>
        <v>-286.30214340793935</v>
      </c>
      <c r="M123" s="64">
        <f t="shared" ca="1" si="36"/>
        <v>156.18212979218586</v>
      </c>
      <c r="N123" s="64">
        <f t="shared" ca="1" si="36"/>
        <v>1471.5511697507161</v>
      </c>
      <c r="O123" s="115">
        <f t="shared" ca="1" si="27"/>
        <v>890.59058961237429</v>
      </c>
      <c r="AD123">
        <f t="shared" ca="1" si="31"/>
        <v>212000</v>
      </c>
      <c r="AE123">
        <f t="shared" ca="1" si="32"/>
        <v>214000</v>
      </c>
      <c r="AF123">
        <f t="shared" ca="1" si="33"/>
        <v>1000</v>
      </c>
      <c r="AG123">
        <f t="shared" ca="1" si="34"/>
        <v>1000</v>
      </c>
    </row>
    <row r="124" spans="1:33" hidden="1" x14ac:dyDescent="0.25">
      <c r="A124" s="62">
        <f t="shared" si="28"/>
        <v>123</v>
      </c>
      <c r="B124" s="63">
        <f t="shared" ca="1" si="29"/>
        <v>-7.2867062845146588E-2</v>
      </c>
      <c r="C124" s="123">
        <f t="shared" ca="1" si="29"/>
        <v>-910.39136471735958</v>
      </c>
      <c r="D124" s="99">
        <f t="shared" ca="1" si="30"/>
        <v>10083.841401439548</v>
      </c>
      <c r="E124" s="64">
        <f t="shared" ca="1" si="29"/>
        <v>-819.39232599910383</v>
      </c>
      <c r="F124" s="64">
        <f t="shared" ca="1" si="36"/>
        <v>1059.3280792474879</v>
      </c>
      <c r="G124" s="64">
        <f t="shared" ca="1" si="36"/>
        <v>1315.9007429672217</v>
      </c>
      <c r="H124" s="64">
        <f t="shared" ca="1" si="36"/>
        <v>-832.80202892545674</v>
      </c>
      <c r="I124" s="64">
        <f t="shared" ca="1" si="36"/>
        <v>1851.0902427587737</v>
      </c>
      <c r="J124" s="64">
        <f t="shared" ca="1" si="36"/>
        <v>-56.348848223660013</v>
      </c>
      <c r="K124" s="64">
        <f t="shared" ca="1" si="36"/>
        <v>-665.37128560358792</v>
      </c>
      <c r="L124" s="64">
        <f t="shared" ca="1" si="36"/>
        <v>1118.5971648273664</v>
      </c>
      <c r="M124" s="64">
        <f t="shared" ca="1" si="36"/>
        <v>1766.9244948524301</v>
      </c>
      <c r="N124" s="64">
        <f t="shared" ca="1" si="36"/>
        <v>1830.9349685749746</v>
      </c>
      <c r="O124" s="115">
        <f t="shared" ca="1" si="27"/>
        <v>6568.8612044764468</v>
      </c>
      <c r="AD124">
        <f t="shared" ca="1" si="31"/>
        <v>214000</v>
      </c>
      <c r="AE124">
        <f t="shared" ca="1" si="32"/>
        <v>216000</v>
      </c>
      <c r="AF124">
        <f t="shared" ca="1" si="33"/>
        <v>1000</v>
      </c>
      <c r="AG124">
        <f t="shared" ca="1" si="34"/>
        <v>1000</v>
      </c>
    </row>
    <row r="125" spans="1:33" hidden="1" x14ac:dyDescent="0.25">
      <c r="A125" s="62">
        <f t="shared" si="28"/>
        <v>124</v>
      </c>
      <c r="B125" s="63">
        <f t="shared" ca="1" si="29"/>
        <v>-3.4138271847224816E-3</v>
      </c>
      <c r="C125" s="123">
        <f t="shared" ca="1" si="29"/>
        <v>724.46798985979865</v>
      </c>
      <c r="D125" s="99">
        <f t="shared" ca="1" si="30"/>
        <v>-4418.0715068440677</v>
      </c>
      <c r="E125" s="64">
        <f t="shared" ca="1" si="29"/>
        <v>1738.163845161891</v>
      </c>
      <c r="F125" s="64">
        <f t="shared" ca="1" si="36"/>
        <v>-758.94869467040576</v>
      </c>
      <c r="G125" s="64">
        <f t="shared" ca="1" si="36"/>
        <v>-959.17485341542454</v>
      </c>
      <c r="H125" s="64">
        <f t="shared" ca="1" si="36"/>
        <v>242.26984337413978</v>
      </c>
      <c r="I125" s="64">
        <f t="shared" ca="1" si="36"/>
        <v>8.5472188397595072</v>
      </c>
      <c r="J125" s="64">
        <f t="shared" ca="1" si="36"/>
        <v>952.98427233147299</v>
      </c>
      <c r="K125" s="64">
        <f t="shared" ca="1" si="36"/>
        <v>151.57017653031403</v>
      </c>
      <c r="L125" s="64">
        <f t="shared" ca="1" si="36"/>
        <v>1736.8962085440578</v>
      </c>
      <c r="M125" s="64">
        <f t="shared" ca="1" si="36"/>
        <v>108.4615812987566</v>
      </c>
      <c r="N125" s="64">
        <f t="shared" ca="1" si="36"/>
        <v>312.43693972605598</v>
      </c>
      <c r="O125" s="115">
        <f t="shared" ca="1" si="27"/>
        <v>3533.2065377206177</v>
      </c>
      <c r="AD125">
        <f t="shared" ca="1" si="31"/>
        <v>216000</v>
      </c>
      <c r="AE125">
        <f t="shared" ca="1" si="32"/>
        <v>218000</v>
      </c>
      <c r="AF125">
        <f t="shared" ca="1" si="33"/>
        <v>1000</v>
      </c>
      <c r="AG125">
        <f t="shared" ca="1" si="34"/>
        <v>1000</v>
      </c>
    </row>
    <row r="126" spans="1:33" hidden="1" x14ac:dyDescent="0.25">
      <c r="A126" s="62">
        <f t="shared" si="28"/>
        <v>125</v>
      </c>
      <c r="B126" s="63">
        <f t="shared" ca="1" si="29"/>
        <v>0.12206727605736148</v>
      </c>
      <c r="C126" s="123">
        <f t="shared" ca="1" si="29"/>
        <v>1056.3381338717686</v>
      </c>
      <c r="D126" s="99">
        <f t="shared" ca="1" si="30"/>
        <v>-3960.0238516720865</v>
      </c>
      <c r="E126" s="64">
        <f t="shared" ca="1" si="29"/>
        <v>1360.2031156537705</v>
      </c>
      <c r="F126" s="64">
        <f t="shared" ref="F126:N129" ca="1" si="37">F$1*($U$1+($W$1-$U$1)*RAND())</f>
        <v>1752.2133613768312</v>
      </c>
      <c r="G126" s="64">
        <f t="shared" ca="1" si="37"/>
        <v>647.43055118147959</v>
      </c>
      <c r="H126" s="64">
        <f t="shared" ca="1" si="37"/>
        <v>-853.23679373706636</v>
      </c>
      <c r="I126" s="64">
        <f t="shared" ca="1" si="37"/>
        <v>-924.66562043721876</v>
      </c>
      <c r="J126" s="64">
        <f t="shared" ca="1" si="37"/>
        <v>-769.85958042255265</v>
      </c>
      <c r="K126" s="64">
        <f t="shared" ca="1" si="37"/>
        <v>610.05913237195534</v>
      </c>
      <c r="L126" s="64">
        <f t="shared" ca="1" si="37"/>
        <v>1353.7413172265171</v>
      </c>
      <c r="M126" s="64">
        <f t="shared" ca="1" si="37"/>
        <v>1856.6041677766357</v>
      </c>
      <c r="N126" s="64">
        <f t="shared" ca="1" si="37"/>
        <v>-783.12825417366957</v>
      </c>
      <c r="O126" s="115">
        <f t="shared" ca="1" si="27"/>
        <v>4249.3613968166828</v>
      </c>
      <c r="AD126">
        <f t="shared" ca="1" si="31"/>
        <v>218000</v>
      </c>
      <c r="AE126">
        <f t="shared" ca="1" si="32"/>
        <v>220000</v>
      </c>
      <c r="AF126">
        <f t="shared" ca="1" si="33"/>
        <v>1000</v>
      </c>
      <c r="AG126">
        <f t="shared" ca="1" si="34"/>
        <v>1000</v>
      </c>
    </row>
    <row r="127" spans="1:33" hidden="1" x14ac:dyDescent="0.25">
      <c r="A127" s="62">
        <f t="shared" si="28"/>
        <v>126</v>
      </c>
      <c r="B127" s="63">
        <f t="shared" ca="1" si="29"/>
        <v>0.18428379761606736</v>
      </c>
      <c r="C127" s="123">
        <f t="shared" ca="1" si="29"/>
        <v>-27.645299704793374</v>
      </c>
      <c r="D127" s="99">
        <f t="shared" ca="1" si="30"/>
        <v>6176.4860786117006</v>
      </c>
      <c r="E127" s="64">
        <f t="shared" ca="1" si="29"/>
        <v>1138.7367895834414</v>
      </c>
      <c r="F127" s="64">
        <f t="shared" ca="1" si="37"/>
        <v>1231.6129609361174</v>
      </c>
      <c r="G127" s="64">
        <f t="shared" ca="1" si="37"/>
        <v>859.64407705489407</v>
      </c>
      <c r="H127" s="64">
        <f t="shared" ca="1" si="37"/>
        <v>770.68168271513719</v>
      </c>
      <c r="I127" s="64">
        <f t="shared" ca="1" si="37"/>
        <v>266.82613025750396</v>
      </c>
      <c r="J127" s="64">
        <f t="shared" ca="1" si="37"/>
        <v>382.64521018197217</v>
      </c>
      <c r="K127" s="64">
        <f t="shared" ca="1" si="37"/>
        <v>1876.1549086559994</v>
      </c>
      <c r="L127" s="64">
        <f t="shared" ca="1" si="37"/>
        <v>182.6670454253576</v>
      </c>
      <c r="M127" s="64">
        <f t="shared" ca="1" si="37"/>
        <v>675.12656272635695</v>
      </c>
      <c r="N127" s="64">
        <f t="shared" ca="1" si="37"/>
        <v>-28.239769832690136</v>
      </c>
      <c r="O127" s="115">
        <f t="shared" ca="1" si="27"/>
        <v>7355.8555977040896</v>
      </c>
      <c r="AD127">
        <f t="shared" ca="1" si="31"/>
        <v>220000</v>
      </c>
      <c r="AE127">
        <f t="shared" ca="1" si="32"/>
        <v>222000</v>
      </c>
      <c r="AF127">
        <f t="shared" ca="1" si="33"/>
        <v>1000</v>
      </c>
      <c r="AG127">
        <f t="shared" ca="1" si="34"/>
        <v>1000</v>
      </c>
    </row>
    <row r="128" spans="1:33" hidden="1" x14ac:dyDescent="0.25">
      <c r="A128" s="62">
        <f t="shared" si="28"/>
        <v>127</v>
      </c>
      <c r="B128" s="63">
        <f t="shared" ca="1" si="29"/>
        <v>-2.6263710488542411E-2</v>
      </c>
      <c r="C128" s="123">
        <f t="shared" ca="1" si="29"/>
        <v>-146.21506052308206</v>
      </c>
      <c r="D128" s="99">
        <f t="shared" ca="1" si="30"/>
        <v>10175.028399866007</v>
      </c>
      <c r="E128" s="64">
        <f t="shared" ca="1" si="29"/>
        <v>1304.6929585241535</v>
      </c>
      <c r="F128" s="64">
        <f t="shared" ca="1" si="37"/>
        <v>-845.44136229910418</v>
      </c>
      <c r="G128" s="64">
        <f t="shared" ca="1" si="37"/>
        <v>997.22559998259965</v>
      </c>
      <c r="H128" s="64">
        <f t="shared" ca="1" si="37"/>
        <v>970.79879535891587</v>
      </c>
      <c r="I128" s="64">
        <f t="shared" ca="1" si="37"/>
        <v>-350.03616755034955</v>
      </c>
      <c r="J128" s="64">
        <f t="shared" ca="1" si="37"/>
        <v>494.23203299802736</v>
      </c>
      <c r="K128" s="64">
        <f t="shared" ca="1" si="37"/>
        <v>584.34144463562768</v>
      </c>
      <c r="L128" s="64">
        <f t="shared" ca="1" si="37"/>
        <v>-464.68066103275703</v>
      </c>
      <c r="M128" s="64">
        <f t="shared" ca="1" si="37"/>
        <v>-72.538801848056053</v>
      </c>
      <c r="N128" s="64">
        <f t="shared" ca="1" si="37"/>
        <v>-508.12281496639565</v>
      </c>
      <c r="O128" s="115">
        <f t="shared" ca="1" si="27"/>
        <v>2110.4710238026614</v>
      </c>
      <c r="AD128">
        <f t="shared" ca="1" si="31"/>
        <v>222000</v>
      </c>
      <c r="AE128">
        <f t="shared" ca="1" si="32"/>
        <v>224000</v>
      </c>
      <c r="AF128">
        <f t="shared" ca="1" si="33"/>
        <v>1000</v>
      </c>
      <c r="AG128">
        <f t="shared" ca="1" si="34"/>
        <v>1000</v>
      </c>
    </row>
    <row r="129" spans="1:33" hidden="1" x14ac:dyDescent="0.25">
      <c r="A129" s="62">
        <f t="shared" si="28"/>
        <v>128</v>
      </c>
      <c r="B129" s="63">
        <f t="shared" ca="1" si="29"/>
        <v>-4.1939665317472841E-2</v>
      </c>
      <c r="C129" s="123">
        <f t="shared" ca="1" si="29"/>
        <v>472.48983894711938</v>
      </c>
      <c r="D129" s="99">
        <f t="shared" ca="1" si="30"/>
        <v>15993.715799861709</v>
      </c>
      <c r="E129" s="64">
        <f t="shared" ca="1" si="29"/>
        <v>1208.7674729851819</v>
      </c>
      <c r="F129" s="64">
        <f t="shared" ca="1" si="37"/>
        <v>-142.10089417662149</v>
      </c>
      <c r="G129" s="64">
        <f t="shared" ca="1" si="37"/>
        <v>926.93416286486229</v>
      </c>
      <c r="H129" s="64">
        <f t="shared" ca="1" si="37"/>
        <v>-309.12944389061545</v>
      </c>
      <c r="I129" s="64">
        <f t="shared" ca="1" si="37"/>
        <v>-416.07892265067807</v>
      </c>
      <c r="J129" s="64">
        <f t="shared" ca="1" si="37"/>
        <v>-423.57391790392927</v>
      </c>
      <c r="K129" s="64">
        <f t="shared" ca="1" si="37"/>
        <v>766.47642919263649</v>
      </c>
      <c r="L129" s="64">
        <f t="shared" ca="1" si="37"/>
        <v>486.59821642180077</v>
      </c>
      <c r="M129" s="64">
        <f t="shared" ca="1" si="37"/>
        <v>1935.6497016518895</v>
      </c>
      <c r="N129" s="64">
        <f t="shared" ca="1" si="37"/>
        <v>240.50482464047994</v>
      </c>
      <c r="O129" s="115">
        <f t="shared" ca="1" si="27"/>
        <v>4274.0476291350069</v>
      </c>
      <c r="AD129">
        <f t="shared" ca="1" si="31"/>
        <v>224000</v>
      </c>
      <c r="AE129">
        <f t="shared" ca="1" si="32"/>
        <v>226000</v>
      </c>
      <c r="AF129">
        <f t="shared" ca="1" si="33"/>
        <v>1000</v>
      </c>
      <c r="AG129">
        <f t="shared" ca="1" si="34"/>
        <v>1000</v>
      </c>
    </row>
    <row r="130" spans="1:33" hidden="1" x14ac:dyDescent="0.25">
      <c r="A130" s="62">
        <f t="shared" si="28"/>
        <v>129</v>
      </c>
      <c r="B130" s="63">
        <f t="shared" ca="1" si="29"/>
        <v>-6.4769397402480569E-2</v>
      </c>
      <c r="C130" s="123">
        <f t="shared" ca="1" si="29"/>
        <v>-989.81967647217709</v>
      </c>
      <c r="D130" s="99">
        <f t="shared" ca="1" si="30"/>
        <v>4812.4552458821581</v>
      </c>
      <c r="E130" s="64">
        <f t="shared" ref="E130:N158" ca="1" si="38">E$1*($U$1+($W$1-$U$1)*RAND())</f>
        <v>1541.2723361373062</v>
      </c>
      <c r="F130" s="64">
        <f t="shared" ca="1" si="38"/>
        <v>-845.17696524920734</v>
      </c>
      <c r="G130" s="64">
        <f t="shared" ca="1" si="38"/>
        <v>972.63549970135807</v>
      </c>
      <c r="H130" s="64">
        <f t="shared" ca="1" si="38"/>
        <v>1547.9299084519946</v>
      </c>
      <c r="I130" s="64">
        <f t="shared" ca="1" si="38"/>
        <v>1571.2463747090519</v>
      </c>
      <c r="J130" s="64">
        <f t="shared" ca="1" si="38"/>
        <v>1929.2717643286053</v>
      </c>
      <c r="K130" s="64">
        <f t="shared" ca="1" si="38"/>
        <v>622.06103311831487</v>
      </c>
      <c r="L130" s="64">
        <f t="shared" ca="1" si="38"/>
        <v>-949.8513910994825</v>
      </c>
      <c r="M130" s="64">
        <f t="shared" ca="1" si="38"/>
        <v>-490.90509050857344</v>
      </c>
      <c r="N130" s="64">
        <f t="shared" ca="1" si="38"/>
        <v>-437.83192789916774</v>
      </c>
      <c r="O130" s="115">
        <f t="shared" ref="O130:O193" ca="1" si="39">SUM(E130:N130)</f>
        <v>5460.6515416902012</v>
      </c>
      <c r="AD130">
        <f t="shared" ca="1" si="31"/>
        <v>226000</v>
      </c>
      <c r="AE130">
        <f t="shared" ca="1" si="32"/>
        <v>228000</v>
      </c>
      <c r="AF130">
        <f t="shared" ca="1" si="33"/>
        <v>1000</v>
      </c>
      <c r="AG130">
        <f t="shared" ca="1" si="34"/>
        <v>1000</v>
      </c>
    </row>
    <row r="131" spans="1:33" hidden="1" x14ac:dyDescent="0.25">
      <c r="A131" s="62">
        <f t="shared" ref="A131:A194" si="40">1+A130</f>
        <v>130</v>
      </c>
      <c r="B131" s="63">
        <f t="shared" ref="B131:E194" ca="1" si="41">B$1*($U$1+($W$1-$U$1)*RAND())</f>
        <v>2.8900640654813597E-2</v>
      </c>
      <c r="C131" s="123">
        <f t="shared" ca="1" si="41"/>
        <v>109.10723312011442</v>
      </c>
      <c r="D131" s="99">
        <f t="shared" ca="1" si="30"/>
        <v>10249.787113497678</v>
      </c>
      <c r="E131" s="64">
        <f t="shared" ca="1" si="41"/>
        <v>-936.88905326796316</v>
      </c>
      <c r="F131" s="64">
        <f t="shared" ca="1" si="38"/>
        <v>-211.74878516631316</v>
      </c>
      <c r="G131" s="64">
        <f t="shared" ca="1" si="38"/>
        <v>1012.0642799179608</v>
      </c>
      <c r="H131" s="64">
        <f t="shared" ca="1" si="38"/>
        <v>-926.19765147058922</v>
      </c>
      <c r="I131" s="64">
        <f t="shared" ca="1" si="38"/>
        <v>365.23851104294403</v>
      </c>
      <c r="J131" s="64">
        <f t="shared" ca="1" si="38"/>
        <v>1983.7359633287817</v>
      </c>
      <c r="K131" s="64">
        <f t="shared" ca="1" si="38"/>
        <v>979.05622177160205</v>
      </c>
      <c r="L131" s="64">
        <f t="shared" ca="1" si="38"/>
        <v>355.31002994923568</v>
      </c>
      <c r="M131" s="64">
        <f t="shared" ca="1" si="38"/>
        <v>-471.65233071951695</v>
      </c>
      <c r="N131" s="64">
        <f t="shared" ca="1" si="38"/>
        <v>-98.567408558174336</v>
      </c>
      <c r="O131" s="115">
        <f t="shared" ca="1" si="39"/>
        <v>2050.3497768279672</v>
      </c>
      <c r="AD131">
        <f t="shared" ca="1" si="31"/>
        <v>228000</v>
      </c>
      <c r="AE131">
        <f t="shared" ca="1" si="32"/>
        <v>230000</v>
      </c>
      <c r="AF131">
        <f t="shared" ca="1" si="33"/>
        <v>1000</v>
      </c>
      <c r="AG131">
        <f t="shared" ca="1" si="34"/>
        <v>1000</v>
      </c>
    </row>
    <row r="132" spans="1:33" hidden="1" x14ac:dyDescent="0.25">
      <c r="A132" s="62">
        <f t="shared" si="40"/>
        <v>131</v>
      </c>
      <c r="B132" s="63">
        <f t="shared" ca="1" si="41"/>
        <v>1.4917526320933058E-2</v>
      </c>
      <c r="C132" s="123">
        <f t="shared" ca="1" si="41"/>
        <v>698.96829062601523</v>
      </c>
      <c r="D132" s="99">
        <f t="shared" ca="1" si="30"/>
        <v>17104.434694279393</v>
      </c>
      <c r="E132" s="64">
        <f t="shared" ca="1" si="41"/>
        <v>1797.4051181935238</v>
      </c>
      <c r="F132" s="64">
        <f t="shared" ca="1" si="38"/>
        <v>509.16468952204838</v>
      </c>
      <c r="G132" s="64">
        <f t="shared" ca="1" si="38"/>
        <v>-578.01262242113648</v>
      </c>
      <c r="H132" s="64">
        <f t="shared" ca="1" si="38"/>
        <v>1148.7816198824366</v>
      </c>
      <c r="I132" s="64">
        <f t="shared" ca="1" si="38"/>
        <v>201.05541917424875</v>
      </c>
      <c r="J132" s="64">
        <f t="shared" ca="1" si="38"/>
        <v>179.19932098319575</v>
      </c>
      <c r="K132" s="64">
        <f t="shared" ca="1" si="38"/>
        <v>-420.35068234272887</v>
      </c>
      <c r="L132" s="64">
        <f t="shared" ca="1" si="38"/>
        <v>1201.2806812567458</v>
      </c>
      <c r="M132" s="64">
        <f t="shared" ca="1" si="38"/>
        <v>-926.67979113141359</v>
      </c>
      <c r="N132" s="64">
        <f t="shared" ca="1" si="38"/>
        <v>330.59649697033927</v>
      </c>
      <c r="O132" s="115">
        <f t="shared" ca="1" si="39"/>
        <v>3442.4402500872593</v>
      </c>
      <c r="AD132">
        <f t="shared" ca="1" si="31"/>
        <v>230000</v>
      </c>
      <c r="AE132">
        <f t="shared" ca="1" si="32"/>
        <v>232000</v>
      </c>
      <c r="AF132">
        <f t="shared" ca="1" si="33"/>
        <v>1000</v>
      </c>
      <c r="AG132">
        <f t="shared" ca="1" si="34"/>
        <v>1000</v>
      </c>
    </row>
    <row r="133" spans="1:33" hidden="1" x14ac:dyDescent="0.25">
      <c r="A133" s="62">
        <f t="shared" si="40"/>
        <v>132</v>
      </c>
      <c r="B133" s="63">
        <f t="shared" ca="1" si="41"/>
        <v>6.6697409207546965E-2</v>
      </c>
      <c r="C133" s="123">
        <f t="shared" ca="1" si="41"/>
        <v>1708.7986473487174</v>
      </c>
      <c r="D133" s="99">
        <f t="shared" ref="D133:D197" ca="1" si="42">D$1*($U$1+($W$1-$U$1)*RAND())</f>
        <v>11230.484724044878</v>
      </c>
      <c r="E133" s="64">
        <f t="shared" ca="1" si="41"/>
        <v>676.40951311777133</v>
      </c>
      <c r="F133" s="64">
        <f t="shared" ca="1" si="38"/>
        <v>-119.91127856719838</v>
      </c>
      <c r="G133" s="64">
        <f t="shared" ca="1" si="38"/>
        <v>1308.7801228857893</v>
      </c>
      <c r="H133" s="64">
        <f t="shared" ca="1" si="38"/>
        <v>-726.09856262964411</v>
      </c>
      <c r="I133" s="64">
        <f t="shared" ca="1" si="38"/>
        <v>-242.0597733808541</v>
      </c>
      <c r="J133" s="64">
        <f t="shared" ca="1" si="38"/>
        <v>-971.27527531660189</v>
      </c>
      <c r="K133" s="64">
        <f t="shared" ca="1" si="38"/>
        <v>277.42434572193611</v>
      </c>
      <c r="L133" s="64">
        <f t="shared" ca="1" si="38"/>
        <v>-809.53873118459535</v>
      </c>
      <c r="M133" s="64">
        <f t="shared" ca="1" si="38"/>
        <v>546.12561028141408</v>
      </c>
      <c r="N133" s="64">
        <f t="shared" ca="1" si="38"/>
        <v>-19.729910563944657</v>
      </c>
      <c r="O133" s="115">
        <f t="shared" ca="1" si="39"/>
        <v>-79.873939635927456</v>
      </c>
      <c r="AD133">
        <f t="shared" ca="1" si="31"/>
        <v>232000</v>
      </c>
      <c r="AE133">
        <f t="shared" ca="1" si="32"/>
        <v>234000</v>
      </c>
      <c r="AF133">
        <f t="shared" ca="1" si="33"/>
        <v>1000</v>
      </c>
      <c r="AG133">
        <f t="shared" ca="1" si="34"/>
        <v>1000</v>
      </c>
    </row>
    <row r="134" spans="1:33" hidden="1" x14ac:dyDescent="0.25">
      <c r="A134" s="62">
        <f t="shared" si="40"/>
        <v>133</v>
      </c>
      <c r="B134" s="63">
        <f t="shared" ca="1" si="41"/>
        <v>-2.9722879866736329E-2</v>
      </c>
      <c r="C134" s="123">
        <f t="shared" ca="1" si="41"/>
        <v>204.46560976778798</v>
      </c>
      <c r="D134" s="99">
        <f t="shared" ca="1" si="42"/>
        <v>19610.641412800924</v>
      </c>
      <c r="E134" s="64">
        <f t="shared" ca="1" si="41"/>
        <v>1656.117170921975</v>
      </c>
      <c r="F134" s="64">
        <f t="shared" ca="1" si="38"/>
        <v>1681.3967803368732</v>
      </c>
      <c r="G134" s="64">
        <f t="shared" ca="1" si="38"/>
        <v>1926.8363334853736</v>
      </c>
      <c r="H134" s="64">
        <f t="shared" ca="1" si="38"/>
        <v>688.27984796534622</v>
      </c>
      <c r="I134" s="64">
        <f t="shared" ca="1" si="38"/>
        <v>316.65180642185015</v>
      </c>
      <c r="J134" s="64">
        <f t="shared" ca="1" si="38"/>
        <v>832.03634656684983</v>
      </c>
      <c r="K134" s="64">
        <f t="shared" ca="1" si="38"/>
        <v>1845.3860818549508</v>
      </c>
      <c r="L134" s="64">
        <f t="shared" ca="1" si="38"/>
        <v>1332.1580954786593</v>
      </c>
      <c r="M134" s="64">
        <f t="shared" ca="1" si="38"/>
        <v>480.95394635297663</v>
      </c>
      <c r="N134" s="64">
        <f t="shared" ca="1" si="38"/>
        <v>-650.46005379669339</v>
      </c>
      <c r="O134" s="115">
        <f t="shared" ca="1" si="39"/>
        <v>10109.356355588161</v>
      </c>
      <c r="AD134">
        <f t="shared" ca="1" si="31"/>
        <v>234000</v>
      </c>
      <c r="AE134">
        <f t="shared" ca="1" si="32"/>
        <v>236000</v>
      </c>
      <c r="AF134">
        <f t="shared" ca="1" si="33"/>
        <v>1000</v>
      </c>
      <c r="AG134">
        <f t="shared" ca="1" si="34"/>
        <v>1000</v>
      </c>
    </row>
    <row r="135" spans="1:33" hidden="1" x14ac:dyDescent="0.25">
      <c r="A135" s="62">
        <f t="shared" si="40"/>
        <v>134</v>
      </c>
      <c r="B135" s="63">
        <f t="shared" ca="1" si="41"/>
        <v>6.569229377261343E-3</v>
      </c>
      <c r="C135" s="123">
        <f t="shared" ca="1" si="41"/>
        <v>1836.8418951867079</v>
      </c>
      <c r="D135" s="99">
        <f t="shared" ca="1" si="42"/>
        <v>19768.533234085236</v>
      </c>
      <c r="E135" s="64">
        <f t="shared" ca="1" si="41"/>
        <v>122.48562002201299</v>
      </c>
      <c r="F135" s="64">
        <f t="shared" ca="1" si="38"/>
        <v>1789.2389213724894</v>
      </c>
      <c r="G135" s="64">
        <f t="shared" ca="1" si="38"/>
        <v>-922.15425335849363</v>
      </c>
      <c r="H135" s="64">
        <f t="shared" ca="1" si="38"/>
        <v>328.50305148819399</v>
      </c>
      <c r="I135" s="64">
        <f t="shared" ca="1" si="38"/>
        <v>-376.44793661320091</v>
      </c>
      <c r="J135" s="64">
        <f t="shared" ca="1" si="38"/>
        <v>870.23930416883275</v>
      </c>
      <c r="K135" s="64">
        <f t="shared" ca="1" si="38"/>
        <v>718.04817075353549</v>
      </c>
      <c r="L135" s="64">
        <f t="shared" ca="1" si="38"/>
        <v>877.46275589357299</v>
      </c>
      <c r="M135" s="64">
        <f t="shared" ca="1" si="38"/>
        <v>401.1536478623928</v>
      </c>
      <c r="N135" s="64">
        <f t="shared" ca="1" si="38"/>
        <v>-607.824626682749</v>
      </c>
      <c r="O135" s="115">
        <f t="shared" ca="1" si="39"/>
        <v>3200.7046549065872</v>
      </c>
      <c r="AD135">
        <f t="shared" ca="1" si="31"/>
        <v>236000</v>
      </c>
      <c r="AE135">
        <f t="shared" ca="1" si="32"/>
        <v>238000</v>
      </c>
      <c r="AF135">
        <f t="shared" ca="1" si="33"/>
        <v>1000</v>
      </c>
      <c r="AG135">
        <f t="shared" ca="1" si="34"/>
        <v>1000</v>
      </c>
    </row>
    <row r="136" spans="1:33" hidden="1" x14ac:dyDescent="0.25">
      <c r="A136" s="62">
        <f t="shared" si="40"/>
        <v>135</v>
      </c>
      <c r="B136" s="63">
        <f t="shared" ca="1" si="41"/>
        <v>-7.7373819055338022E-3</v>
      </c>
      <c r="C136" s="123">
        <f t="shared" ca="1" si="41"/>
        <v>284.76749431967374</v>
      </c>
      <c r="D136" s="99">
        <f t="shared" ca="1" si="42"/>
        <v>17766.412368571557</v>
      </c>
      <c r="E136" s="64">
        <f t="shared" ca="1" si="41"/>
        <v>360.5067113604199</v>
      </c>
      <c r="F136" s="64">
        <f t="shared" ca="1" si="38"/>
        <v>1208.1253674596198</v>
      </c>
      <c r="G136" s="64">
        <f t="shared" ca="1" si="38"/>
        <v>265.64476612509242</v>
      </c>
      <c r="H136" s="64">
        <f t="shared" ca="1" si="38"/>
        <v>422.02596358800997</v>
      </c>
      <c r="I136" s="64">
        <f t="shared" ca="1" si="38"/>
        <v>1437.1782015279248</v>
      </c>
      <c r="J136" s="64">
        <f t="shared" ca="1" si="38"/>
        <v>1469.7283316182106</v>
      </c>
      <c r="K136" s="64">
        <f t="shared" ca="1" si="38"/>
        <v>-233.55895013558614</v>
      </c>
      <c r="L136" s="64">
        <f t="shared" ca="1" si="38"/>
        <v>496.58606990014562</v>
      </c>
      <c r="M136" s="64">
        <f t="shared" ca="1" si="38"/>
        <v>-641.32826800217492</v>
      </c>
      <c r="N136" s="64">
        <f t="shared" ca="1" si="38"/>
        <v>213.77094439781169</v>
      </c>
      <c r="O136" s="115">
        <f t="shared" ca="1" si="39"/>
        <v>4998.6791378394746</v>
      </c>
      <c r="AD136">
        <f t="shared" ca="1" si="31"/>
        <v>238000</v>
      </c>
      <c r="AE136">
        <f t="shared" ca="1" si="32"/>
        <v>240000</v>
      </c>
      <c r="AF136">
        <f t="shared" ca="1" si="33"/>
        <v>1000</v>
      </c>
      <c r="AG136">
        <f t="shared" ca="1" si="34"/>
        <v>1000</v>
      </c>
    </row>
    <row r="137" spans="1:33" hidden="1" x14ac:dyDescent="0.25">
      <c r="A137" s="62">
        <f t="shared" si="40"/>
        <v>136</v>
      </c>
      <c r="B137" s="63">
        <f t="shared" ca="1" si="41"/>
        <v>7.5555953892783162E-2</v>
      </c>
      <c r="C137" s="123">
        <f t="shared" ca="1" si="41"/>
        <v>1936.3288765699219</v>
      </c>
      <c r="D137" s="99">
        <f t="shared" ca="1" si="42"/>
        <v>7538.4138079566728</v>
      </c>
      <c r="E137" s="64">
        <f t="shared" ca="1" si="41"/>
        <v>1169.0978636289533</v>
      </c>
      <c r="F137" s="64">
        <f t="shared" ca="1" si="38"/>
        <v>997.54946565690091</v>
      </c>
      <c r="G137" s="64">
        <f t="shared" ca="1" si="38"/>
        <v>1824.6376822454222</v>
      </c>
      <c r="H137" s="64">
        <f t="shared" ca="1" si="38"/>
        <v>1104.3840403734466</v>
      </c>
      <c r="I137" s="64">
        <f t="shared" ca="1" si="38"/>
        <v>1313.6978818771681</v>
      </c>
      <c r="J137" s="64">
        <f t="shared" ca="1" si="38"/>
        <v>1305.1648605376856</v>
      </c>
      <c r="K137" s="64">
        <f t="shared" ca="1" si="38"/>
        <v>1764.3455130708744</v>
      </c>
      <c r="L137" s="64">
        <f t="shared" ca="1" si="38"/>
        <v>117.18924302269104</v>
      </c>
      <c r="M137" s="64">
        <f t="shared" ca="1" si="38"/>
        <v>1312.8667931337231</v>
      </c>
      <c r="N137" s="64">
        <f t="shared" ca="1" si="38"/>
        <v>-705.6113705262693</v>
      </c>
      <c r="O137" s="115">
        <f t="shared" ca="1" si="39"/>
        <v>10203.321973020596</v>
      </c>
      <c r="AD137">
        <f t="shared" ca="1" si="31"/>
        <v>240000</v>
      </c>
      <c r="AE137">
        <f t="shared" ca="1" si="32"/>
        <v>242000</v>
      </c>
      <c r="AF137">
        <f t="shared" ca="1" si="33"/>
        <v>1000</v>
      </c>
      <c r="AG137">
        <f t="shared" ca="1" si="34"/>
        <v>1000</v>
      </c>
    </row>
    <row r="138" spans="1:33" hidden="1" x14ac:dyDescent="0.25">
      <c r="A138" s="62">
        <f t="shared" si="40"/>
        <v>137</v>
      </c>
      <c r="B138" s="63">
        <f t="shared" ca="1" si="41"/>
        <v>0.12670462701141555</v>
      </c>
      <c r="C138" s="123">
        <f t="shared" ca="1" si="41"/>
        <v>76.235394844309241</v>
      </c>
      <c r="D138" s="99">
        <f t="shared" ca="1" si="42"/>
        <v>-9123.0007973200136</v>
      </c>
      <c r="E138" s="64">
        <f t="shared" ca="1" si="41"/>
        <v>1721.7116387862516</v>
      </c>
      <c r="F138" s="64">
        <f t="shared" ca="1" si="38"/>
        <v>1152.4866418453639</v>
      </c>
      <c r="G138" s="64">
        <f t="shared" ca="1" si="38"/>
        <v>-712.30090612418303</v>
      </c>
      <c r="H138" s="64">
        <f t="shared" ca="1" si="38"/>
        <v>916.58727381729977</v>
      </c>
      <c r="I138" s="64">
        <f t="shared" ca="1" si="38"/>
        <v>1863.3380925640733</v>
      </c>
      <c r="J138" s="64">
        <f t="shared" ca="1" si="38"/>
        <v>127.02661337493468</v>
      </c>
      <c r="K138" s="64">
        <f t="shared" ca="1" si="38"/>
        <v>1964.130756591341</v>
      </c>
      <c r="L138" s="64">
        <f t="shared" ca="1" si="38"/>
        <v>-769.39335437786178</v>
      </c>
      <c r="M138" s="64">
        <f t="shared" ca="1" si="38"/>
        <v>-520.54453069296517</v>
      </c>
      <c r="N138" s="64">
        <f t="shared" ca="1" si="38"/>
        <v>-819.89059009168136</v>
      </c>
      <c r="O138" s="115">
        <f t="shared" ca="1" si="39"/>
        <v>4923.1516356925731</v>
      </c>
      <c r="AD138">
        <f t="shared" ca="1" si="31"/>
        <v>242000</v>
      </c>
      <c r="AE138">
        <f t="shared" ca="1" si="32"/>
        <v>244000</v>
      </c>
      <c r="AF138">
        <f t="shared" ca="1" si="33"/>
        <v>1000</v>
      </c>
      <c r="AG138">
        <f t="shared" ca="1" si="34"/>
        <v>1000</v>
      </c>
    </row>
    <row r="139" spans="1:33" hidden="1" x14ac:dyDescent="0.25">
      <c r="A139" s="62">
        <f t="shared" si="40"/>
        <v>138</v>
      </c>
      <c r="B139" s="63">
        <f t="shared" ca="1" si="41"/>
        <v>-6.9727725499865001E-2</v>
      </c>
      <c r="C139" s="123">
        <f t="shared" ca="1" si="41"/>
        <v>1499.9008735753227</v>
      </c>
      <c r="D139" s="99">
        <f t="shared" ca="1" si="42"/>
        <v>13514.076611387833</v>
      </c>
      <c r="E139" s="64">
        <f t="shared" ca="1" si="41"/>
        <v>-339.32261038290142</v>
      </c>
      <c r="F139" s="64">
        <f t="shared" ca="1" si="38"/>
        <v>-828.69198530103711</v>
      </c>
      <c r="G139" s="64">
        <f t="shared" ca="1" si="38"/>
        <v>126.89338358376628</v>
      </c>
      <c r="H139" s="64">
        <f t="shared" ca="1" si="38"/>
        <v>-327.9148238606823</v>
      </c>
      <c r="I139" s="64">
        <f t="shared" ca="1" si="38"/>
        <v>1008.696684182101</v>
      </c>
      <c r="J139" s="64">
        <f t="shared" ca="1" si="38"/>
        <v>-182.0770151708341</v>
      </c>
      <c r="K139" s="64">
        <f t="shared" ca="1" si="38"/>
        <v>-751.48695541346513</v>
      </c>
      <c r="L139" s="64">
        <f t="shared" ca="1" si="38"/>
        <v>-766.17461455610578</v>
      </c>
      <c r="M139" s="64">
        <f t="shared" ca="1" si="38"/>
        <v>1094.5585289660341</v>
      </c>
      <c r="N139" s="64">
        <f t="shared" ca="1" si="38"/>
        <v>-620.48345849628606</v>
      </c>
      <c r="O139" s="115">
        <f t="shared" ca="1" si="39"/>
        <v>-1586.0028664494107</v>
      </c>
      <c r="AD139">
        <f t="shared" ca="1" si="31"/>
        <v>244000</v>
      </c>
      <c r="AE139">
        <f t="shared" ca="1" si="32"/>
        <v>246000</v>
      </c>
      <c r="AF139">
        <f t="shared" ca="1" si="33"/>
        <v>1000</v>
      </c>
      <c r="AG139">
        <f t="shared" ca="1" si="34"/>
        <v>1000</v>
      </c>
    </row>
    <row r="140" spans="1:33" hidden="1" x14ac:dyDescent="0.25">
      <c r="A140" s="62">
        <f t="shared" si="40"/>
        <v>139</v>
      </c>
      <c r="B140" s="63">
        <f t="shared" ca="1" si="41"/>
        <v>7.2894023480506664E-2</v>
      </c>
      <c r="C140" s="123">
        <f t="shared" ca="1" si="41"/>
        <v>-67.430076987212843</v>
      </c>
      <c r="D140" s="99">
        <f t="shared" ca="1" si="42"/>
        <v>8232.0566022035528</v>
      </c>
      <c r="E140" s="64">
        <f t="shared" ca="1" si="41"/>
        <v>1300.5561817633582</v>
      </c>
      <c r="F140" s="64">
        <f t="shared" ca="1" si="38"/>
        <v>1023.0327950263113</v>
      </c>
      <c r="G140" s="64">
        <f t="shared" ca="1" si="38"/>
        <v>394.76242972442259</v>
      </c>
      <c r="H140" s="64">
        <f t="shared" ca="1" si="38"/>
        <v>43.185873629285609</v>
      </c>
      <c r="I140" s="64">
        <f t="shared" ca="1" si="38"/>
        <v>1678.5471890003776</v>
      </c>
      <c r="J140" s="64">
        <f t="shared" ca="1" si="38"/>
        <v>-66.453550846573279</v>
      </c>
      <c r="K140" s="64">
        <f t="shared" ca="1" si="38"/>
        <v>-757.97682364129719</v>
      </c>
      <c r="L140" s="64">
        <f t="shared" ca="1" si="38"/>
        <v>-106.75424068978964</v>
      </c>
      <c r="M140" s="64">
        <f t="shared" ca="1" si="38"/>
        <v>-167.571493747668</v>
      </c>
      <c r="N140" s="64">
        <f t="shared" ca="1" si="38"/>
        <v>1157.2310480305082</v>
      </c>
      <c r="O140" s="115">
        <f t="shared" ca="1" si="39"/>
        <v>4498.5594082489351</v>
      </c>
      <c r="AD140">
        <f t="shared" ca="1" si="31"/>
        <v>246000</v>
      </c>
      <c r="AE140">
        <f t="shared" ca="1" si="32"/>
        <v>248000</v>
      </c>
      <c r="AF140">
        <f t="shared" ca="1" si="33"/>
        <v>1000</v>
      </c>
      <c r="AG140">
        <f t="shared" ca="1" si="34"/>
        <v>1000</v>
      </c>
    </row>
    <row r="141" spans="1:33" hidden="1" x14ac:dyDescent="0.25">
      <c r="A141" s="62">
        <f t="shared" si="40"/>
        <v>140</v>
      </c>
      <c r="B141" s="63">
        <f t="shared" ca="1" si="41"/>
        <v>-3.589426776975109E-2</v>
      </c>
      <c r="C141" s="123">
        <f t="shared" ca="1" si="41"/>
        <v>561.54268973391152</v>
      </c>
      <c r="D141" s="99">
        <f t="shared" ca="1" si="42"/>
        <v>13547.975556210393</v>
      </c>
      <c r="E141" s="64">
        <f t="shared" ca="1" si="41"/>
        <v>1565.1486465504313</v>
      </c>
      <c r="F141" s="64">
        <f t="shared" ca="1" si="38"/>
        <v>396.08150680893186</v>
      </c>
      <c r="G141" s="64">
        <f t="shared" ca="1" si="38"/>
        <v>137.12563726032272</v>
      </c>
      <c r="H141" s="64">
        <f t="shared" ca="1" si="38"/>
        <v>-91.018800969579615</v>
      </c>
      <c r="I141" s="64">
        <f t="shared" ca="1" si="38"/>
        <v>420.69601365431612</v>
      </c>
      <c r="J141" s="64">
        <f t="shared" ca="1" si="38"/>
        <v>1757.9529373298838</v>
      </c>
      <c r="K141" s="64">
        <f t="shared" ca="1" si="38"/>
        <v>-762.17220849680382</v>
      </c>
      <c r="L141" s="64">
        <f t="shared" ca="1" si="38"/>
        <v>497.59198726016501</v>
      </c>
      <c r="M141" s="64">
        <f t="shared" ca="1" si="38"/>
        <v>-56.27330822106147</v>
      </c>
      <c r="N141" s="64">
        <f t="shared" ca="1" si="38"/>
        <v>-790.14543820182053</v>
      </c>
      <c r="O141" s="115">
        <f t="shared" ca="1" si="39"/>
        <v>3074.9869729747847</v>
      </c>
      <c r="AD141">
        <f t="shared" ca="1" si="31"/>
        <v>248000</v>
      </c>
      <c r="AE141">
        <f t="shared" ca="1" si="32"/>
        <v>250000</v>
      </c>
      <c r="AF141">
        <f t="shared" ca="1" si="33"/>
        <v>1000</v>
      </c>
      <c r="AG141">
        <f t="shared" ca="1" si="34"/>
        <v>1000</v>
      </c>
    </row>
    <row r="142" spans="1:33" hidden="1" x14ac:dyDescent="0.25">
      <c r="A142" s="62">
        <f t="shared" si="40"/>
        <v>141</v>
      </c>
      <c r="B142" s="63">
        <f t="shared" ca="1" si="41"/>
        <v>8.8762211974168337E-2</v>
      </c>
      <c r="C142" s="123">
        <f t="shared" ca="1" si="41"/>
        <v>16.649905230157053</v>
      </c>
      <c r="D142" s="99">
        <f t="shared" ca="1" si="42"/>
        <v>12917.757405773496</v>
      </c>
      <c r="E142" s="64">
        <f t="shared" ca="1" si="41"/>
        <v>504.13017102491767</v>
      </c>
      <c r="F142" s="64">
        <f t="shared" ca="1" si="38"/>
        <v>-884.7237082499804</v>
      </c>
      <c r="G142" s="64">
        <f t="shared" ca="1" si="38"/>
        <v>1108.8876531520018</v>
      </c>
      <c r="H142" s="64">
        <f t="shared" ca="1" si="38"/>
        <v>225.46515760331621</v>
      </c>
      <c r="I142" s="64">
        <f t="shared" ca="1" si="38"/>
        <v>928.74891730783168</v>
      </c>
      <c r="J142" s="64">
        <f t="shared" ca="1" si="38"/>
        <v>-151.64053091471661</v>
      </c>
      <c r="K142" s="64">
        <f t="shared" ca="1" si="38"/>
        <v>-705.33792539649505</v>
      </c>
      <c r="L142" s="64">
        <f t="shared" ca="1" si="38"/>
        <v>780.10204737476249</v>
      </c>
      <c r="M142" s="64">
        <f t="shared" ca="1" si="38"/>
        <v>1128.4955174576469</v>
      </c>
      <c r="N142" s="64">
        <f t="shared" ca="1" si="38"/>
        <v>-638.09701118361011</v>
      </c>
      <c r="O142" s="115">
        <f t="shared" ca="1" si="39"/>
        <v>2296.0302881756747</v>
      </c>
      <c r="AD142">
        <f t="shared" ca="1" si="31"/>
        <v>250000</v>
      </c>
      <c r="AE142">
        <f t="shared" ca="1" si="32"/>
        <v>252000</v>
      </c>
      <c r="AF142">
        <f t="shared" ca="1" si="33"/>
        <v>1000</v>
      </c>
      <c r="AG142">
        <f t="shared" ca="1" si="34"/>
        <v>1000</v>
      </c>
    </row>
    <row r="143" spans="1:33" hidden="1" x14ac:dyDescent="0.25">
      <c r="A143" s="62">
        <f t="shared" si="40"/>
        <v>142</v>
      </c>
      <c r="B143" s="63">
        <f t="shared" ca="1" si="41"/>
        <v>0.12527155200217843</v>
      </c>
      <c r="C143" s="123">
        <f t="shared" ca="1" si="41"/>
        <v>1774.8709489679329</v>
      </c>
      <c r="D143" s="99">
        <f t="shared" ca="1" si="42"/>
        <v>5576.7696012367942</v>
      </c>
      <c r="E143" s="64">
        <f t="shared" ca="1" si="41"/>
        <v>1482.551491836015</v>
      </c>
      <c r="F143" s="64">
        <f t="shared" ca="1" si="38"/>
        <v>460.57671161762096</v>
      </c>
      <c r="G143" s="64">
        <f t="shared" ca="1" si="38"/>
        <v>-682.2686660015795</v>
      </c>
      <c r="H143" s="64">
        <f t="shared" ca="1" si="38"/>
        <v>-555.36416067573464</v>
      </c>
      <c r="I143" s="64">
        <f t="shared" ca="1" si="38"/>
        <v>1490.1101290061067</v>
      </c>
      <c r="J143" s="64">
        <f t="shared" ca="1" si="38"/>
        <v>175.17923512104892</v>
      </c>
      <c r="K143" s="64">
        <f t="shared" ca="1" si="38"/>
        <v>1798.7617712898493</v>
      </c>
      <c r="L143" s="64">
        <f t="shared" ca="1" si="38"/>
        <v>655.59887184083618</v>
      </c>
      <c r="M143" s="64">
        <f t="shared" ca="1" si="38"/>
        <v>1410.6180614383804</v>
      </c>
      <c r="N143" s="64">
        <f t="shared" ca="1" si="38"/>
        <v>1597.3882906582608</v>
      </c>
      <c r="O143" s="115">
        <f t="shared" ca="1" si="39"/>
        <v>7833.1517361308033</v>
      </c>
      <c r="AD143">
        <f t="shared" ref="AD143:AD206" ca="1" si="43">AE142</f>
        <v>252000</v>
      </c>
      <c r="AE143">
        <f t="shared" ref="AE143:AE206" ca="1" si="44">AD143+$AB$8</f>
        <v>254000</v>
      </c>
      <c r="AF143">
        <f t="shared" ref="AF143:AF206" ca="1" si="45">COUNTIF($D$2:$D$1001,"&lt;"&amp;AE143)</f>
        <v>1000</v>
      </c>
      <c r="AG143">
        <f t="shared" ref="AG143:AG206" ca="1" si="46">COUNTIF($O$2:$O$1001,"&lt;"&amp;AE143)</f>
        <v>1000</v>
      </c>
    </row>
    <row r="144" spans="1:33" hidden="1" x14ac:dyDescent="0.25">
      <c r="A144" s="62">
        <f t="shared" si="40"/>
        <v>143</v>
      </c>
      <c r="B144" s="63">
        <f t="shared" ca="1" si="41"/>
        <v>2.800186450019454E-2</v>
      </c>
      <c r="C144" s="123">
        <f t="shared" ca="1" si="41"/>
        <v>107.14184295188639</v>
      </c>
      <c r="D144" s="99">
        <f t="shared" ca="1" si="42"/>
        <v>19652.944956077768</v>
      </c>
      <c r="E144" s="64">
        <f t="shared" ca="1" si="41"/>
        <v>1168.609999375981</v>
      </c>
      <c r="F144" s="64">
        <f t="shared" ca="1" si="38"/>
        <v>1304.0135324411988</v>
      </c>
      <c r="G144" s="64">
        <f t="shared" ca="1" si="38"/>
        <v>-1.5346864116136394</v>
      </c>
      <c r="H144" s="64">
        <f t="shared" ca="1" si="38"/>
        <v>682.04246329268221</v>
      </c>
      <c r="I144" s="64">
        <f t="shared" ca="1" si="38"/>
        <v>1638.5167133877796</v>
      </c>
      <c r="J144" s="64">
        <f t="shared" ca="1" si="38"/>
        <v>1185.8565425135969</v>
      </c>
      <c r="K144" s="64">
        <f t="shared" ca="1" si="38"/>
        <v>-345.4770726383652</v>
      </c>
      <c r="L144" s="64">
        <f t="shared" ca="1" si="38"/>
        <v>-327.07649061469101</v>
      </c>
      <c r="M144" s="64">
        <f t="shared" ca="1" si="38"/>
        <v>-12.543228768950588</v>
      </c>
      <c r="N144" s="64">
        <f t="shared" ca="1" si="38"/>
        <v>543.42295587148067</v>
      </c>
      <c r="O144" s="115">
        <f t="shared" ca="1" si="39"/>
        <v>5835.8307284490975</v>
      </c>
      <c r="AD144">
        <f t="shared" ca="1" si="43"/>
        <v>254000</v>
      </c>
      <c r="AE144">
        <f t="shared" ca="1" si="44"/>
        <v>256000</v>
      </c>
      <c r="AF144">
        <f t="shared" ca="1" si="45"/>
        <v>1000</v>
      </c>
      <c r="AG144">
        <f t="shared" ca="1" si="46"/>
        <v>1000</v>
      </c>
    </row>
    <row r="145" spans="1:33" hidden="1" x14ac:dyDescent="0.25">
      <c r="A145" s="62">
        <f t="shared" si="40"/>
        <v>144</v>
      </c>
      <c r="B145" s="63">
        <f t="shared" ca="1" si="41"/>
        <v>-7.3761748397206839E-2</v>
      </c>
      <c r="C145" s="123">
        <f t="shared" ca="1" si="41"/>
        <v>-894.34658316477862</v>
      </c>
      <c r="D145" s="99">
        <f t="shared" ca="1" si="42"/>
        <v>3049.2322786812324</v>
      </c>
      <c r="E145" s="64">
        <f t="shared" ca="1" si="41"/>
        <v>532.41048083647354</v>
      </c>
      <c r="F145" s="64">
        <f t="shared" ca="1" si="38"/>
        <v>1124.0914586111476</v>
      </c>
      <c r="G145" s="64">
        <f t="shared" ca="1" si="38"/>
        <v>1139.3324342515286</v>
      </c>
      <c r="H145" s="64">
        <f t="shared" ca="1" si="38"/>
        <v>1747.5343226804982</v>
      </c>
      <c r="I145" s="64">
        <f t="shared" ca="1" si="38"/>
        <v>-297.31169225737762</v>
      </c>
      <c r="J145" s="64">
        <f t="shared" ca="1" si="38"/>
        <v>58.690094636416056</v>
      </c>
      <c r="K145" s="64">
        <f t="shared" ca="1" si="38"/>
        <v>708.11363650275155</v>
      </c>
      <c r="L145" s="64">
        <f t="shared" ca="1" si="38"/>
        <v>1237.6848547360448</v>
      </c>
      <c r="M145" s="64">
        <f t="shared" ca="1" si="38"/>
        <v>556.47730464504411</v>
      </c>
      <c r="N145" s="64">
        <f t="shared" ca="1" si="38"/>
        <v>-961.29912454895225</v>
      </c>
      <c r="O145" s="115">
        <f t="shared" ca="1" si="39"/>
        <v>5845.7237700935748</v>
      </c>
      <c r="AD145">
        <f t="shared" ca="1" si="43"/>
        <v>256000</v>
      </c>
      <c r="AE145">
        <f t="shared" ca="1" si="44"/>
        <v>258000</v>
      </c>
      <c r="AF145">
        <f t="shared" ca="1" si="45"/>
        <v>1000</v>
      </c>
      <c r="AG145">
        <f t="shared" ca="1" si="46"/>
        <v>1000</v>
      </c>
    </row>
    <row r="146" spans="1:33" hidden="1" x14ac:dyDescent="0.25">
      <c r="A146" s="62">
        <f t="shared" si="40"/>
        <v>145</v>
      </c>
      <c r="B146" s="63">
        <f t="shared" ca="1" si="41"/>
        <v>-6.0932443350709728E-2</v>
      </c>
      <c r="C146" s="123">
        <f t="shared" ca="1" si="41"/>
        <v>1385.3237312935344</v>
      </c>
      <c r="D146" s="99">
        <f t="shared" ca="1" si="42"/>
        <v>5471.3344832551302</v>
      </c>
      <c r="E146" s="64">
        <f t="shared" ca="1" si="41"/>
        <v>121.46173218772344</v>
      </c>
      <c r="F146" s="64">
        <f t="shared" ca="1" si="38"/>
        <v>537.48415613540351</v>
      </c>
      <c r="G146" s="64">
        <f t="shared" ca="1" si="38"/>
        <v>1968.9817125709449</v>
      </c>
      <c r="H146" s="64">
        <f t="shared" ca="1" si="38"/>
        <v>-376.55672383496812</v>
      </c>
      <c r="I146" s="64">
        <f t="shared" ca="1" si="38"/>
        <v>-626.91687375263996</v>
      </c>
      <c r="J146" s="64">
        <f t="shared" ca="1" si="38"/>
        <v>497.50556031280536</v>
      </c>
      <c r="K146" s="64">
        <f t="shared" ca="1" si="38"/>
        <v>307.15341412004574</v>
      </c>
      <c r="L146" s="64">
        <f t="shared" ca="1" si="38"/>
        <v>1696.7519018153978</v>
      </c>
      <c r="M146" s="64">
        <f t="shared" ca="1" si="38"/>
        <v>879.63666596938799</v>
      </c>
      <c r="N146" s="64">
        <f t="shared" ca="1" si="38"/>
        <v>1401.0142758207935</v>
      </c>
      <c r="O146" s="115">
        <f t="shared" ca="1" si="39"/>
        <v>6406.515821344894</v>
      </c>
      <c r="AD146">
        <f t="shared" ca="1" si="43"/>
        <v>258000</v>
      </c>
      <c r="AE146">
        <f t="shared" ca="1" si="44"/>
        <v>260000</v>
      </c>
      <c r="AF146">
        <f t="shared" ca="1" si="45"/>
        <v>1000</v>
      </c>
      <c r="AG146">
        <f t="shared" ca="1" si="46"/>
        <v>1000</v>
      </c>
    </row>
    <row r="147" spans="1:33" hidden="1" x14ac:dyDescent="0.25">
      <c r="A147" s="62">
        <f t="shared" si="40"/>
        <v>146</v>
      </c>
      <c r="B147" s="63">
        <f t="shared" ca="1" si="41"/>
        <v>-1.2893022698592937E-4</v>
      </c>
      <c r="C147" s="123">
        <f t="shared" ca="1" si="41"/>
        <v>1053.9217528105357</v>
      </c>
      <c r="D147" s="99">
        <f t="shared" ca="1" si="42"/>
        <v>12324.918796882859</v>
      </c>
      <c r="E147" s="64">
        <f t="shared" ca="1" si="41"/>
        <v>1579.9773427315542</v>
      </c>
      <c r="F147" s="64">
        <f t="shared" ca="1" si="38"/>
        <v>-790.20517694190471</v>
      </c>
      <c r="G147" s="64">
        <f t="shared" ca="1" si="38"/>
        <v>421.86100656928323</v>
      </c>
      <c r="H147" s="64">
        <f t="shared" ca="1" si="38"/>
        <v>1440.4159902169479</v>
      </c>
      <c r="I147" s="64">
        <f t="shared" ca="1" si="38"/>
        <v>538.06358069297789</v>
      </c>
      <c r="J147" s="64">
        <f t="shared" ca="1" si="38"/>
        <v>-106.94730367159275</v>
      </c>
      <c r="K147" s="64">
        <f t="shared" ca="1" si="38"/>
        <v>-800.52970280399904</v>
      </c>
      <c r="L147" s="64">
        <f t="shared" ca="1" si="38"/>
        <v>1263.3255472891756</v>
      </c>
      <c r="M147" s="64">
        <f t="shared" ca="1" si="38"/>
        <v>-494.59374073468962</v>
      </c>
      <c r="N147" s="64">
        <f t="shared" ca="1" si="38"/>
        <v>-762.81081711181287</v>
      </c>
      <c r="O147" s="115">
        <f t="shared" ca="1" si="39"/>
        <v>2288.5567262359395</v>
      </c>
      <c r="AD147">
        <f t="shared" ca="1" si="43"/>
        <v>260000</v>
      </c>
      <c r="AE147">
        <f t="shared" ca="1" si="44"/>
        <v>262000</v>
      </c>
      <c r="AF147">
        <f t="shared" ca="1" si="45"/>
        <v>1000</v>
      </c>
      <c r="AG147">
        <f t="shared" ca="1" si="46"/>
        <v>1000</v>
      </c>
    </row>
    <row r="148" spans="1:33" hidden="1" x14ac:dyDescent="0.25">
      <c r="A148" s="62">
        <f t="shared" si="40"/>
        <v>147</v>
      </c>
      <c r="B148" s="63">
        <f t="shared" ca="1" si="41"/>
        <v>4.4217593822592688E-2</v>
      </c>
      <c r="C148" s="123">
        <f t="shared" ca="1" si="41"/>
        <v>1530.5083850376996</v>
      </c>
      <c r="D148" s="99">
        <f t="shared" ca="1" si="42"/>
        <v>12160.053930580763</v>
      </c>
      <c r="E148" s="64">
        <f t="shared" ca="1" si="41"/>
        <v>934.89164253370916</v>
      </c>
      <c r="F148" s="64">
        <f t="shared" ca="1" si="38"/>
        <v>227.12002617491788</v>
      </c>
      <c r="G148" s="64">
        <f t="shared" ca="1" si="38"/>
        <v>1606.0816109336881</v>
      </c>
      <c r="H148" s="64">
        <f t="shared" ca="1" si="38"/>
        <v>-626.21041320065603</v>
      </c>
      <c r="I148" s="64">
        <f t="shared" ca="1" si="38"/>
        <v>1340.4407874017247</v>
      </c>
      <c r="J148" s="64">
        <f t="shared" ca="1" si="38"/>
        <v>186.31331707441288</v>
      </c>
      <c r="K148" s="64">
        <f t="shared" ca="1" si="38"/>
        <v>1199.5596937484415</v>
      </c>
      <c r="L148" s="64">
        <f t="shared" ca="1" si="38"/>
        <v>-25.084807360918198</v>
      </c>
      <c r="M148" s="64">
        <f t="shared" ca="1" si="38"/>
        <v>984.92282106860705</v>
      </c>
      <c r="N148" s="64">
        <f t="shared" ca="1" si="38"/>
        <v>1660.8379581188706</v>
      </c>
      <c r="O148" s="115">
        <f t="shared" ca="1" si="39"/>
        <v>7488.872636492797</v>
      </c>
      <c r="AD148">
        <f t="shared" ca="1" si="43"/>
        <v>262000</v>
      </c>
      <c r="AE148">
        <f t="shared" ca="1" si="44"/>
        <v>264000</v>
      </c>
      <c r="AF148">
        <f t="shared" ca="1" si="45"/>
        <v>1000</v>
      </c>
      <c r="AG148">
        <f t="shared" ca="1" si="46"/>
        <v>1000</v>
      </c>
    </row>
    <row r="149" spans="1:33" hidden="1" x14ac:dyDescent="0.25">
      <c r="A149" s="62">
        <f t="shared" si="40"/>
        <v>148</v>
      </c>
      <c r="B149" s="63">
        <f t="shared" ca="1" si="41"/>
        <v>-9.3945170503973011E-2</v>
      </c>
      <c r="C149" s="123">
        <f t="shared" ca="1" si="41"/>
        <v>28.79304867482918</v>
      </c>
      <c r="D149" s="99">
        <f t="shared" ca="1" si="42"/>
        <v>14381.343248965004</v>
      </c>
      <c r="E149" s="64">
        <f t="shared" ca="1" si="41"/>
        <v>1939.5042224030969</v>
      </c>
      <c r="F149" s="64">
        <f t="shared" ca="1" si="38"/>
        <v>823.46030492996965</v>
      </c>
      <c r="G149" s="64">
        <f t="shared" ca="1" si="38"/>
        <v>1254.5060372151765</v>
      </c>
      <c r="H149" s="64">
        <f t="shared" ca="1" si="38"/>
        <v>1144.5129629346327</v>
      </c>
      <c r="I149" s="64">
        <f t="shared" ca="1" si="38"/>
        <v>705.06003448935178</v>
      </c>
      <c r="J149" s="64">
        <f t="shared" ca="1" si="38"/>
        <v>1319.1712394957269</v>
      </c>
      <c r="K149" s="64">
        <f t="shared" ca="1" si="38"/>
        <v>-226.12932574530106</v>
      </c>
      <c r="L149" s="64">
        <f t="shared" ca="1" si="38"/>
        <v>697.61611598279876</v>
      </c>
      <c r="M149" s="64">
        <f t="shared" ca="1" si="38"/>
        <v>1101.5433874416281</v>
      </c>
      <c r="N149" s="64">
        <f t="shared" ca="1" si="38"/>
        <v>-487.61143098346491</v>
      </c>
      <c r="O149" s="115">
        <f t="shared" ca="1" si="39"/>
        <v>8271.6335481636161</v>
      </c>
      <c r="AD149">
        <f t="shared" ca="1" si="43"/>
        <v>264000</v>
      </c>
      <c r="AE149">
        <f t="shared" ca="1" si="44"/>
        <v>266000</v>
      </c>
      <c r="AF149">
        <f t="shared" ca="1" si="45"/>
        <v>1000</v>
      </c>
      <c r="AG149">
        <f t="shared" ca="1" si="46"/>
        <v>1000</v>
      </c>
    </row>
    <row r="150" spans="1:33" hidden="1" x14ac:dyDescent="0.25">
      <c r="A150" s="62">
        <f t="shared" si="40"/>
        <v>149</v>
      </c>
      <c r="B150" s="63">
        <f t="shared" ca="1" si="41"/>
        <v>7.30651441306778E-2</v>
      </c>
      <c r="C150" s="123">
        <f t="shared" ca="1" si="41"/>
        <v>624.52061105431085</v>
      </c>
      <c r="D150" s="99">
        <f t="shared" ca="1" si="42"/>
        <v>8344.8002909133738</v>
      </c>
      <c r="E150" s="64">
        <f t="shared" ca="1" si="41"/>
        <v>1545.6194293987655</v>
      </c>
      <c r="F150" s="64">
        <f t="shared" ca="1" si="38"/>
        <v>-273.54520161927798</v>
      </c>
      <c r="G150" s="64">
        <f t="shared" ca="1" si="38"/>
        <v>-892.50718440366359</v>
      </c>
      <c r="H150" s="64">
        <f t="shared" ca="1" si="38"/>
        <v>1498.6426135276645</v>
      </c>
      <c r="I150" s="64">
        <f t="shared" ca="1" si="38"/>
        <v>1739.190671441135</v>
      </c>
      <c r="J150" s="64">
        <f t="shared" ca="1" si="38"/>
        <v>1917.1696132034524</v>
      </c>
      <c r="K150" s="64">
        <f t="shared" ca="1" si="38"/>
        <v>6.3366786262723798</v>
      </c>
      <c r="L150" s="64">
        <f t="shared" ca="1" si="38"/>
        <v>1653.30135124406</v>
      </c>
      <c r="M150" s="64">
        <f t="shared" ca="1" si="38"/>
        <v>-216.04942894908913</v>
      </c>
      <c r="N150" s="64">
        <f t="shared" ca="1" si="38"/>
        <v>325.37631955878749</v>
      </c>
      <c r="O150" s="115">
        <f t="shared" ca="1" si="39"/>
        <v>7303.5348620281065</v>
      </c>
      <c r="AD150">
        <f t="shared" ca="1" si="43"/>
        <v>266000</v>
      </c>
      <c r="AE150">
        <f t="shared" ca="1" si="44"/>
        <v>268000</v>
      </c>
      <c r="AF150">
        <f t="shared" ca="1" si="45"/>
        <v>1000</v>
      </c>
      <c r="AG150">
        <f t="shared" ca="1" si="46"/>
        <v>1000</v>
      </c>
    </row>
    <row r="151" spans="1:33" hidden="1" x14ac:dyDescent="0.25">
      <c r="A151" s="62">
        <f t="shared" si="40"/>
        <v>150</v>
      </c>
      <c r="B151" s="63">
        <f t="shared" ca="1" si="41"/>
        <v>2.2851723242520786E-2</v>
      </c>
      <c r="C151" s="123">
        <f t="shared" ca="1" si="41"/>
        <v>974.08968842303318</v>
      </c>
      <c r="D151" s="99">
        <f t="shared" ca="1" si="42"/>
        <v>13425.057889002475</v>
      </c>
      <c r="E151" s="64">
        <f t="shared" ca="1" si="41"/>
        <v>116.41830688161797</v>
      </c>
      <c r="F151" s="64">
        <f t="shared" ca="1" si="38"/>
        <v>-917.25260900754392</v>
      </c>
      <c r="G151" s="64">
        <f t="shared" ca="1" si="38"/>
        <v>-32.025111283374017</v>
      </c>
      <c r="H151" s="64">
        <f t="shared" ca="1" si="38"/>
        <v>1828.3654525427398</v>
      </c>
      <c r="I151" s="64">
        <f t="shared" ca="1" si="38"/>
        <v>-885.20207994154612</v>
      </c>
      <c r="J151" s="64">
        <f t="shared" ca="1" si="38"/>
        <v>-99.632325873426495</v>
      </c>
      <c r="K151" s="64">
        <f t="shared" ca="1" si="38"/>
        <v>905.23188125492732</v>
      </c>
      <c r="L151" s="64">
        <f t="shared" ca="1" si="38"/>
        <v>1600.766655685065</v>
      </c>
      <c r="M151" s="64">
        <f t="shared" ca="1" si="38"/>
        <v>695.57989958284304</v>
      </c>
      <c r="N151" s="64">
        <f t="shared" ca="1" si="38"/>
        <v>557.5306370039043</v>
      </c>
      <c r="O151" s="115">
        <f t="shared" ca="1" si="39"/>
        <v>3769.7807068452071</v>
      </c>
      <c r="AD151">
        <f t="shared" ca="1" si="43"/>
        <v>268000</v>
      </c>
      <c r="AE151">
        <f t="shared" ca="1" si="44"/>
        <v>270000</v>
      </c>
      <c r="AF151">
        <f t="shared" ca="1" si="45"/>
        <v>1000</v>
      </c>
      <c r="AG151">
        <f t="shared" ca="1" si="46"/>
        <v>1000</v>
      </c>
    </row>
    <row r="152" spans="1:33" hidden="1" x14ac:dyDescent="0.25">
      <c r="A152" s="62">
        <f t="shared" si="40"/>
        <v>151</v>
      </c>
      <c r="B152" s="63">
        <f t="shared" ca="1" si="41"/>
        <v>-1.6902356920249689E-2</v>
      </c>
      <c r="C152" s="123">
        <f t="shared" ca="1" si="41"/>
        <v>-49.376108188372989</v>
      </c>
      <c r="D152" s="99">
        <f t="shared" ca="1" si="42"/>
        <v>-5417.6258712513272</v>
      </c>
      <c r="E152" s="64">
        <f t="shared" ca="1" si="41"/>
        <v>614.37538303193571</v>
      </c>
      <c r="F152" s="64">
        <f t="shared" ca="1" si="38"/>
        <v>1209.2019601525481</v>
      </c>
      <c r="G152" s="64">
        <f t="shared" ca="1" si="38"/>
        <v>1398.2004473267837</v>
      </c>
      <c r="H152" s="64">
        <f t="shared" ca="1" si="38"/>
        <v>-946.76875806804742</v>
      </c>
      <c r="I152" s="64">
        <f t="shared" ca="1" si="38"/>
        <v>-349.42366051250087</v>
      </c>
      <c r="J152" s="64">
        <f t="shared" ca="1" si="38"/>
        <v>-689.50491760760542</v>
      </c>
      <c r="K152" s="64">
        <f t="shared" ca="1" si="38"/>
        <v>1551.5259213231118</v>
      </c>
      <c r="L152" s="64">
        <f t="shared" ca="1" si="38"/>
        <v>1885.1818538081213</v>
      </c>
      <c r="M152" s="64">
        <f t="shared" ca="1" si="38"/>
        <v>876.51029265514933</v>
      </c>
      <c r="N152" s="64">
        <f t="shared" ca="1" si="38"/>
        <v>244.14463428624231</v>
      </c>
      <c r="O152" s="115">
        <f t="shared" ca="1" si="39"/>
        <v>5793.4431563957369</v>
      </c>
      <c r="AD152">
        <f t="shared" ca="1" si="43"/>
        <v>270000</v>
      </c>
      <c r="AE152">
        <f t="shared" ca="1" si="44"/>
        <v>272000</v>
      </c>
      <c r="AF152">
        <f t="shared" ca="1" si="45"/>
        <v>1000</v>
      </c>
      <c r="AG152">
        <f t="shared" ca="1" si="46"/>
        <v>1000</v>
      </c>
    </row>
    <row r="153" spans="1:33" hidden="1" x14ac:dyDescent="0.25">
      <c r="A153" s="62">
        <f t="shared" si="40"/>
        <v>152</v>
      </c>
      <c r="B153" s="63">
        <f t="shared" ca="1" si="41"/>
        <v>-5.7596833989996439E-2</v>
      </c>
      <c r="C153" s="123">
        <f t="shared" ca="1" si="41"/>
        <v>1973.4147628338792</v>
      </c>
      <c r="D153" s="99">
        <f t="shared" ca="1" si="42"/>
        <v>-4731.5582241737457</v>
      </c>
      <c r="E153" s="64">
        <f t="shared" ca="1" si="41"/>
        <v>1753.3896380351785</v>
      </c>
      <c r="F153" s="64">
        <f t="shared" ca="1" si="38"/>
        <v>-298.84498364838583</v>
      </c>
      <c r="G153" s="64">
        <f t="shared" ca="1" si="38"/>
        <v>916.64022124743201</v>
      </c>
      <c r="H153" s="64">
        <f t="shared" ca="1" si="38"/>
        <v>1417.7975751612653</v>
      </c>
      <c r="I153" s="64">
        <f t="shared" ca="1" si="38"/>
        <v>-354.7600099299404</v>
      </c>
      <c r="J153" s="64">
        <f t="shared" ca="1" si="38"/>
        <v>650.83665128038319</v>
      </c>
      <c r="K153" s="64">
        <f t="shared" ca="1" si="38"/>
        <v>-676.76968803534578</v>
      </c>
      <c r="L153" s="64">
        <f t="shared" ca="1" si="38"/>
        <v>1109.9000872384154</v>
      </c>
      <c r="M153" s="64">
        <f t="shared" ca="1" si="38"/>
        <v>267.88040034690096</v>
      </c>
      <c r="N153" s="64">
        <f t="shared" ca="1" si="38"/>
        <v>-899.59985829373841</v>
      </c>
      <c r="O153" s="115">
        <f t="shared" ca="1" si="39"/>
        <v>3886.4700334021663</v>
      </c>
      <c r="AD153">
        <f t="shared" ca="1" si="43"/>
        <v>272000</v>
      </c>
      <c r="AE153">
        <f t="shared" ca="1" si="44"/>
        <v>274000</v>
      </c>
      <c r="AF153">
        <f t="shared" ca="1" si="45"/>
        <v>1000</v>
      </c>
      <c r="AG153">
        <f t="shared" ca="1" si="46"/>
        <v>1000</v>
      </c>
    </row>
    <row r="154" spans="1:33" hidden="1" x14ac:dyDescent="0.25">
      <c r="A154" s="62">
        <f t="shared" si="40"/>
        <v>153</v>
      </c>
      <c r="B154" s="63">
        <f t="shared" ca="1" si="41"/>
        <v>-4.9238075352442463E-2</v>
      </c>
      <c r="C154" s="123">
        <f t="shared" ca="1" si="41"/>
        <v>1023.040629031178</v>
      </c>
      <c r="D154" s="99">
        <f t="shared" ca="1" si="42"/>
        <v>16300.742600366078</v>
      </c>
      <c r="E154" s="64">
        <f t="shared" ca="1" si="41"/>
        <v>-794.35259587940743</v>
      </c>
      <c r="F154" s="64">
        <f t="shared" ca="1" si="38"/>
        <v>494.77041122987066</v>
      </c>
      <c r="G154" s="64">
        <f t="shared" ca="1" si="38"/>
        <v>391.95556100047992</v>
      </c>
      <c r="H154" s="64">
        <f t="shared" ca="1" si="38"/>
        <v>152.75816689700142</v>
      </c>
      <c r="I154" s="64">
        <f t="shared" ca="1" si="38"/>
        <v>12.680967505351859</v>
      </c>
      <c r="J154" s="64">
        <f t="shared" ca="1" si="38"/>
        <v>-836.39168567024967</v>
      </c>
      <c r="K154" s="64">
        <f t="shared" ca="1" si="38"/>
        <v>-112.60933985206486</v>
      </c>
      <c r="L154" s="64">
        <f t="shared" ca="1" si="38"/>
        <v>633.59544339870342</v>
      </c>
      <c r="M154" s="64">
        <f t="shared" ca="1" si="38"/>
        <v>538.41519691329995</v>
      </c>
      <c r="N154" s="64">
        <f t="shared" ca="1" si="38"/>
        <v>1398.7340449733397</v>
      </c>
      <c r="O154" s="115">
        <f t="shared" ca="1" si="39"/>
        <v>1879.556170516325</v>
      </c>
      <c r="AD154">
        <f t="shared" ca="1" si="43"/>
        <v>274000</v>
      </c>
      <c r="AE154">
        <f t="shared" ca="1" si="44"/>
        <v>276000</v>
      </c>
      <c r="AF154">
        <f t="shared" ca="1" si="45"/>
        <v>1000</v>
      </c>
      <c r="AG154">
        <f t="shared" ca="1" si="46"/>
        <v>1000</v>
      </c>
    </row>
    <row r="155" spans="1:33" hidden="1" x14ac:dyDescent="0.25">
      <c r="A155" s="62">
        <f t="shared" si="40"/>
        <v>154</v>
      </c>
      <c r="B155" s="63">
        <f t="shared" ca="1" si="41"/>
        <v>5.957484117777237E-2</v>
      </c>
      <c r="C155" s="123">
        <f t="shared" ca="1" si="41"/>
        <v>-20.148626251726142</v>
      </c>
      <c r="D155" s="99">
        <f t="shared" ca="1" si="42"/>
        <v>5053.1973642995363</v>
      </c>
      <c r="E155" s="64">
        <f t="shared" ca="1" si="41"/>
        <v>-156.02497360187274</v>
      </c>
      <c r="F155" s="64">
        <f t="shared" ca="1" si="38"/>
        <v>-666.37596902252039</v>
      </c>
      <c r="G155" s="64">
        <f t="shared" ca="1" si="38"/>
        <v>1772.0492468636364</v>
      </c>
      <c r="H155" s="64">
        <f t="shared" ca="1" si="38"/>
        <v>486.44672202701133</v>
      </c>
      <c r="I155" s="64">
        <f t="shared" ca="1" si="38"/>
        <v>-613.39291586843626</v>
      </c>
      <c r="J155" s="64">
        <f t="shared" ca="1" si="38"/>
        <v>1013.70687197338</v>
      </c>
      <c r="K155" s="64">
        <f t="shared" ca="1" si="38"/>
        <v>71.671588739252584</v>
      </c>
      <c r="L155" s="64">
        <f t="shared" ca="1" si="38"/>
        <v>315.38787681902795</v>
      </c>
      <c r="M155" s="64">
        <f t="shared" ca="1" si="38"/>
        <v>-634.42434826777856</v>
      </c>
      <c r="N155" s="64">
        <f t="shared" ca="1" si="38"/>
        <v>-695.48709042797782</v>
      </c>
      <c r="O155" s="115">
        <f t="shared" ca="1" si="39"/>
        <v>893.55700923372297</v>
      </c>
      <c r="AD155">
        <f t="shared" ca="1" si="43"/>
        <v>276000</v>
      </c>
      <c r="AE155">
        <f t="shared" ca="1" si="44"/>
        <v>278000</v>
      </c>
      <c r="AF155">
        <f t="shared" ca="1" si="45"/>
        <v>1000</v>
      </c>
      <c r="AG155">
        <f t="shared" ca="1" si="46"/>
        <v>1000</v>
      </c>
    </row>
    <row r="156" spans="1:33" hidden="1" x14ac:dyDescent="0.25">
      <c r="A156" s="62">
        <f t="shared" si="40"/>
        <v>155</v>
      </c>
      <c r="B156" s="63">
        <f t="shared" ca="1" si="41"/>
        <v>2.7040730226007365E-2</v>
      </c>
      <c r="C156" s="123">
        <f t="shared" ca="1" si="41"/>
        <v>-429.90530596787283</v>
      </c>
      <c r="D156" s="99">
        <f t="shared" ca="1" si="42"/>
        <v>7124.3967323490588</v>
      </c>
      <c r="E156" s="64">
        <f t="shared" ca="1" si="41"/>
        <v>1380.2265003769196</v>
      </c>
      <c r="F156" s="64">
        <f t="shared" ca="1" si="38"/>
        <v>494.03158108882462</v>
      </c>
      <c r="G156" s="64">
        <f t="shared" ca="1" si="38"/>
        <v>444.72230891729748</v>
      </c>
      <c r="H156" s="64">
        <f t="shared" ca="1" si="38"/>
        <v>561.2582614795042</v>
      </c>
      <c r="I156" s="64">
        <f t="shared" ca="1" si="38"/>
        <v>-563.81966495709617</v>
      </c>
      <c r="J156" s="64">
        <f t="shared" ca="1" si="38"/>
        <v>-407.56889437691297</v>
      </c>
      <c r="K156" s="64">
        <f t="shared" ca="1" si="38"/>
        <v>-560.88830784946958</v>
      </c>
      <c r="L156" s="64">
        <f t="shared" ca="1" si="38"/>
        <v>1322.6143676747206</v>
      </c>
      <c r="M156" s="64">
        <f t="shared" ca="1" si="38"/>
        <v>-760.17674680749462</v>
      </c>
      <c r="N156" s="64">
        <f t="shared" ca="1" si="38"/>
        <v>179.3736262369633</v>
      </c>
      <c r="O156" s="115">
        <f t="shared" ca="1" si="39"/>
        <v>2089.7730317832566</v>
      </c>
      <c r="AD156">
        <f t="shared" ca="1" si="43"/>
        <v>278000</v>
      </c>
      <c r="AE156">
        <f t="shared" ca="1" si="44"/>
        <v>280000</v>
      </c>
      <c r="AF156">
        <f t="shared" ca="1" si="45"/>
        <v>1000</v>
      </c>
      <c r="AG156">
        <f t="shared" ca="1" si="46"/>
        <v>1000</v>
      </c>
    </row>
    <row r="157" spans="1:33" hidden="1" x14ac:dyDescent="0.25">
      <c r="A157" s="62">
        <f t="shared" si="40"/>
        <v>156</v>
      </c>
      <c r="B157" s="63">
        <f t="shared" ca="1" si="41"/>
        <v>-1.5683939278872655E-2</v>
      </c>
      <c r="C157" s="123">
        <f t="shared" ca="1" si="41"/>
        <v>-836.94241140012059</v>
      </c>
      <c r="D157" s="99">
        <f t="shared" ca="1" si="42"/>
        <v>-469.96319359551563</v>
      </c>
      <c r="E157" s="64">
        <f t="shared" ca="1" si="41"/>
        <v>1584.901584520105</v>
      </c>
      <c r="F157" s="64">
        <f t="shared" ca="1" si="38"/>
        <v>1160.9726121823091</v>
      </c>
      <c r="G157" s="64">
        <f t="shared" ca="1" si="38"/>
        <v>1.6201415879331382</v>
      </c>
      <c r="H157" s="64">
        <f t="shared" ca="1" si="38"/>
        <v>-344.0003510304569</v>
      </c>
      <c r="I157" s="64">
        <f t="shared" ca="1" si="38"/>
        <v>-520.285701849882</v>
      </c>
      <c r="J157" s="64">
        <f t="shared" ca="1" si="38"/>
        <v>1833.3595176175575</v>
      </c>
      <c r="K157" s="64">
        <f t="shared" ca="1" si="38"/>
        <v>-706.41200513761169</v>
      </c>
      <c r="L157" s="64">
        <f t="shared" ca="1" si="38"/>
        <v>1111.0985017870214</v>
      </c>
      <c r="M157" s="64">
        <f t="shared" ca="1" si="38"/>
        <v>1065.131665181538</v>
      </c>
      <c r="N157" s="64">
        <f t="shared" ca="1" si="38"/>
        <v>1693.549713971059</v>
      </c>
      <c r="O157" s="115">
        <f t="shared" ca="1" si="39"/>
        <v>6879.9356788295718</v>
      </c>
      <c r="AD157">
        <f t="shared" ca="1" si="43"/>
        <v>280000</v>
      </c>
      <c r="AE157">
        <f t="shared" ca="1" si="44"/>
        <v>282000</v>
      </c>
      <c r="AF157">
        <f t="shared" ca="1" si="45"/>
        <v>1000</v>
      </c>
      <c r="AG157">
        <f t="shared" ca="1" si="46"/>
        <v>1000</v>
      </c>
    </row>
    <row r="158" spans="1:33" hidden="1" x14ac:dyDescent="0.25">
      <c r="A158" s="62">
        <f t="shared" si="40"/>
        <v>157</v>
      </c>
      <c r="B158" s="63">
        <f t="shared" ca="1" si="41"/>
        <v>-6.4410580379090226E-3</v>
      </c>
      <c r="C158" s="123">
        <f t="shared" ca="1" si="41"/>
        <v>1110.2341418005274</v>
      </c>
      <c r="D158" s="99">
        <f t="shared" ca="1" si="42"/>
        <v>-5133.7998570678456</v>
      </c>
      <c r="E158" s="64">
        <f t="shared" ca="1" si="41"/>
        <v>284.55356709427116</v>
      </c>
      <c r="F158" s="64">
        <f t="shared" ca="1" si="38"/>
        <v>-127.40770632628114</v>
      </c>
      <c r="G158" s="64">
        <f t="shared" ca="1" si="38"/>
        <v>1126.3999893709592</v>
      </c>
      <c r="H158" s="64">
        <f t="shared" ref="F158:N173" ca="1" si="47">H$1*($U$1+($W$1-$U$1)*RAND())</f>
        <v>1796.598351942019</v>
      </c>
      <c r="I158" s="64">
        <f t="shared" ca="1" si="47"/>
        <v>898.16127524786214</v>
      </c>
      <c r="J158" s="64">
        <f t="shared" ca="1" si="47"/>
        <v>1525.5501319129742</v>
      </c>
      <c r="K158" s="64">
        <f t="shared" ca="1" si="47"/>
        <v>-63.468581250631232</v>
      </c>
      <c r="L158" s="64">
        <f t="shared" ca="1" si="47"/>
        <v>1984.5891452577382</v>
      </c>
      <c r="M158" s="64">
        <f t="shared" ca="1" si="47"/>
        <v>134.85514358484343</v>
      </c>
      <c r="N158" s="64">
        <f t="shared" ca="1" si="47"/>
        <v>91.798205861090693</v>
      </c>
      <c r="O158" s="115">
        <f t="shared" ca="1" si="39"/>
        <v>7651.629522694845</v>
      </c>
      <c r="AD158">
        <f t="shared" ca="1" si="43"/>
        <v>282000</v>
      </c>
      <c r="AE158">
        <f t="shared" ca="1" si="44"/>
        <v>284000</v>
      </c>
      <c r="AF158">
        <f t="shared" ca="1" si="45"/>
        <v>1000</v>
      </c>
      <c r="AG158">
        <f t="shared" ca="1" si="46"/>
        <v>1000</v>
      </c>
    </row>
    <row r="159" spans="1:33" hidden="1" x14ac:dyDescent="0.25">
      <c r="A159" s="62">
        <f t="shared" si="40"/>
        <v>158</v>
      </c>
      <c r="B159" s="63">
        <f t="shared" ca="1" si="41"/>
        <v>6.8632761651368612E-2</v>
      </c>
      <c r="C159" s="123">
        <f t="shared" ca="1" si="41"/>
        <v>-885.14237704841742</v>
      </c>
      <c r="D159" s="99">
        <f t="shared" ca="1" si="42"/>
        <v>2559.8858998197861</v>
      </c>
      <c r="E159" s="64">
        <f t="shared" ca="1" si="41"/>
        <v>1500.6637857320513</v>
      </c>
      <c r="F159" s="64">
        <f t="shared" ca="1" si="47"/>
        <v>-276.68745310618704</v>
      </c>
      <c r="G159" s="64">
        <f t="shared" ca="1" si="47"/>
        <v>1680.2563304667203</v>
      </c>
      <c r="H159" s="64">
        <f t="shared" ca="1" si="47"/>
        <v>-377.55812116830276</v>
      </c>
      <c r="I159" s="64">
        <f t="shared" ca="1" si="47"/>
        <v>121.93320579186096</v>
      </c>
      <c r="J159" s="64">
        <f t="shared" ca="1" si="47"/>
        <v>917.64193238467044</v>
      </c>
      <c r="K159" s="64">
        <f t="shared" ca="1" si="47"/>
        <v>-901.52550414446466</v>
      </c>
      <c r="L159" s="64">
        <f t="shared" ca="1" si="47"/>
        <v>745.81266317896745</v>
      </c>
      <c r="M159" s="64">
        <f t="shared" ca="1" si="47"/>
        <v>294.59020284311606</v>
      </c>
      <c r="N159" s="64">
        <f t="shared" ca="1" si="47"/>
        <v>1063.6962299479667</v>
      </c>
      <c r="O159" s="115">
        <f t="shared" ca="1" si="39"/>
        <v>4768.8232719263979</v>
      </c>
      <c r="AD159">
        <f t="shared" ca="1" si="43"/>
        <v>284000</v>
      </c>
      <c r="AE159">
        <f t="shared" ca="1" si="44"/>
        <v>286000</v>
      </c>
      <c r="AF159">
        <f t="shared" ca="1" si="45"/>
        <v>1000</v>
      </c>
      <c r="AG159">
        <f t="shared" ca="1" si="46"/>
        <v>1000</v>
      </c>
    </row>
    <row r="160" spans="1:33" hidden="1" x14ac:dyDescent="0.25">
      <c r="A160" s="62">
        <f t="shared" si="40"/>
        <v>159</v>
      </c>
      <c r="B160" s="63">
        <f t="shared" ca="1" si="41"/>
        <v>-1.3562228618895153E-2</v>
      </c>
      <c r="C160" s="123">
        <f t="shared" ca="1" si="41"/>
        <v>27.518315481721149</v>
      </c>
      <c r="D160" s="99">
        <f t="shared" ca="1" si="42"/>
        <v>11002.996017905578</v>
      </c>
      <c r="E160" s="64">
        <f t="shared" ca="1" si="41"/>
        <v>847.752565904927</v>
      </c>
      <c r="F160" s="64">
        <f t="shared" ca="1" si="47"/>
        <v>-623.02432082391829</v>
      </c>
      <c r="G160" s="64">
        <f t="shared" ca="1" si="47"/>
        <v>906.97500634251503</v>
      </c>
      <c r="H160" s="64">
        <f t="shared" ca="1" si="47"/>
        <v>1240.4505228172704</v>
      </c>
      <c r="I160" s="64">
        <f t="shared" ca="1" si="47"/>
        <v>1315.8791869883405</v>
      </c>
      <c r="J160" s="64">
        <f t="shared" ca="1" si="47"/>
        <v>-44.339581741848768</v>
      </c>
      <c r="K160" s="64">
        <f t="shared" ca="1" si="47"/>
        <v>86.8240818269729</v>
      </c>
      <c r="L160" s="64">
        <f t="shared" ca="1" si="47"/>
        <v>803.37756299758007</v>
      </c>
      <c r="M160" s="64">
        <f t="shared" ca="1" si="47"/>
        <v>50.892639041846266</v>
      </c>
      <c r="N160" s="64">
        <f t="shared" ca="1" si="47"/>
        <v>-422.81221092501437</v>
      </c>
      <c r="O160" s="115">
        <f t="shared" ca="1" si="39"/>
        <v>4161.9754524286718</v>
      </c>
      <c r="AD160">
        <f t="shared" ca="1" si="43"/>
        <v>286000</v>
      </c>
      <c r="AE160">
        <f t="shared" ca="1" si="44"/>
        <v>288000</v>
      </c>
      <c r="AF160">
        <f t="shared" ca="1" si="45"/>
        <v>1000</v>
      </c>
      <c r="AG160">
        <f t="shared" ca="1" si="46"/>
        <v>1000</v>
      </c>
    </row>
    <row r="161" spans="1:33" hidden="1" x14ac:dyDescent="0.25">
      <c r="A161" s="62">
        <f t="shared" si="40"/>
        <v>160</v>
      </c>
      <c r="B161" s="63">
        <f t="shared" ca="1" si="41"/>
        <v>0.17275964433435062</v>
      </c>
      <c r="C161" s="123">
        <f t="shared" ca="1" si="41"/>
        <v>1850.6501887847917</v>
      </c>
      <c r="D161" s="99">
        <f t="shared" ca="1" si="42"/>
        <v>9365.3587046052508</v>
      </c>
      <c r="E161" s="64">
        <f t="shared" ca="1" si="41"/>
        <v>1134.7533234738696</v>
      </c>
      <c r="F161" s="64">
        <f t="shared" ca="1" si="47"/>
        <v>1545.4327111282494</v>
      </c>
      <c r="G161" s="64">
        <f t="shared" ca="1" si="47"/>
        <v>293.89401264175802</v>
      </c>
      <c r="H161" s="64">
        <f t="shared" ca="1" si="47"/>
        <v>1012.5121627916367</v>
      </c>
      <c r="I161" s="64">
        <f t="shared" ca="1" si="47"/>
        <v>392.34780532496598</v>
      </c>
      <c r="J161" s="64">
        <f t="shared" ca="1" si="47"/>
        <v>913.9056345427166</v>
      </c>
      <c r="K161" s="64">
        <f t="shared" ca="1" si="47"/>
        <v>-841.38977546797253</v>
      </c>
      <c r="L161" s="64">
        <f t="shared" ca="1" si="47"/>
        <v>-907.91400435982632</v>
      </c>
      <c r="M161" s="64">
        <f t="shared" ca="1" si="47"/>
        <v>-125.89290597698991</v>
      </c>
      <c r="N161" s="64">
        <f t="shared" ca="1" si="47"/>
        <v>729.82703410568342</v>
      </c>
      <c r="O161" s="115">
        <f t="shared" ca="1" si="39"/>
        <v>4147.4759982040905</v>
      </c>
      <c r="AD161">
        <f t="shared" ca="1" si="43"/>
        <v>288000</v>
      </c>
      <c r="AE161">
        <f t="shared" ca="1" si="44"/>
        <v>290000</v>
      </c>
      <c r="AF161">
        <f t="shared" ca="1" si="45"/>
        <v>1000</v>
      </c>
      <c r="AG161">
        <f t="shared" ca="1" si="46"/>
        <v>1000</v>
      </c>
    </row>
    <row r="162" spans="1:33" hidden="1" x14ac:dyDescent="0.25">
      <c r="A162" s="62">
        <f t="shared" si="40"/>
        <v>161</v>
      </c>
      <c r="B162" s="63">
        <f t="shared" ca="1" si="41"/>
        <v>2.3695051113298601E-2</v>
      </c>
      <c r="C162" s="123">
        <f t="shared" ca="1" si="41"/>
        <v>-812.35932857496721</v>
      </c>
      <c r="D162" s="99">
        <f t="shared" ca="1" si="42"/>
        <v>9601.3928920104609</v>
      </c>
      <c r="E162" s="64">
        <f t="shared" ca="1" si="41"/>
        <v>990.8309594799789</v>
      </c>
      <c r="F162" s="64">
        <f t="shared" ca="1" si="47"/>
        <v>924.93465593809606</v>
      </c>
      <c r="G162" s="64">
        <f t="shared" ca="1" si="47"/>
        <v>710.3541091394128</v>
      </c>
      <c r="H162" s="64">
        <f t="shared" ca="1" si="47"/>
        <v>1866.1876192668205</v>
      </c>
      <c r="I162" s="64">
        <f t="shared" ca="1" si="47"/>
        <v>716.77247877138973</v>
      </c>
      <c r="J162" s="64">
        <f t="shared" ca="1" si="47"/>
        <v>1293.7271923293781</v>
      </c>
      <c r="K162" s="64">
        <f t="shared" ca="1" si="47"/>
        <v>1167.9489133962231</v>
      </c>
      <c r="L162" s="64">
        <f t="shared" ca="1" si="47"/>
        <v>128.54336486277845</v>
      </c>
      <c r="M162" s="64">
        <f t="shared" ca="1" si="47"/>
        <v>-842.20587275115588</v>
      </c>
      <c r="N162" s="64">
        <f t="shared" ca="1" si="47"/>
        <v>1226.8681124113166</v>
      </c>
      <c r="O162" s="115">
        <f t="shared" ca="1" si="39"/>
        <v>8183.9615328442387</v>
      </c>
      <c r="AD162">
        <f t="shared" ca="1" si="43"/>
        <v>290000</v>
      </c>
      <c r="AE162">
        <f t="shared" ca="1" si="44"/>
        <v>292000</v>
      </c>
      <c r="AF162">
        <f t="shared" ca="1" si="45"/>
        <v>1000</v>
      </c>
      <c r="AG162">
        <f t="shared" ca="1" si="46"/>
        <v>1000</v>
      </c>
    </row>
    <row r="163" spans="1:33" hidden="1" x14ac:dyDescent="0.25">
      <c r="A163" s="62">
        <f t="shared" si="40"/>
        <v>162</v>
      </c>
      <c r="B163" s="63">
        <f t="shared" ca="1" si="41"/>
        <v>0.12053990470261297</v>
      </c>
      <c r="C163" s="123">
        <f t="shared" ca="1" si="41"/>
        <v>1961.9375862576796</v>
      </c>
      <c r="D163" s="99">
        <f t="shared" ca="1" si="42"/>
        <v>16158.24726169566</v>
      </c>
      <c r="E163" s="64">
        <f t="shared" ca="1" si="41"/>
        <v>-351.30638099133984</v>
      </c>
      <c r="F163" s="64">
        <f t="shared" ca="1" si="47"/>
        <v>-135.97260659804473</v>
      </c>
      <c r="G163" s="64">
        <f t="shared" ca="1" si="47"/>
        <v>251.92633918698471</v>
      </c>
      <c r="H163" s="64">
        <f t="shared" ca="1" si="47"/>
        <v>683.83288074776749</v>
      </c>
      <c r="I163" s="64">
        <f t="shared" ca="1" si="47"/>
        <v>-723.07953894730463</v>
      </c>
      <c r="J163" s="64">
        <f t="shared" ca="1" si="47"/>
        <v>587.10010207023458</v>
      </c>
      <c r="K163" s="64">
        <f t="shared" ca="1" si="47"/>
        <v>266.284584267078</v>
      </c>
      <c r="L163" s="64">
        <f t="shared" ca="1" si="47"/>
        <v>-512.92582461122845</v>
      </c>
      <c r="M163" s="64">
        <f t="shared" ca="1" si="47"/>
        <v>615.89946892266823</v>
      </c>
      <c r="N163" s="64">
        <f t="shared" ca="1" si="47"/>
        <v>-316.21276121023612</v>
      </c>
      <c r="O163" s="115">
        <f t="shared" ca="1" si="39"/>
        <v>365.54626283657927</v>
      </c>
      <c r="AD163">
        <f t="shared" ca="1" si="43"/>
        <v>292000</v>
      </c>
      <c r="AE163">
        <f t="shared" ca="1" si="44"/>
        <v>294000</v>
      </c>
      <c r="AF163">
        <f t="shared" ca="1" si="45"/>
        <v>1000</v>
      </c>
      <c r="AG163">
        <f t="shared" ca="1" si="46"/>
        <v>1000</v>
      </c>
    </row>
    <row r="164" spans="1:33" hidden="1" x14ac:dyDescent="0.25">
      <c r="A164" s="62">
        <f t="shared" si="40"/>
        <v>163</v>
      </c>
      <c r="B164" s="63">
        <f t="shared" ca="1" si="41"/>
        <v>0.12853706439967469</v>
      </c>
      <c r="C164" s="123">
        <f t="shared" ca="1" si="41"/>
        <v>731.98656918240624</v>
      </c>
      <c r="D164" s="99">
        <f t="shared" ca="1" si="42"/>
        <v>-8627.2748400989967</v>
      </c>
      <c r="E164" s="64">
        <f t="shared" ca="1" si="41"/>
        <v>1032.2802832766972</v>
      </c>
      <c r="F164" s="64">
        <f t="shared" ca="1" si="47"/>
        <v>377.2517407876316</v>
      </c>
      <c r="G164" s="64">
        <f t="shared" ca="1" si="47"/>
        <v>-30.237125029267258</v>
      </c>
      <c r="H164" s="64">
        <f t="shared" ca="1" si="47"/>
        <v>438.14279805614723</v>
      </c>
      <c r="I164" s="64">
        <f t="shared" ca="1" si="47"/>
        <v>848.47150982404253</v>
      </c>
      <c r="J164" s="64">
        <f t="shared" ca="1" si="47"/>
        <v>177.43346049010637</v>
      </c>
      <c r="K164" s="64">
        <f t="shared" ca="1" si="47"/>
        <v>1314.3919881394631</v>
      </c>
      <c r="L164" s="64">
        <f t="shared" ca="1" si="47"/>
        <v>-858.68679818624048</v>
      </c>
      <c r="M164" s="64">
        <f t="shared" ca="1" si="47"/>
        <v>-637.37138437870112</v>
      </c>
      <c r="N164" s="64">
        <f t="shared" ca="1" si="47"/>
        <v>264.23275279137209</v>
      </c>
      <c r="O164" s="115">
        <f t="shared" ca="1" si="39"/>
        <v>2925.9092257712518</v>
      </c>
      <c r="AD164">
        <f t="shared" ca="1" si="43"/>
        <v>294000</v>
      </c>
      <c r="AE164">
        <f t="shared" ca="1" si="44"/>
        <v>296000</v>
      </c>
      <c r="AF164">
        <f t="shared" ca="1" si="45"/>
        <v>1000</v>
      </c>
      <c r="AG164">
        <f t="shared" ca="1" si="46"/>
        <v>1000</v>
      </c>
    </row>
    <row r="165" spans="1:33" hidden="1" x14ac:dyDescent="0.25">
      <c r="A165" s="62">
        <f t="shared" si="40"/>
        <v>164</v>
      </c>
      <c r="B165" s="63">
        <f t="shared" ca="1" si="41"/>
        <v>-7.4277533727267003E-2</v>
      </c>
      <c r="C165" s="123">
        <f t="shared" ca="1" si="41"/>
        <v>1065.0452673674824</v>
      </c>
      <c r="D165" s="99">
        <f t="shared" ca="1" si="42"/>
        <v>-5070.6058729488013</v>
      </c>
      <c r="E165" s="64">
        <f t="shared" ca="1" si="41"/>
        <v>274.97255633862545</v>
      </c>
      <c r="F165" s="64">
        <f t="shared" ca="1" si="47"/>
        <v>-378.70660178063292</v>
      </c>
      <c r="G165" s="64">
        <f t="shared" ca="1" si="47"/>
        <v>1079.2865248156199</v>
      </c>
      <c r="H165" s="64">
        <f t="shared" ca="1" si="47"/>
        <v>622.54595397445019</v>
      </c>
      <c r="I165" s="64">
        <f t="shared" ca="1" si="47"/>
        <v>1372.2907554229087</v>
      </c>
      <c r="J165" s="64">
        <f t="shared" ca="1" si="47"/>
        <v>54.823934791286142</v>
      </c>
      <c r="K165" s="64">
        <f t="shared" ca="1" si="47"/>
        <v>-713.6517928830732</v>
      </c>
      <c r="L165" s="64">
        <f t="shared" ca="1" si="47"/>
        <v>1763.0944057498102</v>
      </c>
      <c r="M165" s="64">
        <f t="shared" ca="1" si="47"/>
        <v>-736.2273864805627</v>
      </c>
      <c r="N165" s="64">
        <f t="shared" ca="1" si="47"/>
        <v>847.51797214563192</v>
      </c>
      <c r="O165" s="115">
        <f t="shared" ca="1" si="39"/>
        <v>4185.9463220940634</v>
      </c>
      <c r="AD165">
        <f t="shared" ca="1" si="43"/>
        <v>296000</v>
      </c>
      <c r="AE165">
        <f t="shared" ca="1" si="44"/>
        <v>298000</v>
      </c>
      <c r="AF165">
        <f t="shared" ca="1" si="45"/>
        <v>1000</v>
      </c>
      <c r="AG165">
        <f t="shared" ca="1" si="46"/>
        <v>1000</v>
      </c>
    </row>
    <row r="166" spans="1:33" hidden="1" x14ac:dyDescent="0.25">
      <c r="A166" s="62">
        <f t="shared" si="40"/>
        <v>165</v>
      </c>
      <c r="B166" s="63">
        <f t="shared" ca="1" si="41"/>
        <v>3.3746818190295486E-2</v>
      </c>
      <c r="C166" s="123">
        <f t="shared" ca="1" si="41"/>
        <v>1122.517715749902</v>
      </c>
      <c r="D166" s="99">
        <f t="shared" ca="1" si="42"/>
        <v>14493.719980148204</v>
      </c>
      <c r="E166" s="64">
        <f t="shared" ca="1" si="41"/>
        <v>1203.8970882609538</v>
      </c>
      <c r="F166" s="64">
        <f t="shared" ca="1" si="47"/>
        <v>1607.0015858758088</v>
      </c>
      <c r="G166" s="64">
        <f t="shared" ca="1" si="47"/>
        <v>-483.9468416955612</v>
      </c>
      <c r="H166" s="64">
        <f t="shared" ca="1" si="47"/>
        <v>1672.0843178362102</v>
      </c>
      <c r="I166" s="64">
        <f t="shared" ca="1" si="47"/>
        <v>-718.90835658964625</v>
      </c>
      <c r="J166" s="64">
        <f t="shared" ca="1" si="47"/>
        <v>334.8865148907679</v>
      </c>
      <c r="K166" s="64">
        <f t="shared" ca="1" si="47"/>
        <v>704.19283728852838</v>
      </c>
      <c r="L166" s="64">
        <f t="shared" ca="1" si="47"/>
        <v>-770.73726605603304</v>
      </c>
      <c r="M166" s="64">
        <f t="shared" ca="1" si="47"/>
        <v>1371.8721224767128</v>
      </c>
      <c r="N166" s="64">
        <f t="shared" ca="1" si="47"/>
        <v>-717.37653077859625</v>
      </c>
      <c r="O166" s="115">
        <f t="shared" ca="1" si="39"/>
        <v>4202.9654715091456</v>
      </c>
      <c r="AD166">
        <f t="shared" ca="1" si="43"/>
        <v>298000</v>
      </c>
      <c r="AE166">
        <f t="shared" ca="1" si="44"/>
        <v>300000</v>
      </c>
      <c r="AF166">
        <f t="shared" ca="1" si="45"/>
        <v>1000</v>
      </c>
      <c r="AG166">
        <f t="shared" ca="1" si="46"/>
        <v>1000</v>
      </c>
    </row>
    <row r="167" spans="1:33" hidden="1" x14ac:dyDescent="0.25">
      <c r="A167" s="62">
        <f t="shared" si="40"/>
        <v>166</v>
      </c>
      <c r="B167" s="63">
        <f t="shared" ca="1" si="41"/>
        <v>9.3462865046592958E-2</v>
      </c>
      <c r="C167" s="123">
        <f t="shared" ca="1" si="41"/>
        <v>1461.6405600571829</v>
      </c>
      <c r="D167" s="99">
        <f t="shared" ca="1" si="42"/>
        <v>18436.32965913953</v>
      </c>
      <c r="E167" s="64">
        <f t="shared" ca="1" si="41"/>
        <v>798.2575736799713</v>
      </c>
      <c r="F167" s="64">
        <f t="shared" ca="1" si="47"/>
        <v>-229.09414277270474</v>
      </c>
      <c r="G167" s="64">
        <f t="shared" ca="1" si="47"/>
        <v>1553.0226619044277</v>
      </c>
      <c r="H167" s="64">
        <f t="shared" ca="1" si="47"/>
        <v>-985.82168015904426</v>
      </c>
      <c r="I167" s="64">
        <f t="shared" ca="1" si="47"/>
        <v>-240.19489389271536</v>
      </c>
      <c r="J167" s="64">
        <f t="shared" ca="1" si="47"/>
        <v>286.06850647643205</v>
      </c>
      <c r="K167" s="64">
        <f t="shared" ca="1" si="47"/>
        <v>-449.89377143314164</v>
      </c>
      <c r="L167" s="64">
        <f t="shared" ca="1" si="47"/>
        <v>1825.2370616374405</v>
      </c>
      <c r="M167" s="64">
        <f t="shared" ca="1" si="47"/>
        <v>-530.40283404630441</v>
      </c>
      <c r="N167" s="64">
        <f t="shared" ca="1" si="47"/>
        <v>-236.77018583235537</v>
      </c>
      <c r="O167" s="115">
        <f t="shared" ca="1" si="39"/>
        <v>1790.4082955620054</v>
      </c>
      <c r="AD167">
        <f t="shared" ca="1" si="43"/>
        <v>300000</v>
      </c>
      <c r="AE167">
        <f t="shared" ca="1" si="44"/>
        <v>302000</v>
      </c>
      <c r="AF167">
        <f t="shared" ca="1" si="45"/>
        <v>1000</v>
      </c>
      <c r="AG167">
        <f t="shared" ca="1" si="46"/>
        <v>1000</v>
      </c>
    </row>
    <row r="168" spans="1:33" hidden="1" x14ac:dyDescent="0.25">
      <c r="A168" s="62">
        <f t="shared" si="40"/>
        <v>167</v>
      </c>
      <c r="B168" s="63">
        <f t="shared" ca="1" si="41"/>
        <v>0.12326621809893307</v>
      </c>
      <c r="C168" s="123">
        <f t="shared" ca="1" si="41"/>
        <v>490.4995446377211</v>
      </c>
      <c r="D168" s="99">
        <f t="shared" ca="1" si="42"/>
        <v>-655.0699938270302</v>
      </c>
      <c r="E168" s="64">
        <f t="shared" ca="1" si="41"/>
        <v>1771.1201663957445</v>
      </c>
      <c r="F168" s="64">
        <f t="shared" ca="1" si="47"/>
        <v>-390.37188131826912</v>
      </c>
      <c r="G168" s="64">
        <f t="shared" ca="1" si="47"/>
        <v>288.88613415897765</v>
      </c>
      <c r="H168" s="64">
        <f t="shared" ca="1" si="47"/>
        <v>1220.63131105251</v>
      </c>
      <c r="I168" s="64">
        <f t="shared" ca="1" si="47"/>
        <v>-417.68288904788659</v>
      </c>
      <c r="J168" s="64">
        <f t="shared" ca="1" si="47"/>
        <v>-631.61745216941858</v>
      </c>
      <c r="K168" s="64">
        <f t="shared" ca="1" si="47"/>
        <v>573.77542080031515</v>
      </c>
      <c r="L168" s="64">
        <f t="shared" ca="1" si="47"/>
        <v>1568.7458390723104</v>
      </c>
      <c r="M168" s="64">
        <f t="shared" ca="1" si="47"/>
        <v>-572.65423030869545</v>
      </c>
      <c r="N168" s="64">
        <f t="shared" ca="1" si="47"/>
        <v>1220.6246010815341</v>
      </c>
      <c r="O168" s="115">
        <f t="shared" ca="1" si="39"/>
        <v>4631.4570197171224</v>
      </c>
      <c r="AD168">
        <f t="shared" ca="1" si="43"/>
        <v>302000</v>
      </c>
      <c r="AE168">
        <f t="shared" ca="1" si="44"/>
        <v>304000</v>
      </c>
      <c r="AF168">
        <f t="shared" ca="1" si="45"/>
        <v>1000</v>
      </c>
      <c r="AG168">
        <f t="shared" ca="1" si="46"/>
        <v>1000</v>
      </c>
    </row>
    <row r="169" spans="1:33" hidden="1" x14ac:dyDescent="0.25">
      <c r="A169" s="62">
        <f t="shared" si="40"/>
        <v>168</v>
      </c>
      <c r="B169" s="63">
        <f t="shared" ca="1" si="41"/>
        <v>-9.0197866376668212E-2</v>
      </c>
      <c r="C169" s="123">
        <f t="shared" ca="1" si="41"/>
        <v>-322.18919858712519</v>
      </c>
      <c r="D169" s="99">
        <f t="shared" ca="1" si="42"/>
        <v>8351.8712533458347</v>
      </c>
      <c r="E169" s="64">
        <f t="shared" ca="1" si="41"/>
        <v>1278.7131306407728</v>
      </c>
      <c r="F169" s="64">
        <f t="shared" ca="1" si="47"/>
        <v>-940.31427000941244</v>
      </c>
      <c r="G169" s="64">
        <f t="shared" ca="1" si="47"/>
        <v>782.61369992416951</v>
      </c>
      <c r="H169" s="64">
        <f t="shared" ca="1" si="47"/>
        <v>113.78763711913625</v>
      </c>
      <c r="I169" s="64">
        <f t="shared" ca="1" si="47"/>
        <v>-179.43315701401147</v>
      </c>
      <c r="J169" s="64">
        <f t="shared" ca="1" si="47"/>
        <v>1962.5928932759027</v>
      </c>
      <c r="K169" s="64">
        <f t="shared" ca="1" si="47"/>
        <v>482.1152880999677</v>
      </c>
      <c r="L169" s="64">
        <f t="shared" ca="1" si="47"/>
        <v>1795.9037710534262</v>
      </c>
      <c r="M169" s="64">
        <f t="shared" ca="1" si="47"/>
        <v>1453.3307696445875</v>
      </c>
      <c r="N169" s="64">
        <f t="shared" ca="1" si="47"/>
        <v>1022.355405104921</v>
      </c>
      <c r="O169" s="115">
        <f t="shared" ca="1" si="39"/>
        <v>7771.6651678394601</v>
      </c>
      <c r="AD169">
        <f t="shared" ca="1" si="43"/>
        <v>304000</v>
      </c>
      <c r="AE169">
        <f t="shared" ca="1" si="44"/>
        <v>306000</v>
      </c>
      <c r="AF169">
        <f t="shared" ca="1" si="45"/>
        <v>1000</v>
      </c>
      <c r="AG169">
        <f t="shared" ca="1" si="46"/>
        <v>1000</v>
      </c>
    </row>
    <row r="170" spans="1:33" hidden="1" x14ac:dyDescent="0.25">
      <c r="A170" s="62">
        <f t="shared" si="40"/>
        <v>169</v>
      </c>
      <c r="B170" s="63">
        <f t="shared" ca="1" si="41"/>
        <v>9.1282330527965944E-2</v>
      </c>
      <c r="C170" s="123">
        <f t="shared" ca="1" si="41"/>
        <v>322.69195299121395</v>
      </c>
      <c r="D170" s="99">
        <f t="shared" ca="1" si="42"/>
        <v>5948.3164599411357</v>
      </c>
      <c r="E170" s="64">
        <f t="shared" ca="1" si="41"/>
        <v>-818.71867923537343</v>
      </c>
      <c r="F170" s="64">
        <f t="shared" ca="1" si="47"/>
        <v>1928.3397679788281</v>
      </c>
      <c r="G170" s="64">
        <f t="shared" ca="1" si="47"/>
        <v>1238.8506616092511</v>
      </c>
      <c r="H170" s="64">
        <f t="shared" ca="1" si="47"/>
        <v>-981.89088804512608</v>
      </c>
      <c r="I170" s="64">
        <f t="shared" ca="1" si="47"/>
        <v>198.75487734014609</v>
      </c>
      <c r="J170" s="64">
        <f t="shared" ca="1" si="47"/>
        <v>360.71953287875851</v>
      </c>
      <c r="K170" s="64">
        <f t="shared" ca="1" si="47"/>
        <v>1537.919995721315</v>
      </c>
      <c r="L170" s="64">
        <f t="shared" ca="1" si="47"/>
        <v>-789.6927911444227</v>
      </c>
      <c r="M170" s="64">
        <f t="shared" ca="1" si="47"/>
        <v>1040.5171946613857</v>
      </c>
      <c r="N170" s="64">
        <f t="shared" ca="1" si="47"/>
        <v>-154.02222007732891</v>
      </c>
      <c r="O170" s="115">
        <f t="shared" ca="1" si="39"/>
        <v>3560.7774516874333</v>
      </c>
      <c r="AD170">
        <f t="shared" ca="1" si="43"/>
        <v>306000</v>
      </c>
      <c r="AE170">
        <f t="shared" ca="1" si="44"/>
        <v>308000</v>
      </c>
      <c r="AF170">
        <f t="shared" ca="1" si="45"/>
        <v>1000</v>
      </c>
      <c r="AG170">
        <f t="shared" ca="1" si="46"/>
        <v>1000</v>
      </c>
    </row>
    <row r="171" spans="1:33" hidden="1" x14ac:dyDescent="0.25">
      <c r="A171" s="62">
        <f t="shared" si="40"/>
        <v>170</v>
      </c>
      <c r="B171" s="63">
        <f t="shared" ca="1" si="41"/>
        <v>5.293138472220385E-2</v>
      </c>
      <c r="C171" s="123">
        <f t="shared" ca="1" si="41"/>
        <v>-948.81868124310677</v>
      </c>
      <c r="D171" s="99">
        <f t="shared" ca="1" si="42"/>
        <v>1561.4633571686645</v>
      </c>
      <c r="E171" s="64">
        <f t="shared" ca="1" si="41"/>
        <v>-436.6524904474017</v>
      </c>
      <c r="F171" s="64">
        <f t="shared" ca="1" si="47"/>
        <v>1379.2788520233969</v>
      </c>
      <c r="G171" s="64">
        <f t="shared" ca="1" si="47"/>
        <v>1480.8119356083971</v>
      </c>
      <c r="H171" s="64">
        <f t="shared" ca="1" si="47"/>
        <v>211.31000007019048</v>
      </c>
      <c r="I171" s="64">
        <f t="shared" ca="1" si="47"/>
        <v>720.14646823601481</v>
      </c>
      <c r="J171" s="64">
        <f t="shared" ca="1" si="47"/>
        <v>-964.71358755830477</v>
      </c>
      <c r="K171" s="64">
        <f t="shared" ca="1" si="47"/>
        <v>706.7853907540383</v>
      </c>
      <c r="L171" s="64">
        <f t="shared" ca="1" si="47"/>
        <v>-488.97804405296847</v>
      </c>
      <c r="M171" s="64">
        <f t="shared" ca="1" si="47"/>
        <v>1885.3060363396394</v>
      </c>
      <c r="N171" s="64">
        <f t="shared" ca="1" si="47"/>
        <v>1816.7934352411817</v>
      </c>
      <c r="O171" s="115">
        <f t="shared" ca="1" si="39"/>
        <v>6310.0879962141844</v>
      </c>
      <c r="AD171">
        <f t="shared" ca="1" si="43"/>
        <v>308000</v>
      </c>
      <c r="AE171">
        <f t="shared" ca="1" si="44"/>
        <v>310000</v>
      </c>
      <c r="AF171">
        <f t="shared" ca="1" si="45"/>
        <v>1000</v>
      </c>
      <c r="AG171">
        <f t="shared" ca="1" si="46"/>
        <v>1000</v>
      </c>
    </row>
    <row r="172" spans="1:33" hidden="1" x14ac:dyDescent="0.25">
      <c r="A172" s="62">
        <f t="shared" si="40"/>
        <v>171</v>
      </c>
      <c r="B172" s="63">
        <f t="shared" ca="1" si="41"/>
        <v>0.1569318987263674</v>
      </c>
      <c r="C172" s="123">
        <f t="shared" ca="1" si="41"/>
        <v>206.26174833204834</v>
      </c>
      <c r="D172" s="99">
        <f t="shared" ca="1" si="42"/>
        <v>-9113.7483252111888</v>
      </c>
      <c r="E172" s="64">
        <f t="shared" ca="1" si="41"/>
        <v>-97.265527583303836</v>
      </c>
      <c r="F172" s="64">
        <f t="shared" ca="1" si="47"/>
        <v>471.18620217540541</v>
      </c>
      <c r="G172" s="64">
        <f t="shared" ca="1" si="47"/>
        <v>-7.8625604960728959</v>
      </c>
      <c r="H172" s="64">
        <f t="shared" ca="1" si="47"/>
        <v>877.45334251702138</v>
      </c>
      <c r="I172" s="64">
        <f t="shared" ca="1" si="47"/>
        <v>92.486964416341877</v>
      </c>
      <c r="J172" s="64">
        <f t="shared" ca="1" si="47"/>
        <v>1785.5782053080575</v>
      </c>
      <c r="K172" s="64">
        <f t="shared" ca="1" si="47"/>
        <v>1479.1106302267378</v>
      </c>
      <c r="L172" s="64">
        <f t="shared" ca="1" si="47"/>
        <v>-753.22949736145392</v>
      </c>
      <c r="M172" s="64">
        <f t="shared" ca="1" si="47"/>
        <v>319.23587387797323</v>
      </c>
      <c r="N172" s="64">
        <f t="shared" ca="1" si="47"/>
        <v>1278.491316540998</v>
      </c>
      <c r="O172" s="115">
        <f t="shared" ca="1" si="39"/>
        <v>5445.1849496217046</v>
      </c>
      <c r="AD172">
        <f t="shared" ca="1" si="43"/>
        <v>310000</v>
      </c>
      <c r="AE172">
        <f t="shared" ca="1" si="44"/>
        <v>312000</v>
      </c>
      <c r="AF172">
        <f t="shared" ca="1" si="45"/>
        <v>1000</v>
      </c>
      <c r="AG172">
        <f t="shared" ca="1" si="46"/>
        <v>1000</v>
      </c>
    </row>
    <row r="173" spans="1:33" hidden="1" x14ac:dyDescent="0.25">
      <c r="A173" s="62">
        <f t="shared" si="40"/>
        <v>172</v>
      </c>
      <c r="B173" s="63">
        <f t="shared" ca="1" si="41"/>
        <v>2.1365287975793873E-2</v>
      </c>
      <c r="C173" s="123">
        <f t="shared" ca="1" si="41"/>
        <v>1918.644180790506</v>
      </c>
      <c r="D173" s="99">
        <f t="shared" ca="1" si="42"/>
        <v>-9545.7736136041021</v>
      </c>
      <c r="E173" s="64">
        <f t="shared" ca="1" si="41"/>
        <v>426.61261639323209</v>
      </c>
      <c r="F173" s="64">
        <f t="shared" ca="1" si="47"/>
        <v>637.84600152222959</v>
      </c>
      <c r="G173" s="64">
        <f t="shared" ca="1" si="47"/>
        <v>-404.88700773572884</v>
      </c>
      <c r="H173" s="64">
        <f t="shared" ca="1" si="47"/>
        <v>672.58563825788622</v>
      </c>
      <c r="I173" s="64">
        <f t="shared" ca="1" si="47"/>
        <v>-352.89340235689679</v>
      </c>
      <c r="J173" s="64">
        <f t="shared" ca="1" si="47"/>
        <v>464.11542717594375</v>
      </c>
      <c r="K173" s="64">
        <f t="shared" ca="1" si="47"/>
        <v>-694.58230752817906</v>
      </c>
      <c r="L173" s="64">
        <f t="shared" ca="1" si="47"/>
        <v>1098.5608059689523</v>
      </c>
      <c r="M173" s="64">
        <f t="shared" ca="1" si="47"/>
        <v>1127.64094617458</v>
      </c>
      <c r="N173" s="64">
        <f t="shared" ca="1" si="47"/>
        <v>508.4866259632692</v>
      </c>
      <c r="O173" s="115">
        <f t="shared" ca="1" si="39"/>
        <v>3483.4853438352884</v>
      </c>
      <c r="AD173">
        <f t="shared" ca="1" si="43"/>
        <v>312000</v>
      </c>
      <c r="AE173">
        <f t="shared" ca="1" si="44"/>
        <v>314000</v>
      </c>
      <c r="AF173">
        <f t="shared" ca="1" si="45"/>
        <v>1000</v>
      </c>
      <c r="AG173">
        <f t="shared" ca="1" si="46"/>
        <v>1000</v>
      </c>
    </row>
    <row r="174" spans="1:33" hidden="1" x14ac:dyDescent="0.25">
      <c r="A174" s="62">
        <f t="shared" si="40"/>
        <v>173</v>
      </c>
      <c r="B174" s="63">
        <f t="shared" ca="1" si="41"/>
        <v>4.939762257291333E-2</v>
      </c>
      <c r="C174" s="123">
        <f t="shared" ca="1" si="41"/>
        <v>859.58676053283136</v>
      </c>
      <c r="D174" s="99">
        <f t="shared" ca="1" si="42"/>
        <v>2576.6456635684749</v>
      </c>
      <c r="E174" s="64">
        <f t="shared" ca="1" si="41"/>
        <v>852.08439579511685</v>
      </c>
      <c r="F174" s="64">
        <f t="shared" ref="F174:N189" ca="1" si="48">F$1*($U$1+($W$1-$U$1)*RAND())</f>
        <v>1816.2278093703746</v>
      </c>
      <c r="G174" s="64">
        <f t="shared" ca="1" si="48"/>
        <v>680.76322443053141</v>
      </c>
      <c r="H174" s="64">
        <f t="shared" ca="1" si="48"/>
        <v>-637.05780454489104</v>
      </c>
      <c r="I174" s="64">
        <f t="shared" ca="1" si="48"/>
        <v>400.10160130627247</v>
      </c>
      <c r="J174" s="64">
        <f t="shared" ca="1" si="48"/>
        <v>340.99905008440481</v>
      </c>
      <c r="K174" s="64">
        <f t="shared" ca="1" si="48"/>
        <v>-821.17890437097083</v>
      </c>
      <c r="L174" s="64">
        <f t="shared" ca="1" si="48"/>
        <v>1674.4610320749762</v>
      </c>
      <c r="M174" s="64">
        <f t="shared" ca="1" si="48"/>
        <v>-528.61354511557647</v>
      </c>
      <c r="N174" s="64">
        <f t="shared" ca="1" si="48"/>
        <v>456.33515500656142</v>
      </c>
      <c r="O174" s="115">
        <f t="shared" ca="1" si="39"/>
        <v>4234.1220140367986</v>
      </c>
      <c r="AD174">
        <f t="shared" ca="1" si="43"/>
        <v>314000</v>
      </c>
      <c r="AE174">
        <f t="shared" ca="1" si="44"/>
        <v>316000</v>
      </c>
      <c r="AF174">
        <f t="shared" ca="1" si="45"/>
        <v>1000</v>
      </c>
      <c r="AG174">
        <f t="shared" ca="1" si="46"/>
        <v>1000</v>
      </c>
    </row>
    <row r="175" spans="1:33" hidden="1" x14ac:dyDescent="0.25">
      <c r="A175" s="62">
        <f t="shared" si="40"/>
        <v>174</v>
      </c>
      <c r="B175" s="63">
        <f t="shared" ca="1" si="41"/>
        <v>-8.1324304007103471E-2</v>
      </c>
      <c r="C175" s="123">
        <f t="shared" ca="1" si="41"/>
        <v>470.36636412379681</v>
      </c>
      <c r="D175" s="99">
        <f t="shared" ca="1" si="42"/>
        <v>11898.874897987998</v>
      </c>
      <c r="E175" s="64">
        <f t="shared" ca="1" si="41"/>
        <v>-264.30130106995119</v>
      </c>
      <c r="F175" s="64">
        <f t="shared" ca="1" si="48"/>
        <v>431.62297442821017</v>
      </c>
      <c r="G175" s="64">
        <f t="shared" ca="1" si="48"/>
        <v>-846.37582058019166</v>
      </c>
      <c r="H175" s="64">
        <f t="shared" ca="1" si="48"/>
        <v>-257.39062335016217</v>
      </c>
      <c r="I175" s="64">
        <f t="shared" ca="1" si="48"/>
        <v>277.65992043872785</v>
      </c>
      <c r="J175" s="64">
        <f t="shared" ca="1" si="48"/>
        <v>-816.59621790033384</v>
      </c>
      <c r="K175" s="64">
        <f t="shared" ca="1" si="48"/>
        <v>44.144998416049965</v>
      </c>
      <c r="L175" s="64">
        <f t="shared" ca="1" si="48"/>
        <v>983.58043296321284</v>
      </c>
      <c r="M175" s="64">
        <f t="shared" ca="1" si="48"/>
        <v>1709.9309714419135</v>
      </c>
      <c r="N175" s="64">
        <f t="shared" ca="1" si="48"/>
        <v>156.64721562406419</v>
      </c>
      <c r="O175" s="115">
        <f t="shared" ca="1" si="39"/>
        <v>1418.9225504115398</v>
      </c>
      <c r="AD175">
        <f t="shared" ca="1" si="43"/>
        <v>316000</v>
      </c>
      <c r="AE175">
        <f t="shared" ca="1" si="44"/>
        <v>318000</v>
      </c>
      <c r="AF175">
        <f t="shared" ca="1" si="45"/>
        <v>1000</v>
      </c>
      <c r="AG175">
        <f t="shared" ca="1" si="46"/>
        <v>1000</v>
      </c>
    </row>
    <row r="176" spans="1:33" hidden="1" x14ac:dyDescent="0.25">
      <c r="A176" s="62">
        <f t="shared" si="40"/>
        <v>175</v>
      </c>
      <c r="B176" s="63">
        <f t="shared" ca="1" si="41"/>
        <v>0.19566403259803919</v>
      </c>
      <c r="C176" s="123">
        <f t="shared" ca="1" si="41"/>
        <v>468.85894959285497</v>
      </c>
      <c r="D176" s="99">
        <f t="shared" ca="1" si="42"/>
        <v>2250.9751726534023</v>
      </c>
      <c r="E176" s="64">
        <f t="shared" ca="1" si="41"/>
        <v>1430.4564569145925</v>
      </c>
      <c r="F176" s="64">
        <f t="shared" ca="1" si="48"/>
        <v>1729.929926372962</v>
      </c>
      <c r="G176" s="64">
        <f t="shared" ca="1" si="48"/>
        <v>-247.35505627288325</v>
      </c>
      <c r="H176" s="64">
        <f t="shared" ca="1" si="48"/>
        <v>1155.7639315176473</v>
      </c>
      <c r="I176" s="64">
        <f t="shared" ca="1" si="48"/>
        <v>-361.89120059637992</v>
      </c>
      <c r="J176" s="64">
        <f t="shared" ca="1" si="48"/>
        <v>-570.2051127185739</v>
      </c>
      <c r="K176" s="64">
        <f t="shared" ca="1" si="48"/>
        <v>1897.2485079963189</v>
      </c>
      <c r="L176" s="64">
        <f t="shared" ca="1" si="48"/>
        <v>-17.672165056254602</v>
      </c>
      <c r="M176" s="64">
        <f t="shared" ca="1" si="48"/>
        <v>1047.8134065633878</v>
      </c>
      <c r="N176" s="64">
        <f t="shared" ca="1" si="48"/>
        <v>1434.0041254584121</v>
      </c>
      <c r="O176" s="115">
        <f t="shared" ca="1" si="39"/>
        <v>7498.0928201792285</v>
      </c>
      <c r="AD176">
        <f t="shared" ca="1" si="43"/>
        <v>318000</v>
      </c>
      <c r="AE176">
        <f t="shared" ca="1" si="44"/>
        <v>320000</v>
      </c>
      <c r="AF176">
        <f t="shared" ca="1" si="45"/>
        <v>1000</v>
      </c>
      <c r="AG176">
        <f t="shared" ca="1" si="46"/>
        <v>1000</v>
      </c>
    </row>
    <row r="177" spans="1:33" hidden="1" x14ac:dyDescent="0.25">
      <c r="A177" s="62">
        <f t="shared" si="40"/>
        <v>176</v>
      </c>
      <c r="B177" s="63">
        <f t="shared" ca="1" si="41"/>
        <v>-1.1564444309930685E-2</v>
      </c>
      <c r="C177" s="123">
        <f t="shared" ca="1" si="41"/>
        <v>-287.75614428132116</v>
      </c>
      <c r="D177" s="99">
        <f t="shared" ca="1" si="42"/>
        <v>-9689.3699779138933</v>
      </c>
      <c r="E177" s="64">
        <f t="shared" ca="1" si="41"/>
        <v>1038.1036393484419</v>
      </c>
      <c r="F177" s="64">
        <f t="shared" ca="1" si="48"/>
        <v>-467.58422967346667</v>
      </c>
      <c r="G177" s="64">
        <f t="shared" ca="1" si="48"/>
        <v>275.97499388772457</v>
      </c>
      <c r="H177" s="64">
        <f t="shared" ca="1" si="48"/>
        <v>-554.44520902876206</v>
      </c>
      <c r="I177" s="64">
        <f t="shared" ca="1" si="48"/>
        <v>61.49975856638401</v>
      </c>
      <c r="J177" s="64">
        <f t="shared" ca="1" si="48"/>
        <v>1708.2555433270904</v>
      </c>
      <c r="K177" s="64">
        <f t="shared" ca="1" si="48"/>
        <v>105.16845248525614</v>
      </c>
      <c r="L177" s="64">
        <f t="shared" ca="1" si="48"/>
        <v>1924.0844613041811</v>
      </c>
      <c r="M177" s="64">
        <f t="shared" ca="1" si="48"/>
        <v>1669.6818469297189</v>
      </c>
      <c r="N177" s="64">
        <f t="shared" ca="1" si="48"/>
        <v>-418.4079773241773</v>
      </c>
      <c r="O177" s="115">
        <f t="shared" ca="1" si="39"/>
        <v>5342.3312798223906</v>
      </c>
      <c r="AD177">
        <f t="shared" ca="1" si="43"/>
        <v>320000</v>
      </c>
      <c r="AE177">
        <f t="shared" ca="1" si="44"/>
        <v>322000</v>
      </c>
      <c r="AF177">
        <f t="shared" ca="1" si="45"/>
        <v>1000</v>
      </c>
      <c r="AG177">
        <f t="shared" ca="1" si="46"/>
        <v>1000</v>
      </c>
    </row>
    <row r="178" spans="1:33" hidden="1" x14ac:dyDescent="0.25">
      <c r="A178" s="62">
        <f t="shared" si="40"/>
        <v>177</v>
      </c>
      <c r="B178" s="63">
        <f t="shared" ca="1" si="41"/>
        <v>-3.518006373304898E-2</v>
      </c>
      <c r="C178" s="123">
        <f t="shared" ca="1" si="41"/>
        <v>69.53001008100243</v>
      </c>
      <c r="D178" s="99">
        <f t="shared" ca="1" si="42"/>
        <v>10809.139529988579</v>
      </c>
      <c r="E178" s="64">
        <f t="shared" ca="1" si="41"/>
        <v>-708.54231748299685</v>
      </c>
      <c r="F178" s="64">
        <f t="shared" ca="1" si="48"/>
        <v>504.38359941156392</v>
      </c>
      <c r="G178" s="64">
        <f t="shared" ca="1" si="48"/>
        <v>1066.6996681137543</v>
      </c>
      <c r="H178" s="64">
        <f t="shared" ca="1" si="48"/>
        <v>1154.2331008315748</v>
      </c>
      <c r="I178" s="64">
        <f t="shared" ca="1" si="48"/>
        <v>311.9425420397784</v>
      </c>
      <c r="J178" s="64">
        <f t="shared" ca="1" si="48"/>
        <v>492.82586699668644</v>
      </c>
      <c r="K178" s="64">
        <f t="shared" ca="1" si="48"/>
        <v>1916.5387531604879</v>
      </c>
      <c r="L178" s="64">
        <f t="shared" ca="1" si="48"/>
        <v>1450.4751251837179</v>
      </c>
      <c r="M178" s="64">
        <f t="shared" ca="1" si="48"/>
        <v>846.35815457561375</v>
      </c>
      <c r="N178" s="64">
        <f t="shared" ca="1" si="48"/>
        <v>152.89300656063571</v>
      </c>
      <c r="O178" s="115">
        <f t="shared" ca="1" si="39"/>
        <v>7187.8074993908167</v>
      </c>
      <c r="AD178">
        <f t="shared" ca="1" si="43"/>
        <v>322000</v>
      </c>
      <c r="AE178">
        <f t="shared" ca="1" si="44"/>
        <v>324000</v>
      </c>
      <c r="AF178">
        <f t="shared" ca="1" si="45"/>
        <v>1000</v>
      </c>
      <c r="AG178">
        <f t="shared" ca="1" si="46"/>
        <v>1000</v>
      </c>
    </row>
    <row r="179" spans="1:33" hidden="1" x14ac:dyDescent="0.25">
      <c r="A179" s="62">
        <f t="shared" si="40"/>
        <v>178</v>
      </c>
      <c r="B179" s="63">
        <f t="shared" ca="1" si="41"/>
        <v>0.18881980950473862</v>
      </c>
      <c r="C179" s="123">
        <f t="shared" ca="1" si="41"/>
        <v>1181.7060421885376</v>
      </c>
      <c r="D179" s="99">
        <f t="shared" ca="1" si="42"/>
        <v>1503.6328590601763</v>
      </c>
      <c r="E179" s="64">
        <f t="shared" ca="1" si="41"/>
        <v>279.65803408578569</v>
      </c>
      <c r="F179" s="64">
        <f t="shared" ca="1" si="48"/>
        <v>596.18983270123965</v>
      </c>
      <c r="G179" s="64">
        <f t="shared" ca="1" si="48"/>
        <v>1691.5431093259244</v>
      </c>
      <c r="H179" s="64">
        <f t="shared" ca="1" si="48"/>
        <v>397.7631392231898</v>
      </c>
      <c r="I179" s="64">
        <f t="shared" ca="1" si="48"/>
        <v>-2.0303555945322405</v>
      </c>
      <c r="J179" s="64">
        <f t="shared" ca="1" si="48"/>
        <v>1502.1951244747913</v>
      </c>
      <c r="K179" s="64">
        <f t="shared" ca="1" si="48"/>
        <v>1473.6886432025997</v>
      </c>
      <c r="L179" s="64">
        <f t="shared" ca="1" si="48"/>
        <v>-25.245108985182256</v>
      </c>
      <c r="M179" s="64">
        <f t="shared" ca="1" si="48"/>
        <v>348.65289558934086</v>
      </c>
      <c r="N179" s="64">
        <f t="shared" ca="1" si="48"/>
        <v>-422.59613460429409</v>
      </c>
      <c r="O179" s="115">
        <f t="shared" ca="1" si="39"/>
        <v>5839.8191794188624</v>
      </c>
      <c r="AD179">
        <f t="shared" ca="1" si="43"/>
        <v>324000</v>
      </c>
      <c r="AE179">
        <f t="shared" ca="1" si="44"/>
        <v>326000</v>
      </c>
      <c r="AF179">
        <f t="shared" ca="1" si="45"/>
        <v>1000</v>
      </c>
      <c r="AG179">
        <f t="shared" ca="1" si="46"/>
        <v>1000</v>
      </c>
    </row>
    <row r="180" spans="1:33" hidden="1" x14ac:dyDescent="0.25">
      <c r="A180" s="62">
        <f t="shared" si="40"/>
        <v>179</v>
      </c>
      <c r="B180" s="63">
        <f t="shared" ca="1" si="41"/>
        <v>0.11534219315474667</v>
      </c>
      <c r="C180" s="123">
        <f t="shared" ca="1" si="41"/>
        <v>-588.3948054528006</v>
      </c>
      <c r="D180" s="99">
        <f t="shared" ca="1" si="42"/>
        <v>2205.4977848744993</v>
      </c>
      <c r="E180" s="64">
        <f t="shared" ca="1" si="41"/>
        <v>-388.9494269851071</v>
      </c>
      <c r="F180" s="64">
        <f t="shared" ca="1" si="48"/>
        <v>896.26659498864751</v>
      </c>
      <c r="G180" s="64">
        <f t="shared" ca="1" si="48"/>
        <v>-539.83822438400171</v>
      </c>
      <c r="H180" s="64">
        <f t="shared" ca="1" si="48"/>
        <v>877.66371132346535</v>
      </c>
      <c r="I180" s="64">
        <f t="shared" ca="1" si="48"/>
        <v>-606.30141677604854</v>
      </c>
      <c r="J180" s="64">
        <f t="shared" ca="1" si="48"/>
        <v>-409.10599407607663</v>
      </c>
      <c r="K180" s="64">
        <f t="shared" ca="1" si="48"/>
        <v>1456.8968112036648</v>
      </c>
      <c r="L180" s="64">
        <f t="shared" ca="1" si="48"/>
        <v>625.84058246879488</v>
      </c>
      <c r="M180" s="64">
        <f t="shared" ca="1" si="48"/>
        <v>1098.6902679588227</v>
      </c>
      <c r="N180" s="64">
        <f t="shared" ca="1" si="48"/>
        <v>-853.73953847326698</v>
      </c>
      <c r="O180" s="115">
        <f t="shared" ca="1" si="39"/>
        <v>2157.4233672488945</v>
      </c>
      <c r="AD180">
        <f t="shared" ca="1" si="43"/>
        <v>326000</v>
      </c>
      <c r="AE180">
        <f t="shared" ca="1" si="44"/>
        <v>328000</v>
      </c>
      <c r="AF180">
        <f t="shared" ca="1" si="45"/>
        <v>1000</v>
      </c>
      <c r="AG180">
        <f t="shared" ca="1" si="46"/>
        <v>1000</v>
      </c>
    </row>
    <row r="181" spans="1:33" hidden="1" x14ac:dyDescent="0.25">
      <c r="A181" s="62">
        <f t="shared" si="40"/>
        <v>180</v>
      </c>
      <c r="B181" s="63">
        <f t="shared" ca="1" si="41"/>
        <v>2.0972112967133971E-2</v>
      </c>
      <c r="C181" s="123">
        <f t="shared" ca="1" si="41"/>
        <v>1476.6866123451662</v>
      </c>
      <c r="D181" s="99">
        <f t="shared" ca="1" si="42"/>
        <v>3801.6377951715363</v>
      </c>
      <c r="E181" s="64">
        <f t="shared" ca="1" si="41"/>
        <v>256.0702811422247</v>
      </c>
      <c r="F181" s="64">
        <f t="shared" ca="1" si="48"/>
        <v>-197.90335851936598</v>
      </c>
      <c r="G181" s="64">
        <f t="shared" ca="1" si="48"/>
        <v>188.38714961919968</v>
      </c>
      <c r="H181" s="64">
        <f t="shared" ca="1" si="48"/>
        <v>570.57298687409025</v>
      </c>
      <c r="I181" s="64">
        <f t="shared" ca="1" si="48"/>
        <v>-219.61662636520592</v>
      </c>
      <c r="J181" s="64">
        <f t="shared" ca="1" si="48"/>
        <v>1750.0593810017276</v>
      </c>
      <c r="K181" s="64">
        <f t="shared" ca="1" si="48"/>
        <v>497.98079076442542</v>
      </c>
      <c r="L181" s="64">
        <f t="shared" ca="1" si="48"/>
        <v>1798.8686807899137</v>
      </c>
      <c r="M181" s="64">
        <f t="shared" ca="1" si="48"/>
        <v>522.55130872527786</v>
      </c>
      <c r="N181" s="64">
        <f t="shared" ca="1" si="48"/>
        <v>807.15502394280384</v>
      </c>
      <c r="O181" s="115">
        <f t="shared" ca="1" si="39"/>
        <v>5974.1256179750908</v>
      </c>
      <c r="AD181">
        <f t="shared" ca="1" si="43"/>
        <v>328000</v>
      </c>
      <c r="AE181">
        <f t="shared" ca="1" si="44"/>
        <v>330000</v>
      </c>
      <c r="AF181">
        <f t="shared" ca="1" si="45"/>
        <v>1000</v>
      </c>
      <c r="AG181">
        <f t="shared" ca="1" si="46"/>
        <v>1000</v>
      </c>
    </row>
    <row r="182" spans="1:33" hidden="1" x14ac:dyDescent="0.25">
      <c r="A182" s="62">
        <f t="shared" si="40"/>
        <v>181</v>
      </c>
      <c r="B182" s="63">
        <f t="shared" ca="1" si="41"/>
        <v>0.12345493156197176</v>
      </c>
      <c r="C182" s="123">
        <f t="shared" ca="1" si="41"/>
        <v>1315.0181198615192</v>
      </c>
      <c r="D182" s="99">
        <f t="shared" ca="1" si="42"/>
        <v>5410.8477199139579</v>
      </c>
      <c r="E182" s="64">
        <f t="shared" ca="1" si="41"/>
        <v>-966.1655605588669</v>
      </c>
      <c r="F182" s="64">
        <f t="shared" ca="1" si="48"/>
        <v>1717.2912207707027</v>
      </c>
      <c r="G182" s="64">
        <f t="shared" ca="1" si="48"/>
        <v>409.59627471438301</v>
      </c>
      <c r="H182" s="64">
        <f t="shared" ca="1" si="48"/>
        <v>-202.88452023372204</v>
      </c>
      <c r="I182" s="64">
        <f t="shared" ca="1" si="48"/>
        <v>624.43204882062309</v>
      </c>
      <c r="J182" s="64">
        <f t="shared" ca="1" si="48"/>
        <v>1090.3090767652509</v>
      </c>
      <c r="K182" s="64">
        <f t="shared" ca="1" si="48"/>
        <v>579.36950725757106</v>
      </c>
      <c r="L182" s="64">
        <f t="shared" ca="1" si="48"/>
        <v>-276.08046378975956</v>
      </c>
      <c r="M182" s="64">
        <f t="shared" ca="1" si="48"/>
        <v>1129.3725520836438</v>
      </c>
      <c r="N182" s="64">
        <f t="shared" ca="1" si="48"/>
        <v>981.38028288740384</v>
      </c>
      <c r="O182" s="115">
        <f t="shared" ca="1" si="39"/>
        <v>5086.6204187172307</v>
      </c>
      <c r="AD182">
        <f t="shared" ca="1" si="43"/>
        <v>330000</v>
      </c>
      <c r="AE182">
        <f t="shared" ca="1" si="44"/>
        <v>332000</v>
      </c>
      <c r="AF182">
        <f t="shared" ca="1" si="45"/>
        <v>1000</v>
      </c>
      <c r="AG182">
        <f t="shared" ca="1" si="46"/>
        <v>1000</v>
      </c>
    </row>
    <row r="183" spans="1:33" hidden="1" x14ac:dyDescent="0.25">
      <c r="A183" s="62">
        <f t="shared" si="40"/>
        <v>182</v>
      </c>
      <c r="B183" s="63">
        <f t="shared" ca="1" si="41"/>
        <v>-8.0638286048494656E-2</v>
      </c>
      <c r="C183" s="123">
        <f t="shared" ca="1" si="41"/>
        <v>-252.84980574364235</v>
      </c>
      <c r="D183" s="99">
        <f t="shared" ca="1" si="42"/>
        <v>952.65663137285571</v>
      </c>
      <c r="E183" s="64">
        <f t="shared" ca="1" si="41"/>
        <v>712.39216787328144</v>
      </c>
      <c r="F183" s="64">
        <f t="shared" ca="1" si="48"/>
        <v>-186.60367987897845</v>
      </c>
      <c r="G183" s="64">
        <f t="shared" ca="1" si="48"/>
        <v>-588.67468828104381</v>
      </c>
      <c r="H183" s="64">
        <f t="shared" ca="1" si="48"/>
        <v>1852.4102497044623</v>
      </c>
      <c r="I183" s="64">
        <f t="shared" ca="1" si="48"/>
        <v>-919.93339607048631</v>
      </c>
      <c r="J183" s="64">
        <f t="shared" ca="1" si="48"/>
        <v>202.17688374508131</v>
      </c>
      <c r="K183" s="64">
        <f t="shared" ca="1" si="48"/>
        <v>-606.94736472511909</v>
      </c>
      <c r="L183" s="64">
        <f t="shared" ca="1" si="48"/>
        <v>523.08914054554953</v>
      </c>
      <c r="M183" s="64">
        <f t="shared" ca="1" si="48"/>
        <v>-844.02770941230654</v>
      </c>
      <c r="N183" s="64">
        <f t="shared" ca="1" si="48"/>
        <v>-403.70592573386267</v>
      </c>
      <c r="O183" s="115">
        <f t="shared" ca="1" si="39"/>
        <v>-259.82432223342238</v>
      </c>
      <c r="AD183">
        <f t="shared" ca="1" si="43"/>
        <v>332000</v>
      </c>
      <c r="AE183">
        <f t="shared" ca="1" si="44"/>
        <v>334000</v>
      </c>
      <c r="AF183">
        <f t="shared" ca="1" si="45"/>
        <v>1000</v>
      </c>
      <c r="AG183">
        <f t="shared" ca="1" si="46"/>
        <v>1000</v>
      </c>
    </row>
    <row r="184" spans="1:33" hidden="1" x14ac:dyDescent="0.25">
      <c r="A184" s="62">
        <f t="shared" si="40"/>
        <v>183</v>
      </c>
      <c r="B184" s="63">
        <f t="shared" ca="1" si="41"/>
        <v>2.8867286217416716E-2</v>
      </c>
      <c r="C184" s="123">
        <f t="shared" ca="1" si="41"/>
        <v>1868.4749909819845</v>
      </c>
      <c r="D184" s="99">
        <f t="shared" ca="1" si="42"/>
        <v>-9694.1972112890126</v>
      </c>
      <c r="E184" s="64">
        <f t="shared" ca="1" si="41"/>
        <v>1740.7052681047182</v>
      </c>
      <c r="F184" s="64">
        <f t="shared" ca="1" si="48"/>
        <v>1724.2507138418391</v>
      </c>
      <c r="G184" s="64">
        <f t="shared" ca="1" si="48"/>
        <v>520.76253741894641</v>
      </c>
      <c r="H184" s="64">
        <f t="shared" ca="1" si="48"/>
        <v>-747.1040848623669</v>
      </c>
      <c r="I184" s="64">
        <f t="shared" ca="1" si="48"/>
        <v>1515.0517082240142</v>
      </c>
      <c r="J184" s="64">
        <f t="shared" ca="1" si="48"/>
        <v>76.821843169494613</v>
      </c>
      <c r="K184" s="64">
        <f t="shared" ca="1" si="48"/>
        <v>1301.5858601098084</v>
      </c>
      <c r="L184" s="64">
        <f t="shared" ca="1" si="48"/>
        <v>-298.3222061505117</v>
      </c>
      <c r="M184" s="64">
        <f t="shared" ca="1" si="48"/>
        <v>-955.80769548070316</v>
      </c>
      <c r="N184" s="64">
        <f t="shared" ca="1" si="48"/>
        <v>-898.99063515795933</v>
      </c>
      <c r="O184" s="115">
        <f t="shared" ca="1" si="39"/>
        <v>3978.9533092172805</v>
      </c>
      <c r="AD184">
        <f t="shared" ca="1" si="43"/>
        <v>334000</v>
      </c>
      <c r="AE184">
        <f t="shared" ca="1" si="44"/>
        <v>336000</v>
      </c>
      <c r="AF184">
        <f t="shared" ca="1" si="45"/>
        <v>1000</v>
      </c>
      <c r="AG184">
        <f t="shared" ca="1" si="46"/>
        <v>1000</v>
      </c>
    </row>
    <row r="185" spans="1:33" hidden="1" x14ac:dyDescent="0.25">
      <c r="A185" s="62">
        <f t="shared" si="40"/>
        <v>184</v>
      </c>
      <c r="B185" s="63">
        <f t="shared" ca="1" si="41"/>
        <v>1.9496096564028259E-2</v>
      </c>
      <c r="C185" s="123">
        <f t="shared" ca="1" si="41"/>
        <v>-994.38545115299928</v>
      </c>
      <c r="D185" s="99">
        <f t="shared" ca="1" si="42"/>
        <v>6709.4925189389423</v>
      </c>
      <c r="E185" s="64">
        <f t="shared" ca="1" si="41"/>
        <v>-664.18218009505676</v>
      </c>
      <c r="F185" s="64">
        <f t="shared" ca="1" si="48"/>
        <v>248.41384912016818</v>
      </c>
      <c r="G185" s="64">
        <f t="shared" ca="1" si="48"/>
        <v>-608.59873787125161</v>
      </c>
      <c r="H185" s="64">
        <f t="shared" ca="1" si="48"/>
        <v>-489.928401064973</v>
      </c>
      <c r="I185" s="64">
        <f t="shared" ca="1" si="48"/>
        <v>-808.26007241967886</v>
      </c>
      <c r="J185" s="64">
        <f t="shared" ca="1" si="48"/>
        <v>1724.9031975434866</v>
      </c>
      <c r="K185" s="64">
        <f t="shared" ca="1" si="48"/>
        <v>616.9514745744201</v>
      </c>
      <c r="L185" s="64">
        <f t="shared" ca="1" si="48"/>
        <v>196.29163725541576</v>
      </c>
      <c r="M185" s="64">
        <f t="shared" ca="1" si="48"/>
        <v>-133.09946403412849</v>
      </c>
      <c r="N185" s="64">
        <f t="shared" ca="1" si="48"/>
        <v>1633.4771244342869</v>
      </c>
      <c r="O185" s="115">
        <f t="shared" ca="1" si="39"/>
        <v>1715.9684274426886</v>
      </c>
      <c r="AD185">
        <f t="shared" ca="1" si="43"/>
        <v>336000</v>
      </c>
      <c r="AE185">
        <f t="shared" ca="1" si="44"/>
        <v>338000</v>
      </c>
      <c r="AF185">
        <f t="shared" ca="1" si="45"/>
        <v>1000</v>
      </c>
      <c r="AG185">
        <f t="shared" ca="1" si="46"/>
        <v>1000</v>
      </c>
    </row>
    <row r="186" spans="1:33" hidden="1" x14ac:dyDescent="0.25">
      <c r="A186" s="62">
        <f t="shared" si="40"/>
        <v>185</v>
      </c>
      <c r="B186" s="63">
        <f t="shared" ca="1" si="41"/>
        <v>0.12137300710332194</v>
      </c>
      <c r="C186" s="123">
        <f t="shared" ca="1" si="41"/>
        <v>1575.2851846794888</v>
      </c>
      <c r="D186" s="99">
        <f t="shared" ca="1" si="42"/>
        <v>6804.7520096816224</v>
      </c>
      <c r="E186" s="64">
        <f t="shared" ca="1" si="41"/>
        <v>-532.29925500576724</v>
      </c>
      <c r="F186" s="64">
        <f t="shared" ca="1" si="48"/>
        <v>529.68180804331075</v>
      </c>
      <c r="G186" s="64">
        <f t="shared" ca="1" si="48"/>
        <v>-855.9576656248438</v>
      </c>
      <c r="H186" s="64">
        <f t="shared" ca="1" si="48"/>
        <v>1305.8302007825482</v>
      </c>
      <c r="I186" s="64">
        <f t="shared" ca="1" si="48"/>
        <v>1795.7421165544438</v>
      </c>
      <c r="J186" s="64">
        <f t="shared" ca="1" si="48"/>
        <v>1198.4067511729277</v>
      </c>
      <c r="K186" s="64">
        <f t="shared" ca="1" si="48"/>
        <v>904.71063467774729</v>
      </c>
      <c r="L186" s="64">
        <f t="shared" ca="1" si="48"/>
        <v>1132.4787427288718</v>
      </c>
      <c r="M186" s="64">
        <f t="shared" ca="1" si="48"/>
        <v>1025.1717091352677</v>
      </c>
      <c r="N186" s="64">
        <f t="shared" ca="1" si="48"/>
        <v>-128.34956319237727</v>
      </c>
      <c r="O186" s="115">
        <f t="shared" ca="1" si="39"/>
        <v>6375.4154792721292</v>
      </c>
      <c r="AD186">
        <f t="shared" ca="1" si="43"/>
        <v>338000</v>
      </c>
      <c r="AE186">
        <f t="shared" ca="1" si="44"/>
        <v>340000</v>
      </c>
      <c r="AF186">
        <f t="shared" ca="1" si="45"/>
        <v>1000</v>
      </c>
      <c r="AG186">
        <f t="shared" ca="1" si="46"/>
        <v>1000</v>
      </c>
    </row>
    <row r="187" spans="1:33" hidden="1" x14ac:dyDescent="0.25">
      <c r="A187" s="62">
        <f t="shared" si="40"/>
        <v>186</v>
      </c>
      <c r="B187" s="63">
        <f t="shared" ca="1" si="41"/>
        <v>0.18725279427115479</v>
      </c>
      <c r="C187" s="123">
        <f t="shared" ca="1" si="41"/>
        <v>1297.097490872768</v>
      </c>
      <c r="D187" s="99">
        <f t="shared" ca="1" si="42"/>
        <v>3343.5745707489027</v>
      </c>
      <c r="E187" s="64">
        <f t="shared" ca="1" si="41"/>
        <v>1132.9937664482898</v>
      </c>
      <c r="F187" s="64">
        <f t="shared" ca="1" si="48"/>
        <v>23.053304804163954</v>
      </c>
      <c r="G187" s="64">
        <f t="shared" ca="1" si="48"/>
        <v>1902.5681363828014</v>
      </c>
      <c r="H187" s="64">
        <f t="shared" ca="1" si="48"/>
        <v>618.06930661335218</v>
      </c>
      <c r="I187" s="64">
        <f t="shared" ca="1" si="48"/>
        <v>1775.2332506392652</v>
      </c>
      <c r="J187" s="64">
        <f t="shared" ca="1" si="48"/>
        <v>-70.299673061472859</v>
      </c>
      <c r="K187" s="64">
        <f t="shared" ca="1" si="48"/>
        <v>1733.9755412951411</v>
      </c>
      <c r="L187" s="64">
        <f t="shared" ca="1" si="48"/>
        <v>353.58261676089438</v>
      </c>
      <c r="M187" s="64">
        <f t="shared" ca="1" si="48"/>
        <v>556.29419815312747</v>
      </c>
      <c r="N187" s="64">
        <f t="shared" ca="1" si="48"/>
        <v>530.86037656669225</v>
      </c>
      <c r="O187" s="115">
        <f t="shared" ca="1" si="39"/>
        <v>8556.3308246022552</v>
      </c>
      <c r="AD187">
        <f t="shared" ca="1" si="43"/>
        <v>340000</v>
      </c>
      <c r="AE187">
        <f t="shared" ca="1" si="44"/>
        <v>342000</v>
      </c>
      <c r="AF187">
        <f t="shared" ca="1" si="45"/>
        <v>1000</v>
      </c>
      <c r="AG187">
        <f t="shared" ca="1" si="46"/>
        <v>1000</v>
      </c>
    </row>
    <row r="188" spans="1:33" hidden="1" x14ac:dyDescent="0.25">
      <c r="A188" s="62">
        <f t="shared" si="40"/>
        <v>187</v>
      </c>
      <c r="B188" s="63">
        <f t="shared" ca="1" si="41"/>
        <v>0.18459284291619646</v>
      </c>
      <c r="C188" s="123">
        <f t="shared" ca="1" si="41"/>
        <v>114.27244343680934</v>
      </c>
      <c r="D188" s="99">
        <f t="shared" ca="1" si="42"/>
        <v>-3363.9102092139606</v>
      </c>
      <c r="E188" s="64">
        <f t="shared" ca="1" si="41"/>
        <v>585.08966860538169</v>
      </c>
      <c r="F188" s="64">
        <f t="shared" ca="1" si="48"/>
        <v>1634.2931529910591</v>
      </c>
      <c r="G188" s="64">
        <f t="shared" ca="1" si="48"/>
        <v>-768.70094828460776</v>
      </c>
      <c r="H188" s="64">
        <f t="shared" ca="1" si="48"/>
        <v>1265.0948591660192</v>
      </c>
      <c r="I188" s="64">
        <f t="shared" ca="1" si="48"/>
        <v>177.39323403240553</v>
      </c>
      <c r="J188" s="64">
        <f t="shared" ca="1" si="48"/>
        <v>83.286559652172016</v>
      </c>
      <c r="K188" s="64">
        <f t="shared" ca="1" si="48"/>
        <v>-61.353500405861851</v>
      </c>
      <c r="L188" s="64">
        <f t="shared" ca="1" si="48"/>
        <v>1029.8966716220573</v>
      </c>
      <c r="M188" s="64">
        <f t="shared" ca="1" si="48"/>
        <v>-649.43882290005172</v>
      </c>
      <c r="N188" s="64">
        <f t="shared" ca="1" si="48"/>
        <v>1367.5433144112251</v>
      </c>
      <c r="O188" s="115">
        <f t="shared" ca="1" si="39"/>
        <v>4663.1041888897989</v>
      </c>
      <c r="AD188">
        <f t="shared" ca="1" si="43"/>
        <v>342000</v>
      </c>
      <c r="AE188">
        <f t="shared" ca="1" si="44"/>
        <v>344000</v>
      </c>
      <c r="AF188">
        <f t="shared" ca="1" si="45"/>
        <v>1000</v>
      </c>
      <c r="AG188">
        <f t="shared" ca="1" si="46"/>
        <v>1000</v>
      </c>
    </row>
    <row r="189" spans="1:33" hidden="1" x14ac:dyDescent="0.25">
      <c r="A189" s="62">
        <f t="shared" si="40"/>
        <v>188</v>
      </c>
      <c r="B189" s="63">
        <f t="shared" ca="1" si="41"/>
        <v>6.5970760747420393E-2</v>
      </c>
      <c r="C189" s="123">
        <f t="shared" ca="1" si="41"/>
        <v>1017.9809481376834</v>
      </c>
      <c r="D189" s="99">
        <f t="shared" ca="1" si="42"/>
        <v>11259.788123188708</v>
      </c>
      <c r="E189" s="64">
        <f t="shared" ca="1" si="41"/>
        <v>-565.19373656063078</v>
      </c>
      <c r="F189" s="64">
        <f t="shared" ca="1" si="48"/>
        <v>-204.23890182335231</v>
      </c>
      <c r="G189" s="64">
        <f t="shared" ca="1" si="48"/>
        <v>31.550248062895275</v>
      </c>
      <c r="H189" s="64">
        <f t="shared" ca="1" si="48"/>
        <v>1981.3342476595089</v>
      </c>
      <c r="I189" s="64">
        <f t="shared" ca="1" si="48"/>
        <v>-46.862316571004428</v>
      </c>
      <c r="J189" s="64">
        <f t="shared" ca="1" si="48"/>
        <v>1389.1270960678228</v>
      </c>
      <c r="K189" s="64">
        <f t="shared" ca="1" si="48"/>
        <v>212.06654656074977</v>
      </c>
      <c r="L189" s="64">
        <f t="shared" ca="1" si="48"/>
        <v>-305.78314969231633</v>
      </c>
      <c r="M189" s="64">
        <f t="shared" ca="1" si="48"/>
        <v>1734.7470207713397</v>
      </c>
      <c r="N189" s="64">
        <f t="shared" ca="1" si="48"/>
        <v>1397.7068849691466</v>
      </c>
      <c r="O189" s="115">
        <f t="shared" ca="1" si="39"/>
        <v>5624.4539394441599</v>
      </c>
      <c r="AD189">
        <f t="shared" ca="1" si="43"/>
        <v>344000</v>
      </c>
      <c r="AE189">
        <f t="shared" ca="1" si="44"/>
        <v>346000</v>
      </c>
      <c r="AF189">
        <f t="shared" ca="1" si="45"/>
        <v>1000</v>
      </c>
      <c r="AG189">
        <f t="shared" ca="1" si="46"/>
        <v>1000</v>
      </c>
    </row>
    <row r="190" spans="1:33" hidden="1" x14ac:dyDescent="0.25">
      <c r="A190" s="62">
        <f t="shared" si="40"/>
        <v>189</v>
      </c>
      <c r="B190" s="63">
        <f t="shared" ca="1" si="41"/>
        <v>5.1107049980841396E-2</v>
      </c>
      <c r="C190" s="123">
        <f t="shared" ca="1" si="41"/>
        <v>895.17783821945034</v>
      </c>
      <c r="D190" s="99">
        <f t="shared" ca="1" si="42"/>
        <v>5167.4257208935678</v>
      </c>
      <c r="E190" s="64">
        <f t="shared" ca="1" si="41"/>
        <v>1980.6439433933583</v>
      </c>
      <c r="F190" s="64">
        <f t="shared" ref="F190:N193" ca="1" si="49">F$1*($U$1+($W$1-$U$1)*RAND())</f>
        <v>401.04434736267791</v>
      </c>
      <c r="G190" s="64">
        <f t="shared" ca="1" si="49"/>
        <v>1345.6405032798175</v>
      </c>
      <c r="H190" s="64">
        <f t="shared" ca="1" si="49"/>
        <v>703.39345246125538</v>
      </c>
      <c r="I190" s="64">
        <f t="shared" ca="1" si="49"/>
        <v>-935.3993403937925</v>
      </c>
      <c r="J190" s="64">
        <f t="shared" ca="1" si="49"/>
        <v>708.0117616862575</v>
      </c>
      <c r="K190" s="64">
        <f t="shared" ca="1" si="49"/>
        <v>1825.3924697047294</v>
      </c>
      <c r="L190" s="64">
        <f t="shared" ca="1" si="49"/>
        <v>743.75226244892758</v>
      </c>
      <c r="M190" s="64">
        <f t="shared" ca="1" si="49"/>
        <v>1798.0514740129408</v>
      </c>
      <c r="N190" s="64">
        <f t="shared" ca="1" si="49"/>
        <v>1816.0919214388352</v>
      </c>
      <c r="O190" s="115">
        <f t="shared" ca="1" si="39"/>
        <v>10386.622795395007</v>
      </c>
      <c r="AD190">
        <f t="shared" ca="1" si="43"/>
        <v>346000</v>
      </c>
      <c r="AE190">
        <f t="shared" ca="1" si="44"/>
        <v>348000</v>
      </c>
      <c r="AF190">
        <f t="shared" ca="1" si="45"/>
        <v>1000</v>
      </c>
      <c r="AG190">
        <f t="shared" ca="1" si="46"/>
        <v>1000</v>
      </c>
    </row>
    <row r="191" spans="1:33" hidden="1" x14ac:dyDescent="0.25">
      <c r="A191" s="62">
        <f t="shared" si="40"/>
        <v>190</v>
      </c>
      <c r="B191" s="63">
        <f t="shared" ca="1" si="41"/>
        <v>0.15618115036021726</v>
      </c>
      <c r="C191" s="123">
        <f t="shared" ca="1" si="41"/>
        <v>-701.88955614135796</v>
      </c>
      <c r="D191" s="99">
        <f t="shared" ca="1" si="42"/>
        <v>13336.668082972095</v>
      </c>
      <c r="E191" s="64">
        <f t="shared" ca="1" si="41"/>
        <v>1322.8208640233829</v>
      </c>
      <c r="F191" s="64">
        <f t="shared" ca="1" si="49"/>
        <v>645.2618975949589</v>
      </c>
      <c r="G191" s="64">
        <f t="shared" ca="1" si="49"/>
        <v>458.61398289814423</v>
      </c>
      <c r="H191" s="64">
        <f t="shared" ca="1" si="49"/>
        <v>518.60426144534256</v>
      </c>
      <c r="I191" s="64">
        <f t="shared" ca="1" si="49"/>
        <v>1865.5633764233489</v>
      </c>
      <c r="J191" s="64">
        <f t="shared" ca="1" si="49"/>
        <v>-453.85150276837857</v>
      </c>
      <c r="K191" s="64">
        <f t="shared" ca="1" si="49"/>
        <v>1030.0673713672661</v>
      </c>
      <c r="L191" s="64">
        <f t="shared" ca="1" si="49"/>
        <v>510.46156836959705</v>
      </c>
      <c r="M191" s="64">
        <f t="shared" ca="1" si="49"/>
        <v>-149.66994994388554</v>
      </c>
      <c r="N191" s="64">
        <f t="shared" ca="1" si="49"/>
        <v>1588.1909265411707</v>
      </c>
      <c r="O191" s="115">
        <f t="shared" ca="1" si="39"/>
        <v>7336.0627959509475</v>
      </c>
      <c r="AD191">
        <f t="shared" ca="1" si="43"/>
        <v>348000</v>
      </c>
      <c r="AE191">
        <f t="shared" ca="1" si="44"/>
        <v>350000</v>
      </c>
      <c r="AF191">
        <f t="shared" ca="1" si="45"/>
        <v>1000</v>
      </c>
      <c r="AG191">
        <f t="shared" ca="1" si="46"/>
        <v>1000</v>
      </c>
    </row>
    <row r="192" spans="1:33" hidden="1" x14ac:dyDescent="0.25">
      <c r="A192" s="62">
        <f t="shared" si="40"/>
        <v>191</v>
      </c>
      <c r="B192" s="63">
        <f t="shared" ca="1" si="41"/>
        <v>0.12242790494120157</v>
      </c>
      <c r="C192" s="123">
        <f t="shared" ca="1" si="41"/>
        <v>1658.2700510455413</v>
      </c>
      <c r="D192" s="99">
        <f t="shared" ca="1" si="42"/>
        <v>-5557.4735071601308</v>
      </c>
      <c r="E192" s="64">
        <f t="shared" ca="1" si="41"/>
        <v>27.975619060446462</v>
      </c>
      <c r="F192" s="64">
        <f t="shared" ca="1" si="49"/>
        <v>1420.6654828037927</v>
      </c>
      <c r="G192" s="64">
        <f t="shared" ca="1" si="49"/>
        <v>1876.9641549342873</v>
      </c>
      <c r="H192" s="64">
        <f t="shared" ca="1" si="49"/>
        <v>1275.688853814409</v>
      </c>
      <c r="I192" s="64">
        <f t="shared" ca="1" si="49"/>
        <v>830.63512724354416</v>
      </c>
      <c r="J192" s="64">
        <f t="shared" ca="1" si="49"/>
        <v>525.90244787479003</v>
      </c>
      <c r="K192" s="64">
        <f t="shared" ca="1" si="49"/>
        <v>1536.1349642093351</v>
      </c>
      <c r="L192" s="64">
        <f t="shared" ca="1" si="49"/>
        <v>1393.9410621463214</v>
      </c>
      <c r="M192" s="64">
        <f t="shared" ca="1" si="49"/>
        <v>462.51656026406766</v>
      </c>
      <c r="N192" s="64">
        <f t="shared" ca="1" si="49"/>
        <v>1356.7807869085414</v>
      </c>
      <c r="O192" s="115">
        <f t="shared" ca="1" si="39"/>
        <v>10707.205059259533</v>
      </c>
      <c r="AD192">
        <f t="shared" ca="1" si="43"/>
        <v>350000</v>
      </c>
      <c r="AE192">
        <f t="shared" ca="1" si="44"/>
        <v>352000</v>
      </c>
      <c r="AF192">
        <f t="shared" ca="1" si="45"/>
        <v>1000</v>
      </c>
      <c r="AG192">
        <f t="shared" ca="1" si="46"/>
        <v>1000</v>
      </c>
    </row>
    <row r="193" spans="1:33" hidden="1" x14ac:dyDescent="0.25">
      <c r="A193" s="62">
        <f t="shared" si="40"/>
        <v>192</v>
      </c>
      <c r="B193" s="63">
        <f t="shared" ca="1" si="41"/>
        <v>2.4160091635257272E-2</v>
      </c>
      <c r="C193" s="123">
        <f t="shared" ca="1" si="41"/>
        <v>1191.9005455246117</v>
      </c>
      <c r="D193" s="99">
        <f t="shared" ca="1" si="42"/>
        <v>416.97913279079569</v>
      </c>
      <c r="E193" s="64">
        <f t="shared" ca="1" si="41"/>
        <v>-661.60105303620753</v>
      </c>
      <c r="F193" s="64">
        <f t="shared" ca="1" si="49"/>
        <v>1397.456419974551</v>
      </c>
      <c r="G193" s="64">
        <f t="shared" ca="1" si="49"/>
        <v>-901.39500785845075</v>
      </c>
      <c r="H193" s="64">
        <f t="shared" ca="1" si="49"/>
        <v>262.11432039213582</v>
      </c>
      <c r="I193" s="64">
        <f t="shared" ca="1" si="49"/>
        <v>-499.76842861780426</v>
      </c>
      <c r="J193" s="64">
        <f t="shared" ca="1" si="49"/>
        <v>1289.8760365891542</v>
      </c>
      <c r="K193" s="64">
        <f t="shared" ca="1" si="49"/>
        <v>104.77158209673514</v>
      </c>
      <c r="L193" s="64">
        <f t="shared" ca="1" si="49"/>
        <v>1363.1289769633122</v>
      </c>
      <c r="M193" s="64">
        <f t="shared" ca="1" si="49"/>
        <v>1621.6359284966456</v>
      </c>
      <c r="N193" s="64">
        <f t="shared" ca="1" si="49"/>
        <v>1385.2874511260368</v>
      </c>
      <c r="O193" s="115">
        <f t="shared" ca="1" si="39"/>
        <v>5361.5062261261082</v>
      </c>
      <c r="AD193">
        <f t="shared" ca="1" si="43"/>
        <v>352000</v>
      </c>
      <c r="AE193">
        <f t="shared" ca="1" si="44"/>
        <v>354000</v>
      </c>
      <c r="AF193">
        <f t="shared" ca="1" si="45"/>
        <v>1000</v>
      </c>
      <c r="AG193">
        <f t="shared" ca="1" si="46"/>
        <v>1000</v>
      </c>
    </row>
    <row r="194" spans="1:33" hidden="1" x14ac:dyDescent="0.25">
      <c r="A194" s="62">
        <f t="shared" si="40"/>
        <v>193</v>
      </c>
      <c r="B194" s="63">
        <f t="shared" ca="1" si="41"/>
        <v>1.7626518335223634E-2</v>
      </c>
      <c r="C194" s="123">
        <f t="shared" ca="1" si="41"/>
        <v>-430.00864078646549</v>
      </c>
      <c r="D194" s="99">
        <f t="shared" ca="1" si="42"/>
        <v>9383.0867909532244</v>
      </c>
      <c r="E194" s="64">
        <f t="shared" ref="E194:N222" ca="1" si="50">E$1*($U$1+($W$1-$U$1)*RAND())</f>
        <v>387.69335183966302</v>
      </c>
      <c r="F194" s="64">
        <f t="shared" ca="1" si="50"/>
        <v>1760.8175021382624</v>
      </c>
      <c r="G194" s="64">
        <f t="shared" ca="1" si="50"/>
        <v>-276.0459833130713</v>
      </c>
      <c r="H194" s="64">
        <f t="shared" ca="1" si="50"/>
        <v>1330.5639795887137</v>
      </c>
      <c r="I194" s="64">
        <f t="shared" ca="1" si="50"/>
        <v>1878.5131558337951</v>
      </c>
      <c r="J194" s="64">
        <f t="shared" ca="1" si="50"/>
        <v>-774.75251891756329</v>
      </c>
      <c r="K194" s="64">
        <f t="shared" ca="1" si="50"/>
        <v>-640.12402275103432</v>
      </c>
      <c r="L194" s="64">
        <f t="shared" ca="1" si="50"/>
        <v>-475.86744908249602</v>
      </c>
      <c r="M194" s="64">
        <f t="shared" ca="1" si="50"/>
        <v>1161.1812903941113</v>
      </c>
      <c r="N194" s="64">
        <f t="shared" ca="1" si="50"/>
        <v>1324.3326218560878</v>
      </c>
      <c r="O194" s="115">
        <f t="shared" ref="O194:O257" ca="1" si="51">SUM(E194:N194)</f>
        <v>5676.3119275864692</v>
      </c>
      <c r="AD194">
        <f t="shared" ca="1" si="43"/>
        <v>354000</v>
      </c>
      <c r="AE194">
        <f t="shared" ca="1" si="44"/>
        <v>356000</v>
      </c>
      <c r="AF194">
        <f t="shared" ca="1" si="45"/>
        <v>1000</v>
      </c>
      <c r="AG194">
        <f t="shared" ca="1" si="46"/>
        <v>1000</v>
      </c>
    </row>
    <row r="195" spans="1:33" hidden="1" x14ac:dyDescent="0.25">
      <c r="A195" s="62">
        <f t="shared" ref="A195:A258" si="52">1+A194</f>
        <v>194</v>
      </c>
      <c r="B195" s="63">
        <f t="shared" ref="B195:E258" ca="1" si="53">B$1*($U$1+($W$1-$U$1)*RAND())</f>
        <v>-8.7853456055773244E-2</v>
      </c>
      <c r="C195" s="123">
        <f t="shared" ca="1" si="53"/>
        <v>1661.4573352659493</v>
      </c>
      <c r="D195" s="99">
        <f t="shared" ca="1" si="42"/>
        <v>11156.755355459733</v>
      </c>
      <c r="E195" s="64">
        <f t="shared" ca="1" si="53"/>
        <v>-450.70191017447377</v>
      </c>
      <c r="F195" s="64">
        <f t="shared" ca="1" si="50"/>
        <v>-547.59005915980913</v>
      </c>
      <c r="G195" s="64">
        <f t="shared" ca="1" si="50"/>
        <v>-472.7042332481887</v>
      </c>
      <c r="H195" s="64">
        <f t="shared" ca="1" si="50"/>
        <v>800.57978954451107</v>
      </c>
      <c r="I195" s="64">
        <f t="shared" ca="1" si="50"/>
        <v>-745.82253520879669</v>
      </c>
      <c r="J195" s="64">
        <f t="shared" ca="1" si="50"/>
        <v>1686.6663116166806</v>
      </c>
      <c r="K195" s="64">
        <f t="shared" ca="1" si="50"/>
        <v>-357.01096993872153</v>
      </c>
      <c r="L195" s="64">
        <f t="shared" ca="1" si="50"/>
        <v>364.05646253256845</v>
      </c>
      <c r="M195" s="64">
        <f t="shared" ca="1" si="50"/>
        <v>-661.90398964998201</v>
      </c>
      <c r="N195" s="64">
        <f t="shared" ca="1" si="50"/>
        <v>-444.98538664775754</v>
      </c>
      <c r="O195" s="115">
        <f t="shared" ca="1" si="51"/>
        <v>-829.41652033396929</v>
      </c>
      <c r="AD195">
        <f t="shared" ca="1" si="43"/>
        <v>356000</v>
      </c>
      <c r="AE195">
        <f t="shared" ca="1" si="44"/>
        <v>358000</v>
      </c>
      <c r="AF195">
        <f t="shared" ca="1" si="45"/>
        <v>1000</v>
      </c>
      <c r="AG195">
        <f t="shared" ca="1" si="46"/>
        <v>1000</v>
      </c>
    </row>
    <row r="196" spans="1:33" hidden="1" x14ac:dyDescent="0.25">
      <c r="A196" s="62">
        <f t="shared" si="52"/>
        <v>195</v>
      </c>
      <c r="B196" s="63">
        <f t="shared" ca="1" si="53"/>
        <v>0.1391996718726129</v>
      </c>
      <c r="C196" s="123">
        <f t="shared" ca="1" si="53"/>
        <v>1359.5085022686703</v>
      </c>
      <c r="D196" s="99">
        <f t="shared" ca="1" si="42"/>
        <v>7425.9699864289069</v>
      </c>
      <c r="E196" s="64">
        <f t="shared" ca="1" si="53"/>
        <v>-695.81867534501703</v>
      </c>
      <c r="F196" s="64">
        <f t="shared" ca="1" si="50"/>
        <v>1322.7394046197774</v>
      </c>
      <c r="G196" s="64">
        <f t="shared" ca="1" si="50"/>
        <v>1204.3969018684411</v>
      </c>
      <c r="H196" s="64">
        <f t="shared" ca="1" si="50"/>
        <v>-875.49374157747388</v>
      </c>
      <c r="I196" s="64">
        <f t="shared" ca="1" si="50"/>
        <v>-923.24816503509987</v>
      </c>
      <c r="J196" s="64">
        <f t="shared" ca="1" si="50"/>
        <v>1473.5892621059818</v>
      </c>
      <c r="K196" s="64">
        <f t="shared" ca="1" si="50"/>
        <v>601.99659775772625</v>
      </c>
      <c r="L196" s="64">
        <f t="shared" ca="1" si="50"/>
        <v>-8.0741315354458667</v>
      </c>
      <c r="M196" s="64">
        <f t="shared" ca="1" si="50"/>
        <v>-888.85424092271001</v>
      </c>
      <c r="N196" s="64">
        <f t="shared" ca="1" si="50"/>
        <v>1801.810583633928</v>
      </c>
      <c r="O196" s="115">
        <f t="shared" ca="1" si="51"/>
        <v>3013.0437955701077</v>
      </c>
      <c r="AD196">
        <f t="shared" ca="1" si="43"/>
        <v>358000</v>
      </c>
      <c r="AE196">
        <f t="shared" ca="1" si="44"/>
        <v>360000</v>
      </c>
      <c r="AF196">
        <f t="shared" ca="1" si="45"/>
        <v>1000</v>
      </c>
      <c r="AG196">
        <f t="shared" ca="1" si="46"/>
        <v>1000</v>
      </c>
    </row>
    <row r="197" spans="1:33" hidden="1" x14ac:dyDescent="0.25">
      <c r="A197" s="62">
        <f t="shared" si="52"/>
        <v>196</v>
      </c>
      <c r="B197" s="63">
        <f t="shared" ca="1" si="53"/>
        <v>-9.4190373597984128E-2</v>
      </c>
      <c r="C197" s="123">
        <f t="shared" ca="1" si="53"/>
        <v>613.59507635184741</v>
      </c>
      <c r="D197" s="99">
        <f t="shared" ca="1" si="42"/>
        <v>16171.170872019422</v>
      </c>
      <c r="E197" s="64">
        <f t="shared" ca="1" si="53"/>
        <v>-567.20648524111618</v>
      </c>
      <c r="F197" s="64">
        <f t="shared" ca="1" si="50"/>
        <v>-29.923931961275269</v>
      </c>
      <c r="G197" s="64">
        <f t="shared" ca="1" si="50"/>
        <v>211.96303871800521</v>
      </c>
      <c r="H197" s="64">
        <f t="shared" ca="1" si="50"/>
        <v>520.0566727756534</v>
      </c>
      <c r="I197" s="64">
        <f t="shared" ca="1" si="50"/>
        <v>1759.1184329252344</v>
      </c>
      <c r="J197" s="64">
        <f t="shared" ca="1" si="50"/>
        <v>-787.07961670446161</v>
      </c>
      <c r="K197" s="64">
        <f t="shared" ca="1" si="50"/>
        <v>1803.5275180791336</v>
      </c>
      <c r="L197" s="64">
        <f t="shared" ca="1" si="50"/>
        <v>-833.67606987901831</v>
      </c>
      <c r="M197" s="64">
        <f t="shared" ca="1" si="50"/>
        <v>1761.7412475668912</v>
      </c>
      <c r="N197" s="64">
        <f t="shared" ca="1" si="50"/>
        <v>-315.64904700713004</v>
      </c>
      <c r="O197" s="115">
        <f t="shared" ca="1" si="51"/>
        <v>3522.8717592719167</v>
      </c>
      <c r="AD197">
        <f t="shared" ca="1" si="43"/>
        <v>360000</v>
      </c>
      <c r="AE197">
        <f t="shared" ca="1" si="44"/>
        <v>362000</v>
      </c>
      <c r="AF197">
        <f t="shared" ca="1" si="45"/>
        <v>1000</v>
      </c>
      <c r="AG197">
        <f t="shared" ca="1" si="46"/>
        <v>1000</v>
      </c>
    </row>
    <row r="198" spans="1:33" hidden="1" x14ac:dyDescent="0.25">
      <c r="A198" s="62">
        <f t="shared" si="52"/>
        <v>197</v>
      </c>
      <c r="B198" s="63">
        <f t="shared" ca="1" si="53"/>
        <v>-7.3552612424169203E-2</v>
      </c>
      <c r="C198" s="123">
        <f t="shared" ca="1" si="53"/>
        <v>1780.8410674623851</v>
      </c>
      <c r="D198" s="99">
        <f t="shared" ref="D198:D262" ca="1" si="54">D$1*($U$1+($W$1-$U$1)*RAND())</f>
        <v>17173.23900479895</v>
      </c>
      <c r="E198" s="64">
        <f t="shared" ca="1" si="53"/>
        <v>-164.04008793335825</v>
      </c>
      <c r="F198" s="64">
        <f t="shared" ca="1" si="50"/>
        <v>1501.3354219503512</v>
      </c>
      <c r="G198" s="64">
        <f t="shared" ca="1" si="50"/>
        <v>848.77650049491717</v>
      </c>
      <c r="H198" s="64">
        <f t="shared" ca="1" si="50"/>
        <v>497.44197896749222</v>
      </c>
      <c r="I198" s="64">
        <f t="shared" ca="1" si="50"/>
        <v>1118.8628221126976</v>
      </c>
      <c r="J198" s="64">
        <f t="shared" ca="1" si="50"/>
        <v>1623.5137855534097</v>
      </c>
      <c r="K198" s="64">
        <f t="shared" ca="1" si="50"/>
        <v>643.62071111167904</v>
      </c>
      <c r="L198" s="64">
        <f t="shared" ca="1" si="50"/>
        <v>-486.53554575493104</v>
      </c>
      <c r="M198" s="64">
        <f t="shared" ca="1" si="50"/>
        <v>613.58494284646758</v>
      </c>
      <c r="N198" s="64">
        <f t="shared" ca="1" si="50"/>
        <v>1853.4270542271045</v>
      </c>
      <c r="O198" s="115">
        <f t="shared" ca="1" si="51"/>
        <v>8049.9875835758285</v>
      </c>
      <c r="AD198">
        <f t="shared" ca="1" si="43"/>
        <v>362000</v>
      </c>
      <c r="AE198">
        <f t="shared" ca="1" si="44"/>
        <v>364000</v>
      </c>
      <c r="AF198">
        <f t="shared" ca="1" si="45"/>
        <v>1000</v>
      </c>
      <c r="AG198">
        <f t="shared" ca="1" si="46"/>
        <v>1000</v>
      </c>
    </row>
    <row r="199" spans="1:33" hidden="1" x14ac:dyDescent="0.25">
      <c r="A199" s="62">
        <f t="shared" si="52"/>
        <v>198</v>
      </c>
      <c r="B199" s="63">
        <f t="shared" ca="1" si="53"/>
        <v>2.2454074786445011E-2</v>
      </c>
      <c r="C199" s="123">
        <f t="shared" ca="1" si="53"/>
        <v>1270.2276100011286</v>
      </c>
      <c r="D199" s="99">
        <f t="shared" ca="1" si="54"/>
        <v>-1423.1757353100686</v>
      </c>
      <c r="E199" s="64">
        <f t="shared" ca="1" si="53"/>
        <v>1281.2689019858831</v>
      </c>
      <c r="F199" s="64">
        <f t="shared" ca="1" si="50"/>
        <v>-523.59247020151304</v>
      </c>
      <c r="G199" s="64">
        <f t="shared" ca="1" si="50"/>
        <v>457.93271969988393</v>
      </c>
      <c r="H199" s="64">
        <f t="shared" ca="1" si="50"/>
        <v>1952.5836294504309</v>
      </c>
      <c r="I199" s="64">
        <f t="shared" ca="1" si="50"/>
        <v>-844.86725356335614</v>
      </c>
      <c r="J199" s="64">
        <f t="shared" ca="1" si="50"/>
        <v>1123.743868068027</v>
      </c>
      <c r="K199" s="64">
        <f t="shared" ca="1" si="50"/>
        <v>-465.64930855483408</v>
      </c>
      <c r="L199" s="64">
        <f t="shared" ca="1" si="50"/>
        <v>-848.11961543093196</v>
      </c>
      <c r="M199" s="64">
        <f t="shared" ca="1" si="50"/>
        <v>-652.35626017773188</v>
      </c>
      <c r="N199" s="64">
        <f t="shared" ca="1" si="50"/>
        <v>-479.11094088350819</v>
      </c>
      <c r="O199" s="115">
        <f t="shared" ca="1" si="51"/>
        <v>1001.8332703923495</v>
      </c>
      <c r="AD199">
        <f t="shared" ca="1" si="43"/>
        <v>364000</v>
      </c>
      <c r="AE199">
        <f t="shared" ca="1" si="44"/>
        <v>366000</v>
      </c>
      <c r="AF199">
        <f t="shared" ca="1" si="45"/>
        <v>1000</v>
      </c>
      <c r="AG199">
        <f t="shared" ca="1" si="46"/>
        <v>1000</v>
      </c>
    </row>
    <row r="200" spans="1:33" hidden="1" x14ac:dyDescent="0.25">
      <c r="A200" s="62">
        <f t="shared" si="52"/>
        <v>199</v>
      </c>
      <c r="B200" s="63">
        <f t="shared" ca="1" si="53"/>
        <v>7.1745397533448857E-2</v>
      </c>
      <c r="C200" s="123">
        <f t="shared" ca="1" si="53"/>
        <v>963.97595915034242</v>
      </c>
      <c r="D200" s="99">
        <f t="shared" ca="1" si="54"/>
        <v>18791.123186434379</v>
      </c>
      <c r="E200" s="64">
        <f t="shared" ca="1" si="53"/>
        <v>1575.0345445429873</v>
      </c>
      <c r="F200" s="64">
        <f t="shared" ca="1" si="50"/>
        <v>1098.347312590224</v>
      </c>
      <c r="G200" s="64">
        <f t="shared" ca="1" si="50"/>
        <v>1428.9892648275622</v>
      </c>
      <c r="H200" s="64">
        <f t="shared" ca="1" si="50"/>
        <v>-103.04473737943881</v>
      </c>
      <c r="I200" s="64">
        <f t="shared" ca="1" si="50"/>
        <v>-469.67563402777216</v>
      </c>
      <c r="J200" s="64">
        <f t="shared" ca="1" si="50"/>
        <v>783.9569672815727</v>
      </c>
      <c r="K200" s="64">
        <f t="shared" ca="1" si="50"/>
        <v>1115.7323997392809</v>
      </c>
      <c r="L200" s="64">
        <f t="shared" ca="1" si="50"/>
        <v>669.94291336022945</v>
      </c>
      <c r="M200" s="64">
        <f t="shared" ca="1" si="50"/>
        <v>-10.555936302428236</v>
      </c>
      <c r="N200" s="64">
        <f t="shared" ca="1" si="50"/>
        <v>-720.84455197064221</v>
      </c>
      <c r="O200" s="115">
        <f t="shared" ca="1" si="51"/>
        <v>5367.8825426615758</v>
      </c>
      <c r="AD200">
        <f t="shared" ca="1" si="43"/>
        <v>366000</v>
      </c>
      <c r="AE200">
        <f t="shared" ca="1" si="44"/>
        <v>368000</v>
      </c>
      <c r="AF200">
        <f t="shared" ca="1" si="45"/>
        <v>1000</v>
      </c>
      <c r="AG200">
        <f t="shared" ca="1" si="46"/>
        <v>1000</v>
      </c>
    </row>
    <row r="201" spans="1:33" hidden="1" x14ac:dyDescent="0.25">
      <c r="A201" s="62">
        <f t="shared" si="52"/>
        <v>200</v>
      </c>
      <c r="B201" s="63">
        <f t="shared" ca="1" si="53"/>
        <v>6.9915795150736787E-2</v>
      </c>
      <c r="C201" s="123">
        <f t="shared" ca="1" si="53"/>
        <v>776.08818195161462</v>
      </c>
      <c r="D201" s="99">
        <f t="shared" ca="1" si="54"/>
        <v>-2589.9810550009438</v>
      </c>
      <c r="E201" s="64">
        <f t="shared" ca="1" si="53"/>
        <v>169.72075355419474</v>
      </c>
      <c r="F201" s="64">
        <f t="shared" ca="1" si="50"/>
        <v>1770.5832121098244</v>
      </c>
      <c r="G201" s="64">
        <f t="shared" ca="1" si="50"/>
        <v>843.86087995528214</v>
      </c>
      <c r="H201" s="64">
        <f t="shared" ca="1" si="50"/>
        <v>510.28446898030961</v>
      </c>
      <c r="I201" s="64">
        <f t="shared" ca="1" si="50"/>
        <v>1051.4999268900553</v>
      </c>
      <c r="J201" s="64">
        <f t="shared" ca="1" si="50"/>
        <v>935.14402945105098</v>
      </c>
      <c r="K201" s="64">
        <f t="shared" ca="1" si="50"/>
        <v>1437.1903457566218</v>
      </c>
      <c r="L201" s="64">
        <f t="shared" ca="1" si="50"/>
        <v>273.49571757116388</v>
      </c>
      <c r="M201" s="64">
        <f t="shared" ca="1" si="50"/>
        <v>173.16874044231849</v>
      </c>
      <c r="N201" s="64">
        <f t="shared" ca="1" si="50"/>
        <v>1913.2081564960411</v>
      </c>
      <c r="O201" s="115">
        <f t="shared" ca="1" si="51"/>
        <v>9078.1562312068636</v>
      </c>
      <c r="AD201">
        <f t="shared" ca="1" si="43"/>
        <v>368000</v>
      </c>
      <c r="AE201">
        <f t="shared" ca="1" si="44"/>
        <v>370000</v>
      </c>
      <c r="AF201">
        <f t="shared" ca="1" si="45"/>
        <v>1000</v>
      </c>
      <c r="AG201">
        <f t="shared" ca="1" si="46"/>
        <v>1000</v>
      </c>
    </row>
    <row r="202" spans="1:33" hidden="1" x14ac:dyDescent="0.25">
      <c r="A202" s="62">
        <f t="shared" si="52"/>
        <v>201</v>
      </c>
      <c r="B202" s="63">
        <f t="shared" ca="1" si="53"/>
        <v>5.794995286329796E-2</v>
      </c>
      <c r="C202" s="123">
        <f t="shared" ca="1" si="53"/>
        <v>1098.0644474343458</v>
      </c>
      <c r="D202" s="99">
        <f t="shared" ca="1" si="54"/>
        <v>-6264.9685943268387</v>
      </c>
      <c r="E202" s="64">
        <f t="shared" ca="1" si="53"/>
        <v>1858.4218528026772</v>
      </c>
      <c r="F202" s="64">
        <f t="shared" ca="1" si="50"/>
        <v>-960.84880372673717</v>
      </c>
      <c r="G202" s="64">
        <f t="shared" ca="1" si="50"/>
        <v>-197.25616402834919</v>
      </c>
      <c r="H202" s="64">
        <f t="shared" ca="1" si="50"/>
        <v>-279.18814626407493</v>
      </c>
      <c r="I202" s="64">
        <f t="shared" ca="1" si="50"/>
        <v>790.75631319255876</v>
      </c>
      <c r="J202" s="64">
        <f t="shared" ca="1" si="50"/>
        <v>1739.559205412168</v>
      </c>
      <c r="K202" s="64">
        <f t="shared" ca="1" si="50"/>
        <v>885.73234668811313</v>
      </c>
      <c r="L202" s="64">
        <f t="shared" ca="1" si="50"/>
        <v>1271.226376741025</v>
      </c>
      <c r="M202" s="64">
        <f t="shared" ca="1" si="50"/>
        <v>-904.16245182203318</v>
      </c>
      <c r="N202" s="64">
        <f t="shared" ca="1" si="50"/>
        <v>1092.4530084667508</v>
      </c>
      <c r="O202" s="115">
        <f t="shared" ca="1" si="51"/>
        <v>5296.6935374620971</v>
      </c>
      <c r="AD202">
        <f t="shared" ca="1" si="43"/>
        <v>370000</v>
      </c>
      <c r="AE202">
        <f t="shared" ca="1" si="44"/>
        <v>372000</v>
      </c>
      <c r="AF202">
        <f t="shared" ca="1" si="45"/>
        <v>1000</v>
      </c>
      <c r="AG202">
        <f t="shared" ca="1" si="46"/>
        <v>1000</v>
      </c>
    </row>
    <row r="203" spans="1:33" hidden="1" x14ac:dyDescent="0.25">
      <c r="A203" s="62">
        <f t="shared" si="52"/>
        <v>202</v>
      </c>
      <c r="B203" s="63">
        <f t="shared" ca="1" si="53"/>
        <v>7.5802061507263402E-3</v>
      </c>
      <c r="C203" s="123">
        <f t="shared" ca="1" si="53"/>
        <v>1554.4357046308969</v>
      </c>
      <c r="D203" s="99">
        <f t="shared" ca="1" si="54"/>
        <v>4193.2923080845867</v>
      </c>
      <c r="E203" s="64">
        <f t="shared" ca="1" si="53"/>
        <v>-166.41024923502945</v>
      </c>
      <c r="F203" s="64">
        <f t="shared" ca="1" si="50"/>
        <v>1636.5168970418079</v>
      </c>
      <c r="G203" s="64">
        <f t="shared" ca="1" si="50"/>
        <v>1095.5885674899059</v>
      </c>
      <c r="H203" s="64">
        <f t="shared" ca="1" si="50"/>
        <v>467.03243338851371</v>
      </c>
      <c r="I203" s="64">
        <f t="shared" ca="1" si="50"/>
        <v>-335.59960406180397</v>
      </c>
      <c r="J203" s="64">
        <f t="shared" ca="1" si="50"/>
        <v>-310.91553584227785</v>
      </c>
      <c r="K203" s="64">
        <f t="shared" ca="1" si="50"/>
        <v>-869.6323240856965</v>
      </c>
      <c r="L203" s="64">
        <f t="shared" ca="1" si="50"/>
        <v>-866.43758445206834</v>
      </c>
      <c r="M203" s="64">
        <f t="shared" ca="1" si="50"/>
        <v>3.5856732794312118</v>
      </c>
      <c r="N203" s="64">
        <f t="shared" ca="1" si="50"/>
        <v>-963.70135061469352</v>
      </c>
      <c r="O203" s="115">
        <f t="shared" ca="1" si="51"/>
        <v>-309.97307709191057</v>
      </c>
      <c r="AD203">
        <f t="shared" ca="1" si="43"/>
        <v>372000</v>
      </c>
      <c r="AE203">
        <f t="shared" ca="1" si="44"/>
        <v>374000</v>
      </c>
      <c r="AF203">
        <f t="shared" ca="1" si="45"/>
        <v>1000</v>
      </c>
      <c r="AG203">
        <f t="shared" ca="1" si="46"/>
        <v>1000</v>
      </c>
    </row>
    <row r="204" spans="1:33" hidden="1" x14ac:dyDescent="0.25">
      <c r="A204" s="62">
        <f t="shared" si="52"/>
        <v>203</v>
      </c>
      <c r="B204" s="63">
        <f t="shared" ca="1" si="53"/>
        <v>5.9897923752066401E-2</v>
      </c>
      <c r="C204" s="123">
        <f t="shared" ca="1" si="53"/>
        <v>739.25463334795688</v>
      </c>
      <c r="D204" s="99">
        <f t="shared" ca="1" si="54"/>
        <v>18505.415321683831</v>
      </c>
      <c r="E204" s="64">
        <f t="shared" ca="1" si="53"/>
        <v>766.2477876947213</v>
      </c>
      <c r="F204" s="64">
        <f t="shared" ca="1" si="50"/>
        <v>-762.56997789010836</v>
      </c>
      <c r="G204" s="64">
        <f t="shared" ca="1" si="50"/>
        <v>-811.92120699047484</v>
      </c>
      <c r="H204" s="64">
        <f t="shared" ca="1" si="50"/>
        <v>1911.4266597859678</v>
      </c>
      <c r="I204" s="64">
        <f t="shared" ca="1" si="50"/>
        <v>369.65036490109628</v>
      </c>
      <c r="J204" s="64">
        <f t="shared" ca="1" si="50"/>
        <v>-441.40252181135696</v>
      </c>
      <c r="K204" s="64">
        <f t="shared" ca="1" si="50"/>
        <v>-308.25041711222025</v>
      </c>
      <c r="L204" s="64">
        <f t="shared" ca="1" si="50"/>
        <v>-211.02752548872991</v>
      </c>
      <c r="M204" s="64">
        <f t="shared" ca="1" si="50"/>
        <v>366.73631906936288</v>
      </c>
      <c r="N204" s="64">
        <f t="shared" ca="1" si="50"/>
        <v>1757.113483250298</v>
      </c>
      <c r="O204" s="115">
        <f t="shared" ca="1" si="51"/>
        <v>2636.0029654085561</v>
      </c>
      <c r="AD204">
        <f t="shared" ca="1" si="43"/>
        <v>374000</v>
      </c>
      <c r="AE204">
        <f t="shared" ca="1" si="44"/>
        <v>376000</v>
      </c>
      <c r="AF204">
        <f t="shared" ca="1" si="45"/>
        <v>1000</v>
      </c>
      <c r="AG204">
        <f t="shared" ca="1" si="46"/>
        <v>1000</v>
      </c>
    </row>
    <row r="205" spans="1:33" hidden="1" x14ac:dyDescent="0.25">
      <c r="A205" s="62">
        <f t="shared" si="52"/>
        <v>204</v>
      </c>
      <c r="B205" s="63">
        <f t="shared" ca="1" si="53"/>
        <v>-7.9211207764607078E-2</v>
      </c>
      <c r="C205" s="123">
        <f t="shared" ca="1" si="53"/>
        <v>-327.0778681301706</v>
      </c>
      <c r="D205" s="99">
        <f t="shared" ca="1" si="54"/>
        <v>2091.8376576079563</v>
      </c>
      <c r="E205" s="64">
        <f t="shared" ca="1" si="53"/>
        <v>-836.66327910746008</v>
      </c>
      <c r="F205" s="64">
        <f t="shared" ca="1" si="50"/>
        <v>-413.86131353495642</v>
      </c>
      <c r="G205" s="64">
        <f t="shared" ca="1" si="50"/>
        <v>-501.00489492686251</v>
      </c>
      <c r="H205" s="64">
        <f t="shared" ca="1" si="50"/>
        <v>886.25605015989902</v>
      </c>
      <c r="I205" s="64">
        <f t="shared" ca="1" si="50"/>
        <v>1616.1861435147359</v>
      </c>
      <c r="J205" s="64">
        <f t="shared" ca="1" si="50"/>
        <v>-38.69847905897214</v>
      </c>
      <c r="K205" s="64">
        <f t="shared" ca="1" si="50"/>
        <v>1671.281426315255</v>
      </c>
      <c r="L205" s="64">
        <f t="shared" ca="1" si="50"/>
        <v>-930.1061550408341</v>
      </c>
      <c r="M205" s="64">
        <f t="shared" ca="1" si="50"/>
        <v>1320.4458387791908</v>
      </c>
      <c r="N205" s="64">
        <f t="shared" ca="1" si="50"/>
        <v>-228.20973135496124</v>
      </c>
      <c r="O205" s="115">
        <f t="shared" ca="1" si="51"/>
        <v>2545.6256057450346</v>
      </c>
      <c r="AD205">
        <f t="shared" ca="1" si="43"/>
        <v>376000</v>
      </c>
      <c r="AE205">
        <f t="shared" ca="1" si="44"/>
        <v>378000</v>
      </c>
      <c r="AF205">
        <f t="shared" ca="1" si="45"/>
        <v>1000</v>
      </c>
      <c r="AG205">
        <f t="shared" ca="1" si="46"/>
        <v>1000</v>
      </c>
    </row>
    <row r="206" spans="1:33" hidden="1" x14ac:dyDescent="0.25">
      <c r="A206" s="62">
        <f t="shared" si="52"/>
        <v>205</v>
      </c>
      <c r="B206" s="63">
        <f t="shared" ca="1" si="53"/>
        <v>-3.5157202416408587E-2</v>
      </c>
      <c r="C206" s="123">
        <f t="shared" ca="1" si="53"/>
        <v>-833.72618534489595</v>
      </c>
      <c r="D206" s="99">
        <f t="shared" ca="1" si="54"/>
        <v>-2621.5573221789828</v>
      </c>
      <c r="E206" s="64">
        <f t="shared" ca="1" si="53"/>
        <v>1286.6712334863075</v>
      </c>
      <c r="F206" s="64">
        <f t="shared" ca="1" si="50"/>
        <v>419.22052154578034</v>
      </c>
      <c r="G206" s="64">
        <f t="shared" ca="1" si="50"/>
        <v>-414.7140202441621</v>
      </c>
      <c r="H206" s="64">
        <f t="shared" ca="1" si="50"/>
        <v>-258.18674748622135</v>
      </c>
      <c r="I206" s="64">
        <f t="shared" ca="1" si="50"/>
        <v>-741.6393370852843</v>
      </c>
      <c r="J206" s="64">
        <f t="shared" ca="1" si="50"/>
        <v>-925.13195119327156</v>
      </c>
      <c r="K206" s="64">
        <f t="shared" ca="1" si="50"/>
        <v>-495.38173944044252</v>
      </c>
      <c r="L206" s="64">
        <f t="shared" ca="1" si="50"/>
        <v>0.17629931845619673</v>
      </c>
      <c r="M206" s="64">
        <f t="shared" ca="1" si="50"/>
        <v>-944.73294336695687</v>
      </c>
      <c r="N206" s="64">
        <f t="shared" ca="1" si="50"/>
        <v>351.37786349804799</v>
      </c>
      <c r="O206" s="115">
        <f t="shared" ca="1" si="51"/>
        <v>-1722.3408209677464</v>
      </c>
      <c r="AD206">
        <f t="shared" ca="1" si="43"/>
        <v>378000</v>
      </c>
      <c r="AE206">
        <f t="shared" ca="1" si="44"/>
        <v>380000</v>
      </c>
      <c r="AF206">
        <f t="shared" ca="1" si="45"/>
        <v>1000</v>
      </c>
      <c r="AG206">
        <f t="shared" ca="1" si="46"/>
        <v>1000</v>
      </c>
    </row>
    <row r="207" spans="1:33" hidden="1" x14ac:dyDescent="0.25">
      <c r="A207" s="62">
        <f t="shared" si="52"/>
        <v>206</v>
      </c>
      <c r="B207" s="63">
        <f t="shared" ca="1" si="53"/>
        <v>-8.2761012333826267E-2</v>
      </c>
      <c r="C207" s="123">
        <f t="shared" ca="1" si="53"/>
        <v>1051.4161481452861</v>
      </c>
      <c r="D207" s="99">
        <f t="shared" ca="1" si="54"/>
        <v>-1908.2017452567491</v>
      </c>
      <c r="E207" s="64">
        <f t="shared" ca="1" si="53"/>
        <v>445.92322403404245</v>
      </c>
      <c r="F207" s="64">
        <f t="shared" ca="1" si="50"/>
        <v>1111.9395753760675</v>
      </c>
      <c r="G207" s="64">
        <f t="shared" ca="1" si="50"/>
        <v>307.06023318866846</v>
      </c>
      <c r="H207" s="64">
        <f t="shared" ca="1" si="50"/>
        <v>-60.174906683331947</v>
      </c>
      <c r="I207" s="64">
        <f t="shared" ca="1" si="50"/>
        <v>692.40322271361538</v>
      </c>
      <c r="J207" s="64">
        <f t="shared" ca="1" si="50"/>
        <v>1435.2989592597607</v>
      </c>
      <c r="K207" s="64">
        <f t="shared" ca="1" si="50"/>
        <v>724.69678148677883</v>
      </c>
      <c r="L207" s="64">
        <f t="shared" ca="1" si="50"/>
        <v>-690.90759020507085</v>
      </c>
      <c r="M207" s="64">
        <f t="shared" ca="1" si="50"/>
        <v>-270.79487447648637</v>
      </c>
      <c r="N207" s="64">
        <f t="shared" ca="1" si="50"/>
        <v>169.28121629148501</v>
      </c>
      <c r="O207" s="115">
        <f t="shared" ca="1" si="51"/>
        <v>3864.7258409855294</v>
      </c>
      <c r="AD207">
        <f t="shared" ref="AD207:AD270" ca="1" si="55">AE206</f>
        <v>380000</v>
      </c>
      <c r="AE207">
        <f t="shared" ref="AE207:AE270" ca="1" si="56">AD207+$AB$8</f>
        <v>382000</v>
      </c>
      <c r="AF207">
        <f t="shared" ref="AF207:AF270" ca="1" si="57">COUNTIF($D$2:$D$1001,"&lt;"&amp;AE207)</f>
        <v>1000</v>
      </c>
      <c r="AG207">
        <f t="shared" ref="AG207:AG270" ca="1" si="58">COUNTIF($O$2:$O$1001,"&lt;"&amp;AE207)</f>
        <v>1000</v>
      </c>
    </row>
    <row r="208" spans="1:33" hidden="1" x14ac:dyDescent="0.25">
      <c r="A208" s="62">
        <f t="shared" si="52"/>
        <v>207</v>
      </c>
      <c r="B208" s="63">
        <f t="shared" ca="1" si="53"/>
        <v>-8.5882540421233639E-3</v>
      </c>
      <c r="C208" s="123">
        <f t="shared" ca="1" si="53"/>
        <v>-160.05440956754325</v>
      </c>
      <c r="D208" s="99">
        <f t="shared" ca="1" si="54"/>
        <v>12880.836848177782</v>
      </c>
      <c r="E208" s="64">
        <f t="shared" ca="1" si="53"/>
        <v>-492.71154593280136</v>
      </c>
      <c r="F208" s="64">
        <f t="shared" ca="1" si="50"/>
        <v>123.94276910167548</v>
      </c>
      <c r="G208" s="64">
        <f t="shared" ca="1" si="50"/>
        <v>-311.81568588427467</v>
      </c>
      <c r="H208" s="64">
        <f t="shared" ca="1" si="50"/>
        <v>189.91951100876591</v>
      </c>
      <c r="I208" s="64">
        <f t="shared" ca="1" si="50"/>
        <v>1106.4113416004825</v>
      </c>
      <c r="J208" s="64">
        <f t="shared" ca="1" si="50"/>
        <v>-87.970395094903736</v>
      </c>
      <c r="K208" s="64">
        <f t="shared" ca="1" si="50"/>
        <v>562.7269163381543</v>
      </c>
      <c r="L208" s="64">
        <f t="shared" ca="1" si="50"/>
        <v>1978.5863649561395</v>
      </c>
      <c r="M208" s="64">
        <f t="shared" ca="1" si="50"/>
        <v>553.79190849819486</v>
      </c>
      <c r="N208" s="64">
        <f t="shared" ca="1" si="50"/>
        <v>874.75806297223482</v>
      </c>
      <c r="O208" s="115">
        <f t="shared" ca="1" si="51"/>
        <v>4497.6392475636676</v>
      </c>
      <c r="AD208">
        <f t="shared" ca="1" si="55"/>
        <v>382000</v>
      </c>
      <c r="AE208">
        <f t="shared" ca="1" si="56"/>
        <v>384000</v>
      </c>
      <c r="AF208">
        <f t="shared" ca="1" si="57"/>
        <v>1000</v>
      </c>
      <c r="AG208">
        <f t="shared" ca="1" si="58"/>
        <v>1000</v>
      </c>
    </row>
    <row r="209" spans="1:33" hidden="1" x14ac:dyDescent="0.25">
      <c r="A209" s="62">
        <f t="shared" si="52"/>
        <v>208</v>
      </c>
      <c r="B209" s="63">
        <f t="shared" ca="1" si="53"/>
        <v>5.3049981682769226E-2</v>
      </c>
      <c r="C209" s="123">
        <f t="shared" ca="1" si="53"/>
        <v>974.16811328274594</v>
      </c>
      <c r="D209" s="99">
        <f t="shared" ca="1" si="54"/>
        <v>-7047.2994332094595</v>
      </c>
      <c r="E209" s="64">
        <f t="shared" ca="1" si="53"/>
        <v>787.36995405620462</v>
      </c>
      <c r="F209" s="64">
        <f t="shared" ca="1" si="50"/>
        <v>977.13788712562257</v>
      </c>
      <c r="G209" s="64">
        <f t="shared" ca="1" si="50"/>
        <v>1868.6057173896218</v>
      </c>
      <c r="H209" s="64">
        <f t="shared" ca="1" si="50"/>
        <v>1024.4514500735559</v>
      </c>
      <c r="I209" s="64">
        <f t="shared" ca="1" si="50"/>
        <v>714.0275374707636</v>
      </c>
      <c r="J209" s="64">
        <f t="shared" ca="1" si="50"/>
        <v>357.24781715097464</v>
      </c>
      <c r="K209" s="64">
        <f t="shared" ca="1" si="50"/>
        <v>1499.9773713232619</v>
      </c>
      <c r="L209" s="64">
        <f t="shared" ca="1" si="50"/>
        <v>-532.10394422122488</v>
      </c>
      <c r="M209" s="64">
        <f t="shared" ca="1" si="50"/>
        <v>1152.8946331189022</v>
      </c>
      <c r="N209" s="64">
        <f t="shared" ca="1" si="50"/>
        <v>-777.05200414822571</v>
      </c>
      <c r="O209" s="115">
        <f t="shared" ca="1" si="51"/>
        <v>7072.5564193394557</v>
      </c>
      <c r="AD209">
        <f t="shared" ca="1" si="55"/>
        <v>384000</v>
      </c>
      <c r="AE209">
        <f t="shared" ca="1" si="56"/>
        <v>386000</v>
      </c>
      <c r="AF209">
        <f t="shared" ca="1" si="57"/>
        <v>1000</v>
      </c>
      <c r="AG209">
        <f t="shared" ca="1" si="58"/>
        <v>1000</v>
      </c>
    </row>
    <row r="210" spans="1:33" hidden="1" x14ac:dyDescent="0.25">
      <c r="A210" s="62">
        <f t="shared" si="52"/>
        <v>209</v>
      </c>
      <c r="B210" s="63">
        <f t="shared" ca="1" si="53"/>
        <v>2.1419984504079378E-2</v>
      </c>
      <c r="C210" s="123">
        <f t="shared" ca="1" si="53"/>
        <v>141.43536417477816</v>
      </c>
      <c r="D210" s="99">
        <f t="shared" ca="1" si="54"/>
        <v>-9112.0023658512509</v>
      </c>
      <c r="E210" s="64">
        <f t="shared" ca="1" si="53"/>
        <v>-655.52400577962976</v>
      </c>
      <c r="F210" s="64">
        <f t="shared" ca="1" si="50"/>
        <v>1382.9812236289147</v>
      </c>
      <c r="G210" s="64">
        <f t="shared" ca="1" si="50"/>
        <v>665.43202414788834</v>
      </c>
      <c r="H210" s="64">
        <f t="shared" ca="1" si="50"/>
        <v>1937.3218235719883</v>
      </c>
      <c r="I210" s="64">
        <f t="shared" ca="1" si="50"/>
        <v>480.66951887871437</v>
      </c>
      <c r="J210" s="64">
        <f t="shared" ca="1" si="50"/>
        <v>-307.13455642828677</v>
      </c>
      <c r="K210" s="64">
        <f t="shared" ca="1" si="50"/>
        <v>791.14851257572059</v>
      </c>
      <c r="L210" s="64">
        <f t="shared" ca="1" si="50"/>
        <v>1177.2859387470878</v>
      </c>
      <c r="M210" s="64">
        <f t="shared" ca="1" si="50"/>
        <v>370.67632604936813</v>
      </c>
      <c r="N210" s="64">
        <f t="shared" ca="1" si="50"/>
        <v>-704.36131678700474</v>
      </c>
      <c r="O210" s="115">
        <f t="shared" ca="1" si="51"/>
        <v>5138.4954886047608</v>
      </c>
      <c r="AD210">
        <f t="shared" ca="1" si="55"/>
        <v>386000</v>
      </c>
      <c r="AE210">
        <f t="shared" ca="1" si="56"/>
        <v>388000</v>
      </c>
      <c r="AF210">
        <f t="shared" ca="1" si="57"/>
        <v>1000</v>
      </c>
      <c r="AG210">
        <f t="shared" ca="1" si="58"/>
        <v>1000</v>
      </c>
    </row>
    <row r="211" spans="1:33" hidden="1" x14ac:dyDescent="0.25">
      <c r="A211" s="62">
        <f t="shared" si="52"/>
        <v>210</v>
      </c>
      <c r="B211" s="63">
        <f t="shared" ca="1" si="53"/>
        <v>-6.6932428577777189E-2</v>
      </c>
      <c r="C211" s="123">
        <f t="shared" ca="1" si="53"/>
        <v>971.40871844754395</v>
      </c>
      <c r="D211" s="99">
        <f t="shared" ca="1" si="54"/>
        <v>16573.422931983649</v>
      </c>
      <c r="E211" s="64">
        <f t="shared" ca="1" si="53"/>
        <v>461.48266336353191</v>
      </c>
      <c r="F211" s="64">
        <f t="shared" ca="1" si="50"/>
        <v>1989.2782513856168</v>
      </c>
      <c r="G211" s="64">
        <f t="shared" ca="1" si="50"/>
        <v>1426.0468659957396</v>
      </c>
      <c r="H211" s="64">
        <f t="shared" ca="1" si="50"/>
        <v>1074.4576974339818</v>
      </c>
      <c r="I211" s="64">
        <f t="shared" ca="1" si="50"/>
        <v>1632.2093145237984</v>
      </c>
      <c r="J211" s="64">
        <f t="shared" ca="1" si="50"/>
        <v>577.70679360082931</v>
      </c>
      <c r="K211" s="64">
        <f t="shared" ca="1" si="50"/>
        <v>1504.4949765241886</v>
      </c>
      <c r="L211" s="64">
        <f t="shared" ca="1" si="50"/>
        <v>-692.34656899363279</v>
      </c>
      <c r="M211" s="64">
        <f t="shared" ca="1" si="50"/>
        <v>-240.95012487504926</v>
      </c>
      <c r="N211" s="64">
        <f t="shared" ca="1" si="50"/>
        <v>1827.9666775148025</v>
      </c>
      <c r="O211" s="115">
        <f t="shared" ca="1" si="51"/>
        <v>9560.3465464738074</v>
      </c>
      <c r="AD211">
        <f t="shared" ca="1" si="55"/>
        <v>388000</v>
      </c>
      <c r="AE211">
        <f t="shared" ca="1" si="56"/>
        <v>390000</v>
      </c>
      <c r="AF211">
        <f t="shared" ca="1" si="57"/>
        <v>1000</v>
      </c>
      <c r="AG211">
        <f t="shared" ca="1" si="58"/>
        <v>1000</v>
      </c>
    </row>
    <row r="212" spans="1:33" hidden="1" x14ac:dyDescent="0.25">
      <c r="A212" s="62">
        <f t="shared" si="52"/>
        <v>211</v>
      </c>
      <c r="B212" s="63">
        <f t="shared" ca="1" si="53"/>
        <v>2.4523123770701566E-2</v>
      </c>
      <c r="C212" s="123">
        <f t="shared" ca="1" si="53"/>
        <v>1449.5457465417182</v>
      </c>
      <c r="D212" s="99">
        <f t="shared" ca="1" si="54"/>
        <v>16511.581519054194</v>
      </c>
      <c r="E212" s="64">
        <f t="shared" ca="1" si="53"/>
        <v>224.90829188239843</v>
      </c>
      <c r="F212" s="64">
        <f t="shared" ca="1" si="50"/>
        <v>1602.464269791742</v>
      </c>
      <c r="G212" s="64">
        <f t="shared" ca="1" si="50"/>
        <v>-571.82827573497354</v>
      </c>
      <c r="H212" s="64">
        <f t="shared" ca="1" si="50"/>
        <v>-20.442749332949401</v>
      </c>
      <c r="I212" s="64">
        <f t="shared" ca="1" si="50"/>
        <v>1764.7178990015175</v>
      </c>
      <c r="J212" s="64">
        <f t="shared" ca="1" si="50"/>
        <v>580.56184953634909</v>
      </c>
      <c r="K212" s="64">
        <f t="shared" ca="1" si="50"/>
        <v>-937.19517967307002</v>
      </c>
      <c r="L212" s="64">
        <f t="shared" ca="1" si="50"/>
        <v>1213.3011692103512</v>
      </c>
      <c r="M212" s="64">
        <f t="shared" ca="1" si="50"/>
        <v>-875.16006483443164</v>
      </c>
      <c r="N212" s="64">
        <f t="shared" ca="1" si="50"/>
        <v>203.64466628905024</v>
      </c>
      <c r="O212" s="115">
        <f t="shared" ca="1" si="51"/>
        <v>3184.9718761359841</v>
      </c>
      <c r="AD212">
        <f t="shared" ca="1" si="55"/>
        <v>390000</v>
      </c>
      <c r="AE212">
        <f t="shared" ca="1" si="56"/>
        <v>392000</v>
      </c>
      <c r="AF212">
        <f t="shared" ca="1" si="57"/>
        <v>1000</v>
      </c>
      <c r="AG212">
        <f t="shared" ca="1" si="58"/>
        <v>1000</v>
      </c>
    </row>
    <row r="213" spans="1:33" hidden="1" x14ac:dyDescent="0.25">
      <c r="A213" s="62">
        <f t="shared" si="52"/>
        <v>212</v>
      </c>
      <c r="B213" s="63">
        <f t="shared" ca="1" si="53"/>
        <v>0.18031751145068789</v>
      </c>
      <c r="C213" s="123">
        <f t="shared" ca="1" si="53"/>
        <v>59.010441554697977</v>
      </c>
      <c r="D213" s="99">
        <f t="shared" ca="1" si="54"/>
        <v>11206.412370443777</v>
      </c>
      <c r="E213" s="64">
        <f t="shared" ca="1" si="53"/>
        <v>1111.7912380902612</v>
      </c>
      <c r="F213" s="64">
        <f t="shared" ca="1" si="50"/>
        <v>-577.67938420339897</v>
      </c>
      <c r="G213" s="64">
        <f t="shared" ca="1" si="50"/>
        <v>540.96284373576327</v>
      </c>
      <c r="H213" s="64">
        <f t="shared" ca="1" si="50"/>
        <v>-624.94685761619451</v>
      </c>
      <c r="I213" s="64">
        <f t="shared" ca="1" si="50"/>
        <v>717.56492449829705</v>
      </c>
      <c r="J213" s="64">
        <f t="shared" ca="1" si="50"/>
        <v>1652.7875250398331</v>
      </c>
      <c r="K213" s="64">
        <f t="shared" ca="1" si="50"/>
        <v>1622.8900605506544</v>
      </c>
      <c r="L213" s="64">
        <f t="shared" ca="1" si="50"/>
        <v>233.5352594287049</v>
      </c>
      <c r="M213" s="64">
        <f t="shared" ca="1" si="50"/>
        <v>-794.97390169634832</v>
      </c>
      <c r="N213" s="64">
        <f t="shared" ca="1" si="50"/>
        <v>-435.73994975513347</v>
      </c>
      <c r="O213" s="115">
        <f t="shared" ca="1" si="51"/>
        <v>3446.1917580724385</v>
      </c>
      <c r="AD213">
        <f t="shared" ca="1" si="55"/>
        <v>392000</v>
      </c>
      <c r="AE213">
        <f t="shared" ca="1" si="56"/>
        <v>394000</v>
      </c>
      <c r="AF213">
        <f t="shared" ca="1" si="57"/>
        <v>1000</v>
      </c>
      <c r="AG213">
        <f t="shared" ca="1" si="58"/>
        <v>1000</v>
      </c>
    </row>
    <row r="214" spans="1:33" hidden="1" x14ac:dyDescent="0.25">
      <c r="A214" s="62">
        <f t="shared" si="52"/>
        <v>213</v>
      </c>
      <c r="B214" s="63">
        <f t="shared" ca="1" si="53"/>
        <v>3.0869990063712521E-2</v>
      </c>
      <c r="C214" s="123">
        <f t="shared" ca="1" si="53"/>
        <v>626.53035396943358</v>
      </c>
      <c r="D214" s="99">
        <f t="shared" ca="1" si="54"/>
        <v>2105.2407306078685</v>
      </c>
      <c r="E214" s="64">
        <f t="shared" ca="1" si="53"/>
        <v>1095.0366165875796</v>
      </c>
      <c r="F214" s="64">
        <f t="shared" ca="1" si="50"/>
        <v>1133.0776919929392</v>
      </c>
      <c r="G214" s="64">
        <f t="shared" ca="1" si="50"/>
        <v>1556.4540509334238</v>
      </c>
      <c r="H214" s="64">
        <f t="shared" ca="1" si="50"/>
        <v>-224.25107833544178</v>
      </c>
      <c r="I214" s="64">
        <f t="shared" ca="1" si="50"/>
        <v>350.19556184334886</v>
      </c>
      <c r="J214" s="64">
        <f t="shared" ca="1" si="50"/>
        <v>607.07732476062347</v>
      </c>
      <c r="K214" s="64">
        <f t="shared" ca="1" si="50"/>
        <v>953.83247971845003</v>
      </c>
      <c r="L214" s="64">
        <f t="shared" ca="1" si="50"/>
        <v>-729.4376234585601</v>
      </c>
      <c r="M214" s="64">
        <f t="shared" ca="1" si="50"/>
        <v>1490.7773723187804</v>
      </c>
      <c r="N214" s="64">
        <f t="shared" ca="1" si="50"/>
        <v>1108.6335161550505</v>
      </c>
      <c r="O214" s="115">
        <f t="shared" ca="1" si="51"/>
        <v>7341.3959125161946</v>
      </c>
      <c r="AD214">
        <f t="shared" ca="1" si="55"/>
        <v>394000</v>
      </c>
      <c r="AE214">
        <f t="shared" ca="1" si="56"/>
        <v>396000</v>
      </c>
      <c r="AF214">
        <f t="shared" ca="1" si="57"/>
        <v>1000</v>
      </c>
      <c r="AG214">
        <f t="shared" ca="1" si="58"/>
        <v>1000</v>
      </c>
    </row>
    <row r="215" spans="1:33" hidden="1" x14ac:dyDescent="0.25">
      <c r="A215" s="62">
        <f t="shared" si="52"/>
        <v>214</v>
      </c>
      <c r="B215" s="63">
        <f t="shared" ca="1" si="53"/>
        <v>0.10936567856678922</v>
      </c>
      <c r="C215" s="123">
        <f t="shared" ca="1" si="53"/>
        <v>-366.57313114701452</v>
      </c>
      <c r="D215" s="99">
        <f t="shared" ca="1" si="54"/>
        <v>12233.176561258117</v>
      </c>
      <c r="E215" s="64">
        <f t="shared" ca="1" si="53"/>
        <v>-858.90023401570875</v>
      </c>
      <c r="F215" s="64">
        <f t="shared" ca="1" si="50"/>
        <v>-362.86275806593562</v>
      </c>
      <c r="G215" s="64">
        <f t="shared" ca="1" si="50"/>
        <v>1214.810977074289</v>
      </c>
      <c r="H215" s="64">
        <f t="shared" ca="1" si="50"/>
        <v>-362.37124533160596</v>
      </c>
      <c r="I215" s="64">
        <f t="shared" ca="1" si="50"/>
        <v>39.549970908283882</v>
      </c>
      <c r="J215" s="64">
        <f t="shared" ca="1" si="50"/>
        <v>600.55688901947156</v>
      </c>
      <c r="K215" s="64">
        <f t="shared" ca="1" si="50"/>
        <v>1353.1057236685326</v>
      </c>
      <c r="L215" s="64">
        <f t="shared" ca="1" si="50"/>
        <v>1964.682906439321</v>
      </c>
      <c r="M215" s="64">
        <f t="shared" ca="1" si="50"/>
        <v>1498.8721207016983</v>
      </c>
      <c r="N215" s="64">
        <f t="shared" ca="1" si="50"/>
        <v>-969.74758615488531</v>
      </c>
      <c r="O215" s="115">
        <f t="shared" ca="1" si="51"/>
        <v>4117.6967642434602</v>
      </c>
      <c r="AD215">
        <f t="shared" ca="1" si="55"/>
        <v>396000</v>
      </c>
      <c r="AE215">
        <f t="shared" ca="1" si="56"/>
        <v>398000</v>
      </c>
      <c r="AF215">
        <f t="shared" ca="1" si="57"/>
        <v>1000</v>
      </c>
      <c r="AG215">
        <f t="shared" ca="1" si="58"/>
        <v>1000</v>
      </c>
    </row>
    <row r="216" spans="1:33" hidden="1" x14ac:dyDescent="0.25">
      <c r="A216" s="62">
        <f t="shared" si="52"/>
        <v>215</v>
      </c>
      <c r="B216" s="63">
        <f t="shared" ca="1" si="53"/>
        <v>-3.6257483848845626E-2</v>
      </c>
      <c r="C216" s="123">
        <f t="shared" ca="1" si="53"/>
        <v>1551.3505306611639</v>
      </c>
      <c r="D216" s="99">
        <f t="shared" ca="1" si="54"/>
        <v>-7608.694593995634</v>
      </c>
      <c r="E216" s="64">
        <f t="shared" ca="1" si="53"/>
        <v>-561.85262028044622</v>
      </c>
      <c r="F216" s="64">
        <f t="shared" ca="1" si="50"/>
        <v>310.45211216700926</v>
      </c>
      <c r="G216" s="64">
        <f t="shared" ca="1" si="50"/>
        <v>-727.08951207310679</v>
      </c>
      <c r="H216" s="64">
        <f t="shared" ca="1" si="50"/>
        <v>1050.9269428778055</v>
      </c>
      <c r="I216" s="64">
        <f t="shared" ca="1" si="50"/>
        <v>1367.6462493758581</v>
      </c>
      <c r="J216" s="64">
        <f t="shared" ca="1" si="50"/>
        <v>1797.4955077134948</v>
      </c>
      <c r="K216" s="64">
        <f t="shared" ca="1" si="50"/>
        <v>1020.7383587729207</v>
      </c>
      <c r="L216" s="64">
        <f t="shared" ca="1" si="50"/>
        <v>-190.17864387424476</v>
      </c>
      <c r="M216" s="64">
        <f t="shared" ca="1" si="50"/>
        <v>-943.91178344559683</v>
      </c>
      <c r="N216" s="64">
        <f t="shared" ca="1" si="50"/>
        <v>1363.8519055443392</v>
      </c>
      <c r="O216" s="115">
        <f t="shared" ca="1" si="51"/>
        <v>4488.0785167780332</v>
      </c>
      <c r="AD216">
        <f t="shared" ca="1" si="55"/>
        <v>398000</v>
      </c>
      <c r="AE216">
        <f t="shared" ca="1" si="56"/>
        <v>400000</v>
      </c>
      <c r="AF216">
        <f t="shared" ca="1" si="57"/>
        <v>1000</v>
      </c>
      <c r="AG216">
        <f t="shared" ca="1" si="58"/>
        <v>1000</v>
      </c>
    </row>
    <row r="217" spans="1:33" hidden="1" x14ac:dyDescent="0.25">
      <c r="A217" s="62">
        <f t="shared" si="52"/>
        <v>216</v>
      </c>
      <c r="B217" s="63">
        <f t="shared" ca="1" si="53"/>
        <v>7.0991084541690591E-2</v>
      </c>
      <c r="C217" s="123">
        <f t="shared" ca="1" si="53"/>
        <v>589.03503746360911</v>
      </c>
      <c r="D217" s="99">
        <f t="shared" ca="1" si="54"/>
        <v>-920.68673189009689</v>
      </c>
      <c r="E217" s="64">
        <f t="shared" ca="1" si="53"/>
        <v>-892.93530010618997</v>
      </c>
      <c r="F217" s="64">
        <f t="shared" ca="1" si="50"/>
        <v>352.99644120150742</v>
      </c>
      <c r="G217" s="64">
        <f t="shared" ca="1" si="50"/>
        <v>1072.9433886513045</v>
      </c>
      <c r="H217" s="64">
        <f t="shared" ca="1" si="50"/>
        <v>1080.2241387324389</v>
      </c>
      <c r="I217" s="64">
        <f t="shared" ca="1" si="50"/>
        <v>1889.2354172187499</v>
      </c>
      <c r="J217" s="64">
        <f t="shared" ca="1" si="50"/>
        <v>66.973907442010869</v>
      </c>
      <c r="K217" s="64">
        <f t="shared" ca="1" si="50"/>
        <v>1138.2697235641579</v>
      </c>
      <c r="L217" s="64">
        <f t="shared" ca="1" si="50"/>
        <v>636.75604913994437</v>
      </c>
      <c r="M217" s="64">
        <f t="shared" ca="1" si="50"/>
        <v>982.9384507237321</v>
      </c>
      <c r="N217" s="64">
        <f t="shared" ca="1" si="50"/>
        <v>122.40663954532188</v>
      </c>
      <c r="O217" s="115">
        <f t="shared" ca="1" si="51"/>
        <v>6449.808856112978</v>
      </c>
      <c r="AD217">
        <f t="shared" ca="1" si="55"/>
        <v>400000</v>
      </c>
      <c r="AE217">
        <f t="shared" ca="1" si="56"/>
        <v>402000</v>
      </c>
      <c r="AF217">
        <f t="shared" ca="1" si="57"/>
        <v>1000</v>
      </c>
      <c r="AG217">
        <f t="shared" ca="1" si="58"/>
        <v>1000</v>
      </c>
    </row>
    <row r="218" spans="1:33" hidden="1" x14ac:dyDescent="0.25">
      <c r="A218" s="62">
        <f t="shared" si="52"/>
        <v>217</v>
      </c>
      <c r="B218" s="63">
        <f t="shared" ca="1" si="53"/>
        <v>0.12468316861017337</v>
      </c>
      <c r="C218" s="123">
        <f t="shared" ca="1" si="53"/>
        <v>1656.7308365732417</v>
      </c>
      <c r="D218" s="99">
        <f t="shared" ca="1" si="54"/>
        <v>-8867.2003094231441</v>
      </c>
      <c r="E218" s="64">
        <f t="shared" ca="1" si="53"/>
        <v>1312.314573711958</v>
      </c>
      <c r="F218" s="64">
        <f t="shared" ca="1" si="50"/>
        <v>-615.04735316294386</v>
      </c>
      <c r="G218" s="64">
        <f t="shared" ca="1" si="50"/>
        <v>105.505944990264</v>
      </c>
      <c r="H218" s="64">
        <f t="shared" ca="1" si="50"/>
        <v>-579.91735175840813</v>
      </c>
      <c r="I218" s="64">
        <f t="shared" ca="1" si="50"/>
        <v>1051.2541707442242</v>
      </c>
      <c r="J218" s="64">
        <f t="shared" ca="1" si="50"/>
        <v>-547.30772468828161</v>
      </c>
      <c r="K218" s="64">
        <f t="shared" ca="1" si="50"/>
        <v>-316.88226358054516</v>
      </c>
      <c r="L218" s="64">
        <f t="shared" ca="1" si="50"/>
        <v>685.58398359784553</v>
      </c>
      <c r="M218" s="64">
        <f t="shared" ca="1" si="50"/>
        <v>1194.5447076955152</v>
      </c>
      <c r="N218" s="64">
        <f t="shared" ca="1" si="50"/>
        <v>255.27265333622373</v>
      </c>
      <c r="O218" s="115">
        <f t="shared" ca="1" si="51"/>
        <v>2545.3213408858519</v>
      </c>
      <c r="AD218">
        <f t="shared" ca="1" si="55"/>
        <v>402000</v>
      </c>
      <c r="AE218">
        <f t="shared" ca="1" si="56"/>
        <v>404000</v>
      </c>
      <c r="AF218">
        <f t="shared" ca="1" si="57"/>
        <v>1000</v>
      </c>
      <c r="AG218">
        <f t="shared" ca="1" si="58"/>
        <v>1000</v>
      </c>
    </row>
    <row r="219" spans="1:33" hidden="1" x14ac:dyDescent="0.25">
      <c r="A219" s="62">
        <f t="shared" si="52"/>
        <v>218</v>
      </c>
      <c r="B219" s="63">
        <f t="shared" ca="1" si="53"/>
        <v>0.12777992727981874</v>
      </c>
      <c r="C219" s="123">
        <f t="shared" ca="1" si="53"/>
        <v>449.34178120267649</v>
      </c>
      <c r="D219" s="99">
        <f t="shared" ca="1" si="54"/>
        <v>-4095.6806180469657</v>
      </c>
      <c r="E219" s="64">
        <f t="shared" ca="1" si="53"/>
        <v>1870.3719631019992</v>
      </c>
      <c r="F219" s="64">
        <f t="shared" ca="1" si="50"/>
        <v>857.57340657718203</v>
      </c>
      <c r="G219" s="64">
        <f t="shared" ca="1" si="50"/>
        <v>1809.6843170179291</v>
      </c>
      <c r="H219" s="64">
        <f t="shared" ca="1" si="50"/>
        <v>6.0668076875479429</v>
      </c>
      <c r="I219" s="64">
        <f t="shared" ca="1" si="50"/>
        <v>-233.39072678878455</v>
      </c>
      <c r="J219" s="64">
        <f t="shared" ca="1" si="50"/>
        <v>-185.03866144714081</v>
      </c>
      <c r="K219" s="64">
        <f t="shared" ca="1" si="50"/>
        <v>-873.02023496318213</v>
      </c>
      <c r="L219" s="64">
        <f t="shared" ca="1" si="50"/>
        <v>375.92435642557098</v>
      </c>
      <c r="M219" s="64">
        <f t="shared" ca="1" si="50"/>
        <v>336.69266047337663</v>
      </c>
      <c r="N219" s="64">
        <f t="shared" ca="1" si="50"/>
        <v>1405.1211978511064</v>
      </c>
      <c r="O219" s="115">
        <f t="shared" ca="1" si="51"/>
        <v>5369.9850859356047</v>
      </c>
      <c r="AD219">
        <f t="shared" ca="1" si="55"/>
        <v>404000</v>
      </c>
      <c r="AE219">
        <f t="shared" ca="1" si="56"/>
        <v>406000</v>
      </c>
      <c r="AF219">
        <f t="shared" ca="1" si="57"/>
        <v>1000</v>
      </c>
      <c r="AG219">
        <f t="shared" ca="1" si="58"/>
        <v>1000</v>
      </c>
    </row>
    <row r="220" spans="1:33" hidden="1" x14ac:dyDescent="0.25">
      <c r="A220" s="62">
        <f t="shared" si="52"/>
        <v>219</v>
      </c>
      <c r="B220" s="63">
        <f t="shared" ca="1" si="53"/>
        <v>-7.7279709070320654E-2</v>
      </c>
      <c r="C220" s="123">
        <f t="shared" ca="1" si="53"/>
        <v>1946.9051473614932</v>
      </c>
      <c r="D220" s="99">
        <f t="shared" ca="1" si="54"/>
        <v>3375.2042396754</v>
      </c>
      <c r="E220" s="64">
        <f t="shared" ca="1" si="53"/>
        <v>1016.8307664118154</v>
      </c>
      <c r="F220" s="64">
        <f t="shared" ca="1" si="50"/>
        <v>-85.468257748649307</v>
      </c>
      <c r="G220" s="64">
        <f t="shared" ca="1" si="50"/>
        <v>1131.3758622699895</v>
      </c>
      <c r="H220" s="64">
        <f t="shared" ca="1" si="50"/>
        <v>645.12447472371696</v>
      </c>
      <c r="I220" s="64">
        <f t="shared" ca="1" si="50"/>
        <v>-317.42827310475786</v>
      </c>
      <c r="J220" s="64">
        <f t="shared" ca="1" si="50"/>
        <v>-596.17942667108935</v>
      </c>
      <c r="K220" s="64">
        <f t="shared" ca="1" si="50"/>
        <v>-570.7269231265052</v>
      </c>
      <c r="L220" s="64">
        <f t="shared" ca="1" si="50"/>
        <v>154.24138611320205</v>
      </c>
      <c r="M220" s="64">
        <f t="shared" ca="1" si="50"/>
        <v>971.88509133192406</v>
      </c>
      <c r="N220" s="64">
        <f t="shared" ca="1" si="50"/>
        <v>1616.3432180521206</v>
      </c>
      <c r="O220" s="115">
        <f t="shared" ca="1" si="51"/>
        <v>3965.9979182517664</v>
      </c>
      <c r="AD220">
        <f t="shared" ca="1" si="55"/>
        <v>406000</v>
      </c>
      <c r="AE220">
        <f t="shared" ca="1" si="56"/>
        <v>408000</v>
      </c>
      <c r="AF220">
        <f t="shared" ca="1" si="57"/>
        <v>1000</v>
      </c>
      <c r="AG220">
        <f t="shared" ca="1" si="58"/>
        <v>1000</v>
      </c>
    </row>
    <row r="221" spans="1:33" hidden="1" x14ac:dyDescent="0.25">
      <c r="A221" s="62">
        <f t="shared" si="52"/>
        <v>220</v>
      </c>
      <c r="B221" s="63">
        <f t="shared" ca="1" si="53"/>
        <v>0.15959264050750668</v>
      </c>
      <c r="C221" s="123">
        <f t="shared" ca="1" si="53"/>
        <v>1914.8856659622645</v>
      </c>
      <c r="D221" s="99">
        <f t="shared" ca="1" si="54"/>
        <v>-5403.754449872612</v>
      </c>
      <c r="E221" s="64">
        <f t="shared" ca="1" si="53"/>
        <v>-350.97614091829558</v>
      </c>
      <c r="F221" s="64">
        <f t="shared" ca="1" si="50"/>
        <v>567.57524307385484</v>
      </c>
      <c r="G221" s="64">
        <f t="shared" ca="1" si="50"/>
        <v>1997.1212899285886</v>
      </c>
      <c r="H221" s="64">
        <f t="shared" ca="1" si="50"/>
        <v>810.43783550631099</v>
      </c>
      <c r="I221" s="64">
        <f t="shared" ca="1" si="50"/>
        <v>-729.78969049570378</v>
      </c>
      <c r="J221" s="64">
        <f t="shared" ca="1" si="50"/>
        <v>836.68142390650712</v>
      </c>
      <c r="K221" s="64">
        <f t="shared" ca="1" si="50"/>
        <v>694.89480767950113</v>
      </c>
      <c r="L221" s="64">
        <f t="shared" ca="1" si="50"/>
        <v>406.23330924447168</v>
      </c>
      <c r="M221" s="64">
        <f t="shared" ca="1" si="50"/>
        <v>1327.522228958509</v>
      </c>
      <c r="N221" s="64">
        <f t="shared" ca="1" si="50"/>
        <v>-990.85584626932734</v>
      </c>
      <c r="O221" s="115">
        <f t="shared" ca="1" si="51"/>
        <v>4568.8444606144167</v>
      </c>
      <c r="AD221">
        <f t="shared" ca="1" si="55"/>
        <v>408000</v>
      </c>
      <c r="AE221">
        <f t="shared" ca="1" si="56"/>
        <v>410000</v>
      </c>
      <c r="AF221">
        <f t="shared" ca="1" si="57"/>
        <v>1000</v>
      </c>
      <c r="AG221">
        <f t="shared" ca="1" si="58"/>
        <v>1000</v>
      </c>
    </row>
    <row r="222" spans="1:33" hidden="1" x14ac:dyDescent="0.25">
      <c r="A222" s="62">
        <f t="shared" si="52"/>
        <v>221</v>
      </c>
      <c r="B222" s="63">
        <f t="shared" ca="1" si="53"/>
        <v>0.11409898958623987</v>
      </c>
      <c r="C222" s="123">
        <f t="shared" ca="1" si="53"/>
        <v>1343.2358859605251</v>
      </c>
      <c r="D222" s="99">
        <f t="shared" ca="1" si="54"/>
        <v>16300.410671914908</v>
      </c>
      <c r="E222" s="64">
        <f t="shared" ca="1" si="53"/>
        <v>-429.28472464513186</v>
      </c>
      <c r="F222" s="64">
        <f t="shared" ca="1" si="50"/>
        <v>394.10814693299102</v>
      </c>
      <c r="G222" s="64">
        <f t="shared" ca="1" si="50"/>
        <v>-347.95876088269745</v>
      </c>
      <c r="H222" s="64">
        <f t="shared" ref="F222:N237" ca="1" si="59">H$1*($U$1+($W$1-$U$1)*RAND())</f>
        <v>-22.900800306176333</v>
      </c>
      <c r="I222" s="64">
        <f t="shared" ca="1" si="59"/>
        <v>1280.0637867767839</v>
      </c>
      <c r="J222" s="64">
        <f t="shared" ca="1" si="59"/>
        <v>1819.2518117404186</v>
      </c>
      <c r="K222" s="64">
        <f t="shared" ca="1" si="59"/>
        <v>186.54725791001553</v>
      </c>
      <c r="L222" s="64">
        <f t="shared" ca="1" si="59"/>
        <v>-99.454693840584369</v>
      </c>
      <c r="M222" s="64">
        <f t="shared" ca="1" si="59"/>
        <v>990.86022066198711</v>
      </c>
      <c r="N222" s="64">
        <f t="shared" ca="1" si="59"/>
        <v>-396.02935096243766</v>
      </c>
      <c r="O222" s="115">
        <f t="shared" ca="1" si="51"/>
        <v>3375.2028933851689</v>
      </c>
      <c r="AD222">
        <f t="shared" ca="1" si="55"/>
        <v>410000</v>
      </c>
      <c r="AE222">
        <f t="shared" ca="1" si="56"/>
        <v>412000</v>
      </c>
      <c r="AF222">
        <f t="shared" ca="1" si="57"/>
        <v>1000</v>
      </c>
      <c r="AG222">
        <f t="shared" ca="1" si="58"/>
        <v>1000</v>
      </c>
    </row>
    <row r="223" spans="1:33" hidden="1" x14ac:dyDescent="0.25">
      <c r="A223" s="62">
        <f t="shared" si="52"/>
        <v>222</v>
      </c>
      <c r="B223" s="63">
        <f t="shared" ca="1" si="53"/>
        <v>0.18922741837435866</v>
      </c>
      <c r="C223" s="123">
        <f t="shared" ca="1" si="53"/>
        <v>99.044827204843443</v>
      </c>
      <c r="D223" s="99">
        <f t="shared" ca="1" si="54"/>
        <v>13119.528755969148</v>
      </c>
      <c r="E223" s="64">
        <f t="shared" ca="1" si="53"/>
        <v>-673.59234509957514</v>
      </c>
      <c r="F223" s="64">
        <f t="shared" ca="1" si="59"/>
        <v>325.17179663212744</v>
      </c>
      <c r="G223" s="64">
        <f t="shared" ca="1" si="59"/>
        <v>224.74317706063465</v>
      </c>
      <c r="H223" s="64">
        <f t="shared" ca="1" si="59"/>
        <v>-212.72547367496909</v>
      </c>
      <c r="I223" s="64">
        <f t="shared" ca="1" si="59"/>
        <v>1314.6395852402572</v>
      </c>
      <c r="J223" s="64">
        <f t="shared" ca="1" si="59"/>
        <v>868.87012374406299</v>
      </c>
      <c r="K223" s="64">
        <f t="shared" ca="1" si="59"/>
        <v>667.16820895846263</v>
      </c>
      <c r="L223" s="64">
        <f t="shared" ca="1" si="59"/>
        <v>126.23453810596749</v>
      </c>
      <c r="M223" s="64">
        <f t="shared" ca="1" si="59"/>
        <v>681.74069102888143</v>
      </c>
      <c r="N223" s="64">
        <f t="shared" ca="1" si="59"/>
        <v>116.11973687552208</v>
      </c>
      <c r="O223" s="115">
        <f t="shared" ca="1" si="51"/>
        <v>3438.3700388713719</v>
      </c>
      <c r="AD223">
        <f t="shared" ca="1" si="55"/>
        <v>412000</v>
      </c>
      <c r="AE223">
        <f t="shared" ca="1" si="56"/>
        <v>414000</v>
      </c>
      <c r="AF223">
        <f t="shared" ca="1" si="57"/>
        <v>1000</v>
      </c>
      <c r="AG223">
        <f t="shared" ca="1" si="58"/>
        <v>1000</v>
      </c>
    </row>
    <row r="224" spans="1:33" hidden="1" x14ac:dyDescent="0.25">
      <c r="A224" s="62">
        <f t="shared" si="52"/>
        <v>223</v>
      </c>
      <c r="B224" s="63">
        <f t="shared" ca="1" si="53"/>
        <v>-8.601295117301877E-2</v>
      </c>
      <c r="C224" s="123">
        <f t="shared" ca="1" si="53"/>
        <v>-422.58610043541</v>
      </c>
      <c r="D224" s="99">
        <f t="shared" ca="1" si="54"/>
        <v>13918.907176492115</v>
      </c>
      <c r="E224" s="64">
        <f t="shared" ca="1" si="53"/>
        <v>1986.4452195299373</v>
      </c>
      <c r="F224" s="64">
        <f t="shared" ca="1" si="59"/>
        <v>701.02021408253756</v>
      </c>
      <c r="G224" s="64">
        <f t="shared" ca="1" si="59"/>
        <v>-306.33748493859457</v>
      </c>
      <c r="H224" s="64">
        <f t="shared" ca="1" si="59"/>
        <v>-418.11542878160276</v>
      </c>
      <c r="I224" s="64">
        <f t="shared" ca="1" si="59"/>
        <v>45.214147752834222</v>
      </c>
      <c r="J224" s="64">
        <f t="shared" ca="1" si="59"/>
        <v>-660.56482263047212</v>
      </c>
      <c r="K224" s="64">
        <f t="shared" ca="1" si="59"/>
        <v>-379.26350208002975</v>
      </c>
      <c r="L224" s="64">
        <f t="shared" ca="1" si="59"/>
        <v>-696.7327705768223</v>
      </c>
      <c r="M224" s="64">
        <f t="shared" ca="1" si="59"/>
        <v>1605.9391830132577</v>
      </c>
      <c r="N224" s="64">
        <f t="shared" ca="1" si="59"/>
        <v>74.244861017514765</v>
      </c>
      <c r="O224" s="115">
        <f t="shared" ca="1" si="51"/>
        <v>1951.8496163885602</v>
      </c>
      <c r="AD224">
        <f t="shared" ca="1" si="55"/>
        <v>414000</v>
      </c>
      <c r="AE224">
        <f t="shared" ca="1" si="56"/>
        <v>416000</v>
      </c>
      <c r="AF224">
        <f t="shared" ca="1" si="57"/>
        <v>1000</v>
      </c>
      <c r="AG224">
        <f t="shared" ca="1" si="58"/>
        <v>1000</v>
      </c>
    </row>
    <row r="225" spans="1:33" hidden="1" x14ac:dyDescent="0.25">
      <c r="A225" s="62">
        <f t="shared" si="52"/>
        <v>224</v>
      </c>
      <c r="B225" s="63">
        <f t="shared" ca="1" si="53"/>
        <v>9.7582133381292263E-2</v>
      </c>
      <c r="C225" s="123">
        <f t="shared" ca="1" si="53"/>
        <v>1654.6942979801036</v>
      </c>
      <c r="D225" s="99">
        <f t="shared" ca="1" si="54"/>
        <v>-8413.4158102295096</v>
      </c>
      <c r="E225" s="64">
        <f t="shared" ca="1" si="53"/>
        <v>1488.5182341814511</v>
      </c>
      <c r="F225" s="64">
        <f t="shared" ca="1" si="59"/>
        <v>-478.6559249201826</v>
      </c>
      <c r="G225" s="64">
        <f t="shared" ca="1" si="59"/>
        <v>656.41198806593525</v>
      </c>
      <c r="H225" s="64">
        <f t="shared" ca="1" si="59"/>
        <v>613.66425892313976</v>
      </c>
      <c r="I225" s="64">
        <f t="shared" ca="1" si="59"/>
        <v>141.78580806138262</v>
      </c>
      <c r="J225" s="64">
        <f t="shared" ca="1" si="59"/>
        <v>1251.0617140911204</v>
      </c>
      <c r="K225" s="64">
        <f t="shared" ca="1" si="59"/>
        <v>-770.56391217920429</v>
      </c>
      <c r="L225" s="64">
        <f t="shared" ca="1" si="59"/>
        <v>1758.5802657185509</v>
      </c>
      <c r="M225" s="64">
        <f t="shared" ca="1" si="59"/>
        <v>1074.7929174455301</v>
      </c>
      <c r="N225" s="64">
        <f t="shared" ca="1" si="59"/>
        <v>-473.1513586703403</v>
      </c>
      <c r="O225" s="115">
        <f t="shared" ca="1" si="51"/>
        <v>5262.4439907173828</v>
      </c>
      <c r="AD225">
        <f t="shared" ca="1" si="55"/>
        <v>416000</v>
      </c>
      <c r="AE225">
        <f t="shared" ca="1" si="56"/>
        <v>418000</v>
      </c>
      <c r="AF225">
        <f t="shared" ca="1" si="57"/>
        <v>1000</v>
      </c>
      <c r="AG225">
        <f t="shared" ca="1" si="58"/>
        <v>1000</v>
      </c>
    </row>
    <row r="226" spans="1:33" hidden="1" x14ac:dyDescent="0.25">
      <c r="A226" s="62">
        <f t="shared" si="52"/>
        <v>225</v>
      </c>
      <c r="B226" s="63">
        <f t="shared" ca="1" si="53"/>
        <v>-2.333474727541901E-2</v>
      </c>
      <c r="C226" s="123">
        <f t="shared" ca="1" si="53"/>
        <v>1631.6867091678657</v>
      </c>
      <c r="D226" s="99">
        <f t="shared" ca="1" si="54"/>
        <v>11279.36728226388</v>
      </c>
      <c r="E226" s="64">
        <f t="shared" ca="1" si="53"/>
        <v>1066.8819964885492</v>
      </c>
      <c r="F226" s="64">
        <f t="shared" ca="1" si="59"/>
        <v>272.86984951705813</v>
      </c>
      <c r="G226" s="64">
        <f t="shared" ca="1" si="59"/>
        <v>-275.21767877396258</v>
      </c>
      <c r="H226" s="64">
        <f t="shared" ca="1" si="59"/>
        <v>-452.5639838637876</v>
      </c>
      <c r="I226" s="64">
        <f t="shared" ca="1" si="59"/>
        <v>1440.1355973699212</v>
      </c>
      <c r="J226" s="64">
        <f t="shared" ca="1" si="59"/>
        <v>1518.7688086473613</v>
      </c>
      <c r="K226" s="64">
        <f t="shared" ca="1" si="59"/>
        <v>-942.07898684626241</v>
      </c>
      <c r="L226" s="64">
        <f t="shared" ca="1" si="59"/>
        <v>209.15433780481357</v>
      </c>
      <c r="M226" s="64">
        <f t="shared" ca="1" si="59"/>
        <v>-915.2676882368487</v>
      </c>
      <c r="N226" s="64">
        <f t="shared" ca="1" si="59"/>
        <v>1552.5450581780506</v>
      </c>
      <c r="O226" s="115">
        <f t="shared" ca="1" si="51"/>
        <v>3475.2273102848926</v>
      </c>
      <c r="AD226">
        <f t="shared" ca="1" si="55"/>
        <v>418000</v>
      </c>
      <c r="AE226">
        <f t="shared" ca="1" si="56"/>
        <v>420000</v>
      </c>
      <c r="AF226">
        <f t="shared" ca="1" si="57"/>
        <v>1000</v>
      </c>
      <c r="AG226">
        <f t="shared" ca="1" si="58"/>
        <v>1000</v>
      </c>
    </row>
    <row r="227" spans="1:33" hidden="1" x14ac:dyDescent="0.25">
      <c r="A227" s="62">
        <f t="shared" si="52"/>
        <v>226</v>
      </c>
      <c r="B227" s="63">
        <f t="shared" ca="1" si="53"/>
        <v>6.4585090594475175E-2</v>
      </c>
      <c r="C227" s="123">
        <f t="shared" ca="1" si="53"/>
        <v>72.130014513370611</v>
      </c>
      <c r="D227" s="99">
        <f t="shared" ca="1" si="54"/>
        <v>-5258.6384071197108</v>
      </c>
      <c r="E227" s="64">
        <f t="shared" ca="1" si="53"/>
        <v>-631.83499899305468</v>
      </c>
      <c r="F227" s="64">
        <f t="shared" ca="1" si="59"/>
        <v>-392.6155852157795</v>
      </c>
      <c r="G227" s="64">
        <f t="shared" ca="1" si="59"/>
        <v>-901.32040585372204</v>
      </c>
      <c r="H227" s="64">
        <f t="shared" ca="1" si="59"/>
        <v>319.03510063232778</v>
      </c>
      <c r="I227" s="64">
        <f t="shared" ca="1" si="59"/>
        <v>1917.7516401963333</v>
      </c>
      <c r="J227" s="64">
        <f t="shared" ca="1" si="59"/>
        <v>541.82145816589946</v>
      </c>
      <c r="K227" s="64">
        <f t="shared" ca="1" si="59"/>
        <v>1831.9064884303907</v>
      </c>
      <c r="L227" s="64">
        <f t="shared" ca="1" si="59"/>
        <v>1417.0794283412924</v>
      </c>
      <c r="M227" s="64">
        <f t="shared" ca="1" si="59"/>
        <v>1894.3849449669451</v>
      </c>
      <c r="N227" s="64">
        <f t="shared" ca="1" si="59"/>
        <v>-732.6045154678261</v>
      </c>
      <c r="O227" s="115">
        <f t="shared" ca="1" si="51"/>
        <v>5263.603555202807</v>
      </c>
      <c r="AD227">
        <f t="shared" ca="1" si="55"/>
        <v>420000</v>
      </c>
      <c r="AE227">
        <f t="shared" ca="1" si="56"/>
        <v>422000</v>
      </c>
      <c r="AF227">
        <f t="shared" ca="1" si="57"/>
        <v>1000</v>
      </c>
      <c r="AG227">
        <f t="shared" ca="1" si="58"/>
        <v>1000</v>
      </c>
    </row>
    <row r="228" spans="1:33" hidden="1" x14ac:dyDescent="0.25">
      <c r="A228" s="62">
        <f t="shared" si="52"/>
        <v>227</v>
      </c>
      <c r="B228" s="63">
        <f t="shared" ca="1" si="53"/>
        <v>0.15173108507918584</v>
      </c>
      <c r="C228" s="123">
        <f t="shared" ca="1" si="53"/>
        <v>1431.6309027723839</v>
      </c>
      <c r="D228" s="99">
        <f t="shared" ca="1" si="54"/>
        <v>11488.576953087537</v>
      </c>
      <c r="E228" s="64">
        <f t="shared" ca="1" si="53"/>
        <v>467.54881819827705</v>
      </c>
      <c r="F228" s="64">
        <f t="shared" ca="1" si="59"/>
        <v>-603.41545377540706</v>
      </c>
      <c r="G228" s="64">
        <f t="shared" ca="1" si="59"/>
        <v>-488.10638735469462</v>
      </c>
      <c r="H228" s="64">
        <f t="shared" ca="1" si="59"/>
        <v>338.67299207012644</v>
      </c>
      <c r="I228" s="64">
        <f t="shared" ca="1" si="59"/>
        <v>1346.1419831840647</v>
      </c>
      <c r="J228" s="64">
        <f t="shared" ca="1" si="59"/>
        <v>1414.4360510935721</v>
      </c>
      <c r="K228" s="64">
        <f t="shared" ca="1" si="59"/>
        <v>592.02411621473027</v>
      </c>
      <c r="L228" s="64">
        <f t="shared" ca="1" si="59"/>
        <v>-761.45634857881794</v>
      </c>
      <c r="M228" s="64">
        <f t="shared" ca="1" si="59"/>
        <v>894.19054859679136</v>
      </c>
      <c r="N228" s="64">
        <f t="shared" ca="1" si="59"/>
        <v>-602.50526934050049</v>
      </c>
      <c r="O228" s="115">
        <f t="shared" ca="1" si="51"/>
        <v>2597.5310503081419</v>
      </c>
      <c r="AD228">
        <f t="shared" ca="1" si="55"/>
        <v>422000</v>
      </c>
      <c r="AE228">
        <f t="shared" ca="1" si="56"/>
        <v>424000</v>
      </c>
      <c r="AF228">
        <f t="shared" ca="1" si="57"/>
        <v>1000</v>
      </c>
      <c r="AG228">
        <f t="shared" ca="1" si="58"/>
        <v>1000</v>
      </c>
    </row>
    <row r="229" spans="1:33" hidden="1" x14ac:dyDescent="0.25">
      <c r="A229" s="62">
        <f t="shared" si="52"/>
        <v>228</v>
      </c>
      <c r="B229" s="63">
        <f t="shared" ca="1" si="53"/>
        <v>0.19254894176142487</v>
      </c>
      <c r="C229" s="123">
        <f t="shared" ca="1" si="53"/>
        <v>36.474004499486014</v>
      </c>
      <c r="D229" s="99">
        <f t="shared" ca="1" si="54"/>
        <v>-7981.8690403063529</v>
      </c>
      <c r="E229" s="64">
        <f t="shared" ca="1" si="53"/>
        <v>-31.522876252309818</v>
      </c>
      <c r="F229" s="64">
        <f t="shared" ca="1" si="59"/>
        <v>1445.148521708059</v>
      </c>
      <c r="G229" s="64">
        <f t="shared" ca="1" si="59"/>
        <v>1384.4272057480096</v>
      </c>
      <c r="H229" s="64">
        <f t="shared" ca="1" si="59"/>
        <v>182.17049726749644</v>
      </c>
      <c r="I229" s="64">
        <f t="shared" ca="1" si="59"/>
        <v>-412.55292701965669</v>
      </c>
      <c r="J229" s="64">
        <f t="shared" ca="1" si="59"/>
        <v>997.6115322071646</v>
      </c>
      <c r="K229" s="64">
        <f t="shared" ca="1" si="59"/>
        <v>1931.5399095629684</v>
      </c>
      <c r="L229" s="64">
        <f t="shared" ca="1" si="59"/>
        <v>1011.9934316571782</v>
      </c>
      <c r="M229" s="64">
        <f t="shared" ca="1" si="59"/>
        <v>516.24470853101036</v>
      </c>
      <c r="N229" s="64">
        <f t="shared" ca="1" si="59"/>
        <v>200.88746683154733</v>
      </c>
      <c r="O229" s="115">
        <f t="shared" ca="1" si="51"/>
        <v>7225.9474702414682</v>
      </c>
      <c r="AD229">
        <f t="shared" ca="1" si="55"/>
        <v>424000</v>
      </c>
      <c r="AE229">
        <f t="shared" ca="1" si="56"/>
        <v>426000</v>
      </c>
      <c r="AF229">
        <f t="shared" ca="1" si="57"/>
        <v>1000</v>
      </c>
      <c r="AG229">
        <f t="shared" ca="1" si="58"/>
        <v>1000</v>
      </c>
    </row>
    <row r="230" spans="1:33" hidden="1" x14ac:dyDescent="0.25">
      <c r="A230" s="62">
        <f t="shared" si="52"/>
        <v>229</v>
      </c>
      <c r="B230" s="63">
        <f t="shared" ca="1" si="53"/>
        <v>0.16547339524509699</v>
      </c>
      <c r="C230" s="123">
        <f t="shared" ca="1" si="53"/>
        <v>245.92331277640781</v>
      </c>
      <c r="D230" s="99">
        <f t="shared" ca="1" si="54"/>
        <v>17999.993258760212</v>
      </c>
      <c r="E230" s="64">
        <f t="shared" ca="1" si="53"/>
        <v>-48.048699875779533</v>
      </c>
      <c r="F230" s="64">
        <f t="shared" ca="1" si="59"/>
        <v>-42.54481003682087</v>
      </c>
      <c r="G230" s="64">
        <f t="shared" ca="1" si="59"/>
        <v>1873.4527076979298</v>
      </c>
      <c r="H230" s="64">
        <f t="shared" ca="1" si="59"/>
        <v>1472.9070261254001</v>
      </c>
      <c r="I230" s="64">
        <f t="shared" ca="1" si="59"/>
        <v>-504.73425564133709</v>
      </c>
      <c r="J230" s="64">
        <f t="shared" ca="1" si="59"/>
        <v>-972.59330238296809</v>
      </c>
      <c r="K230" s="64">
        <f t="shared" ca="1" si="59"/>
        <v>-494.40130188502718</v>
      </c>
      <c r="L230" s="64">
        <f t="shared" ca="1" si="59"/>
        <v>1279.8639598140669</v>
      </c>
      <c r="M230" s="64">
        <f t="shared" ca="1" si="59"/>
        <v>-780.86223291400859</v>
      </c>
      <c r="N230" s="64">
        <f t="shared" ca="1" si="59"/>
        <v>-518.84847781279279</v>
      </c>
      <c r="O230" s="115">
        <f t="shared" ca="1" si="51"/>
        <v>1264.1906130886632</v>
      </c>
      <c r="AD230">
        <f t="shared" ca="1" si="55"/>
        <v>426000</v>
      </c>
      <c r="AE230">
        <f t="shared" ca="1" si="56"/>
        <v>428000</v>
      </c>
      <c r="AF230">
        <f t="shared" ca="1" si="57"/>
        <v>1000</v>
      </c>
      <c r="AG230">
        <f t="shared" ca="1" si="58"/>
        <v>1000</v>
      </c>
    </row>
    <row r="231" spans="1:33" hidden="1" x14ac:dyDescent="0.25">
      <c r="A231" s="62">
        <f t="shared" si="52"/>
        <v>230</v>
      </c>
      <c r="B231" s="63">
        <f t="shared" ca="1" si="53"/>
        <v>-3.2310852932158421E-2</v>
      </c>
      <c r="C231" s="123">
        <f t="shared" ca="1" si="53"/>
        <v>185.05841128825807</v>
      </c>
      <c r="D231" s="99">
        <f t="shared" ca="1" si="54"/>
        <v>15573.4678470579</v>
      </c>
      <c r="E231" s="64">
        <f t="shared" ca="1" si="53"/>
        <v>686.53959701854592</v>
      </c>
      <c r="F231" s="64">
        <f t="shared" ca="1" si="59"/>
        <v>-970.05405961251154</v>
      </c>
      <c r="G231" s="64">
        <f t="shared" ca="1" si="59"/>
        <v>1406.4031246798143</v>
      </c>
      <c r="H231" s="64">
        <f t="shared" ca="1" si="59"/>
        <v>662.33687741828999</v>
      </c>
      <c r="I231" s="64">
        <f t="shared" ca="1" si="59"/>
        <v>-977.83241265081926</v>
      </c>
      <c r="J231" s="64">
        <f t="shared" ca="1" si="59"/>
        <v>273.32361858911855</v>
      </c>
      <c r="K231" s="64">
        <f t="shared" ca="1" si="59"/>
        <v>-142.72553136640707</v>
      </c>
      <c r="L231" s="64">
        <f t="shared" ca="1" si="59"/>
        <v>893.26424784828907</v>
      </c>
      <c r="M231" s="64">
        <f t="shared" ca="1" si="59"/>
        <v>-469.72692394817301</v>
      </c>
      <c r="N231" s="64">
        <f t="shared" ca="1" si="59"/>
        <v>960.48897186145678</v>
      </c>
      <c r="O231" s="115">
        <f t="shared" ca="1" si="51"/>
        <v>2322.0175098376039</v>
      </c>
      <c r="AD231">
        <f t="shared" ca="1" si="55"/>
        <v>428000</v>
      </c>
      <c r="AE231">
        <f t="shared" ca="1" si="56"/>
        <v>430000</v>
      </c>
      <c r="AF231">
        <f t="shared" ca="1" si="57"/>
        <v>1000</v>
      </c>
      <c r="AG231">
        <f t="shared" ca="1" si="58"/>
        <v>1000</v>
      </c>
    </row>
    <row r="232" spans="1:33" hidden="1" x14ac:dyDescent="0.25">
      <c r="A232" s="62">
        <f t="shared" si="52"/>
        <v>231</v>
      </c>
      <c r="B232" s="63">
        <f t="shared" ca="1" si="53"/>
        <v>-4.1391931168235883E-2</v>
      </c>
      <c r="C232" s="123">
        <f t="shared" ca="1" si="53"/>
        <v>-87.083934954865072</v>
      </c>
      <c r="D232" s="99">
        <f t="shared" ca="1" si="54"/>
        <v>-5362.7543795323791</v>
      </c>
      <c r="E232" s="64">
        <f t="shared" ca="1" si="53"/>
        <v>-594.15263620057794</v>
      </c>
      <c r="F232" s="64">
        <f t="shared" ca="1" si="59"/>
        <v>-111.48673136282913</v>
      </c>
      <c r="G232" s="64">
        <f t="shared" ca="1" si="59"/>
        <v>-155.94541501177423</v>
      </c>
      <c r="H232" s="64">
        <f t="shared" ca="1" si="59"/>
        <v>-113.34381411404485</v>
      </c>
      <c r="I232" s="64">
        <f t="shared" ca="1" si="59"/>
        <v>87.612858831191403</v>
      </c>
      <c r="J232" s="64">
        <f t="shared" ca="1" si="59"/>
        <v>94.32529903075249</v>
      </c>
      <c r="K232" s="64">
        <f t="shared" ca="1" si="59"/>
        <v>-554.98524458838608</v>
      </c>
      <c r="L232" s="64">
        <f t="shared" ca="1" si="59"/>
        <v>1135.7148930037542</v>
      </c>
      <c r="M232" s="64">
        <f t="shared" ca="1" si="59"/>
        <v>1846.8240452703913</v>
      </c>
      <c r="N232" s="64">
        <f t="shared" ca="1" si="59"/>
        <v>320.94175576141248</v>
      </c>
      <c r="O232" s="115">
        <f t="shared" ca="1" si="51"/>
        <v>1955.5050106198896</v>
      </c>
      <c r="AD232">
        <f t="shared" ca="1" si="55"/>
        <v>430000</v>
      </c>
      <c r="AE232">
        <f t="shared" ca="1" si="56"/>
        <v>432000</v>
      </c>
      <c r="AF232">
        <f t="shared" ca="1" si="57"/>
        <v>1000</v>
      </c>
      <c r="AG232">
        <f t="shared" ca="1" si="58"/>
        <v>1000</v>
      </c>
    </row>
    <row r="233" spans="1:33" hidden="1" x14ac:dyDescent="0.25">
      <c r="A233" s="62">
        <f t="shared" si="52"/>
        <v>232</v>
      </c>
      <c r="B233" s="63">
        <f t="shared" ca="1" si="53"/>
        <v>0.1196960506548225</v>
      </c>
      <c r="C233" s="123">
        <f t="shared" ca="1" si="53"/>
        <v>-412.35289764234682</v>
      </c>
      <c r="D233" s="99">
        <f t="shared" ca="1" si="54"/>
        <v>7814.9910899358911</v>
      </c>
      <c r="E233" s="64">
        <f t="shared" ca="1" si="53"/>
        <v>780.66121514041993</v>
      </c>
      <c r="F233" s="64">
        <f t="shared" ca="1" si="59"/>
        <v>1559.651353497736</v>
      </c>
      <c r="G233" s="64">
        <f t="shared" ca="1" si="59"/>
        <v>-684.12984737333647</v>
      </c>
      <c r="H233" s="64">
        <f t="shared" ca="1" si="59"/>
        <v>-256.4128174545466</v>
      </c>
      <c r="I233" s="64">
        <f t="shared" ca="1" si="59"/>
        <v>1087.6896313545185</v>
      </c>
      <c r="J233" s="64">
        <f t="shared" ca="1" si="59"/>
        <v>900.74585711310272</v>
      </c>
      <c r="K233" s="64">
        <f t="shared" ca="1" si="59"/>
        <v>1010.8484476096174</v>
      </c>
      <c r="L233" s="64">
        <f t="shared" ca="1" si="59"/>
        <v>299.6465846913465</v>
      </c>
      <c r="M233" s="64">
        <f t="shared" ca="1" si="59"/>
        <v>1091.1070931546692</v>
      </c>
      <c r="N233" s="64">
        <f t="shared" ca="1" si="59"/>
        <v>-391.16299608679816</v>
      </c>
      <c r="O233" s="115">
        <f t="shared" ca="1" si="51"/>
        <v>5398.6445216467282</v>
      </c>
      <c r="AD233">
        <f t="shared" ca="1" si="55"/>
        <v>432000</v>
      </c>
      <c r="AE233">
        <f t="shared" ca="1" si="56"/>
        <v>434000</v>
      </c>
      <c r="AF233">
        <f t="shared" ca="1" si="57"/>
        <v>1000</v>
      </c>
      <c r="AG233">
        <f t="shared" ca="1" si="58"/>
        <v>1000</v>
      </c>
    </row>
    <row r="234" spans="1:33" hidden="1" x14ac:dyDescent="0.25">
      <c r="A234" s="62">
        <f t="shared" si="52"/>
        <v>233</v>
      </c>
      <c r="B234" s="63">
        <f t="shared" ca="1" si="53"/>
        <v>1.8265192808530145E-2</v>
      </c>
      <c r="C234" s="123">
        <f t="shared" ca="1" si="53"/>
        <v>1030.1232563636404</v>
      </c>
      <c r="D234" s="99">
        <f t="shared" ca="1" si="54"/>
        <v>9575.5886590041882</v>
      </c>
      <c r="E234" s="64">
        <f t="shared" ca="1" si="53"/>
        <v>354.39080605162485</v>
      </c>
      <c r="F234" s="64">
        <f t="shared" ca="1" si="59"/>
        <v>1511.460137485127</v>
      </c>
      <c r="G234" s="64">
        <f t="shared" ca="1" si="59"/>
        <v>-971.94045639070964</v>
      </c>
      <c r="H234" s="64">
        <f t="shared" ca="1" si="59"/>
        <v>610.4161642723127</v>
      </c>
      <c r="I234" s="64">
        <f t="shared" ca="1" si="59"/>
        <v>63.204296991758305</v>
      </c>
      <c r="J234" s="64">
        <f t="shared" ca="1" si="59"/>
        <v>780.7858283704594</v>
      </c>
      <c r="K234" s="64">
        <f t="shared" ca="1" si="59"/>
        <v>765.80318762895865</v>
      </c>
      <c r="L234" s="64">
        <f t="shared" ca="1" si="59"/>
        <v>1013.3049440686149</v>
      </c>
      <c r="M234" s="64">
        <f t="shared" ca="1" si="59"/>
        <v>301.64080562138042</v>
      </c>
      <c r="N234" s="64">
        <f t="shared" ca="1" si="59"/>
        <v>580.15056538320255</v>
      </c>
      <c r="O234" s="115">
        <f t="shared" ca="1" si="51"/>
        <v>5009.2162794827291</v>
      </c>
      <c r="AD234">
        <f t="shared" ca="1" si="55"/>
        <v>434000</v>
      </c>
      <c r="AE234">
        <f t="shared" ca="1" si="56"/>
        <v>436000</v>
      </c>
      <c r="AF234">
        <f t="shared" ca="1" si="57"/>
        <v>1000</v>
      </c>
      <c r="AG234">
        <f t="shared" ca="1" si="58"/>
        <v>1000</v>
      </c>
    </row>
    <row r="235" spans="1:33" hidden="1" x14ac:dyDescent="0.25">
      <c r="A235" s="62">
        <f t="shared" si="52"/>
        <v>234</v>
      </c>
      <c r="B235" s="63">
        <f t="shared" ca="1" si="53"/>
        <v>0.16743178970446235</v>
      </c>
      <c r="C235" s="123">
        <f t="shared" ca="1" si="53"/>
        <v>373.67085835125516</v>
      </c>
      <c r="D235" s="99">
        <f t="shared" ca="1" si="54"/>
        <v>12897.764597901712</v>
      </c>
      <c r="E235" s="64">
        <f t="shared" ca="1" si="53"/>
        <v>793.90576468788197</v>
      </c>
      <c r="F235" s="64">
        <f t="shared" ca="1" si="59"/>
        <v>1286.0916485405353</v>
      </c>
      <c r="G235" s="64">
        <f t="shared" ca="1" si="59"/>
        <v>1552.0092818437267</v>
      </c>
      <c r="H235" s="64">
        <f t="shared" ca="1" si="59"/>
        <v>-952.39277019803558</v>
      </c>
      <c r="I235" s="64">
        <f t="shared" ca="1" si="59"/>
        <v>626.65390421740324</v>
      </c>
      <c r="J235" s="64">
        <f t="shared" ca="1" si="59"/>
        <v>164.0397268637364</v>
      </c>
      <c r="K235" s="64">
        <f t="shared" ca="1" si="59"/>
        <v>1237.109718268616</v>
      </c>
      <c r="L235" s="64">
        <f t="shared" ca="1" si="59"/>
        <v>-89.297420116657008</v>
      </c>
      <c r="M235" s="64">
        <f t="shared" ca="1" si="59"/>
        <v>830.16723124441558</v>
      </c>
      <c r="N235" s="64">
        <f t="shared" ca="1" si="59"/>
        <v>1483.2040042775054</v>
      </c>
      <c r="O235" s="115">
        <f t="shared" ca="1" si="51"/>
        <v>6931.4910896291276</v>
      </c>
      <c r="AD235">
        <f t="shared" ca="1" si="55"/>
        <v>436000</v>
      </c>
      <c r="AE235">
        <f t="shared" ca="1" si="56"/>
        <v>438000</v>
      </c>
      <c r="AF235">
        <f t="shared" ca="1" si="57"/>
        <v>1000</v>
      </c>
      <c r="AG235">
        <f t="shared" ca="1" si="58"/>
        <v>1000</v>
      </c>
    </row>
    <row r="236" spans="1:33" hidden="1" x14ac:dyDescent="0.25">
      <c r="A236" s="62">
        <f t="shared" si="52"/>
        <v>235</v>
      </c>
      <c r="B236" s="63">
        <f t="shared" ca="1" si="53"/>
        <v>0.15488857200782244</v>
      </c>
      <c r="C236" s="123">
        <f t="shared" ca="1" si="53"/>
        <v>1419.2689521645127</v>
      </c>
      <c r="D236" s="99">
        <f t="shared" ca="1" si="54"/>
        <v>15388.814721356994</v>
      </c>
      <c r="E236" s="64">
        <f t="shared" ca="1" si="53"/>
        <v>-800.20338960755782</v>
      </c>
      <c r="F236" s="64">
        <f t="shared" ca="1" si="59"/>
        <v>1324.6941087865146</v>
      </c>
      <c r="G236" s="64">
        <f t="shared" ca="1" si="59"/>
        <v>1605.2095795604234</v>
      </c>
      <c r="H236" s="64">
        <f t="shared" ca="1" si="59"/>
        <v>585.83134283142681</v>
      </c>
      <c r="I236" s="64">
        <f t="shared" ca="1" si="59"/>
        <v>28.892857529222159</v>
      </c>
      <c r="J236" s="64">
        <f t="shared" ca="1" si="59"/>
        <v>-819.67669631001877</v>
      </c>
      <c r="K236" s="64">
        <f t="shared" ca="1" si="59"/>
        <v>-806.37863625371392</v>
      </c>
      <c r="L236" s="64">
        <f t="shared" ca="1" si="59"/>
        <v>56.179715630789026</v>
      </c>
      <c r="M236" s="64">
        <f t="shared" ca="1" si="59"/>
        <v>1798.8245938052992</v>
      </c>
      <c r="N236" s="64">
        <f t="shared" ca="1" si="59"/>
        <v>-111.60372845370789</v>
      </c>
      <c r="O236" s="115">
        <f t="shared" ca="1" si="51"/>
        <v>2861.7697475186769</v>
      </c>
      <c r="AD236">
        <f t="shared" ca="1" si="55"/>
        <v>438000</v>
      </c>
      <c r="AE236">
        <f t="shared" ca="1" si="56"/>
        <v>440000</v>
      </c>
      <c r="AF236">
        <f t="shared" ca="1" si="57"/>
        <v>1000</v>
      </c>
      <c r="AG236">
        <f t="shared" ca="1" si="58"/>
        <v>1000</v>
      </c>
    </row>
    <row r="237" spans="1:33" hidden="1" x14ac:dyDescent="0.25">
      <c r="A237" s="62">
        <f t="shared" si="52"/>
        <v>236</v>
      </c>
      <c r="B237" s="63">
        <f t="shared" ca="1" si="53"/>
        <v>6.1129732656835717E-2</v>
      </c>
      <c r="C237" s="123">
        <f t="shared" ca="1" si="53"/>
        <v>526.03757322619708</v>
      </c>
      <c r="D237" s="99">
        <f t="shared" ca="1" si="54"/>
        <v>16660.101175933021</v>
      </c>
      <c r="E237" s="64">
        <f t="shared" ca="1" si="53"/>
        <v>-804.72344381816333</v>
      </c>
      <c r="F237" s="64">
        <f t="shared" ca="1" si="59"/>
        <v>-210.65677879389622</v>
      </c>
      <c r="G237" s="64">
        <f t="shared" ca="1" si="59"/>
        <v>-808.88544462441757</v>
      </c>
      <c r="H237" s="64">
        <f t="shared" ca="1" si="59"/>
        <v>1180.9748323547497</v>
      </c>
      <c r="I237" s="64">
        <f t="shared" ca="1" si="59"/>
        <v>1361.0902973509299</v>
      </c>
      <c r="J237" s="64">
        <f t="shared" ca="1" si="59"/>
        <v>-310.42695952971627</v>
      </c>
      <c r="K237" s="64">
        <f t="shared" ca="1" si="59"/>
        <v>-839.5229701469525</v>
      </c>
      <c r="L237" s="64">
        <f t="shared" ca="1" si="59"/>
        <v>-781.23097598821687</v>
      </c>
      <c r="M237" s="64">
        <f t="shared" ca="1" si="59"/>
        <v>1769.3566273086217</v>
      </c>
      <c r="N237" s="64">
        <f t="shared" ca="1" si="59"/>
        <v>1200.0891024814887</v>
      </c>
      <c r="O237" s="115">
        <f t="shared" ca="1" si="51"/>
        <v>1756.0642865944271</v>
      </c>
      <c r="AD237">
        <f t="shared" ca="1" si="55"/>
        <v>440000</v>
      </c>
      <c r="AE237">
        <f t="shared" ca="1" si="56"/>
        <v>442000</v>
      </c>
      <c r="AF237">
        <f t="shared" ca="1" si="57"/>
        <v>1000</v>
      </c>
      <c r="AG237">
        <f t="shared" ca="1" si="58"/>
        <v>1000</v>
      </c>
    </row>
    <row r="238" spans="1:33" hidden="1" x14ac:dyDescent="0.25">
      <c r="A238" s="62">
        <f t="shared" si="52"/>
        <v>237</v>
      </c>
      <c r="B238" s="63">
        <f t="shared" ca="1" si="53"/>
        <v>1.0815864870297412E-2</v>
      </c>
      <c r="C238" s="123">
        <f t="shared" ca="1" si="53"/>
        <v>389.67018566217371</v>
      </c>
      <c r="D238" s="99">
        <f t="shared" ca="1" si="54"/>
        <v>9186.0956521819717</v>
      </c>
      <c r="E238" s="64">
        <f t="shared" ca="1" si="53"/>
        <v>-624.25549789503191</v>
      </c>
      <c r="F238" s="64">
        <f t="shared" ref="F238:N253" ca="1" si="60">F$1*($U$1+($W$1-$U$1)*RAND())</f>
        <v>-331.32653564957496</v>
      </c>
      <c r="G238" s="64">
        <f t="shared" ca="1" si="60"/>
        <v>304.29149520247637</v>
      </c>
      <c r="H238" s="64">
        <f t="shared" ca="1" si="60"/>
        <v>1008.2020975772771</v>
      </c>
      <c r="I238" s="64">
        <f t="shared" ca="1" si="60"/>
        <v>1976.1404097532295</v>
      </c>
      <c r="J238" s="64">
        <f t="shared" ca="1" si="60"/>
        <v>217.63010547850737</v>
      </c>
      <c r="K238" s="64">
        <f t="shared" ca="1" si="60"/>
        <v>1259.4560323573958</v>
      </c>
      <c r="L238" s="64">
        <f t="shared" ca="1" si="60"/>
        <v>-86.881653481439557</v>
      </c>
      <c r="M238" s="64">
        <f t="shared" ca="1" si="60"/>
        <v>1476.0989691679042</v>
      </c>
      <c r="N238" s="64">
        <f t="shared" ca="1" si="60"/>
        <v>711.97577621215623</v>
      </c>
      <c r="O238" s="115">
        <f t="shared" ca="1" si="51"/>
        <v>5911.3311987228999</v>
      </c>
      <c r="AD238">
        <f t="shared" ca="1" si="55"/>
        <v>442000</v>
      </c>
      <c r="AE238">
        <f t="shared" ca="1" si="56"/>
        <v>444000</v>
      </c>
      <c r="AF238">
        <f t="shared" ca="1" si="57"/>
        <v>1000</v>
      </c>
      <c r="AG238">
        <f t="shared" ca="1" si="58"/>
        <v>1000</v>
      </c>
    </row>
    <row r="239" spans="1:33" hidden="1" x14ac:dyDescent="0.25">
      <c r="A239" s="62">
        <f t="shared" si="52"/>
        <v>238</v>
      </c>
      <c r="B239" s="63">
        <f t="shared" ca="1" si="53"/>
        <v>0.10639513659644084</v>
      </c>
      <c r="C239" s="123">
        <f t="shared" ca="1" si="53"/>
        <v>-462.71858131026994</v>
      </c>
      <c r="D239" s="99">
        <f t="shared" ca="1" si="54"/>
        <v>-9855.5042452119487</v>
      </c>
      <c r="E239" s="64">
        <f t="shared" ca="1" si="53"/>
        <v>-960.54964772816402</v>
      </c>
      <c r="F239" s="64">
        <f t="shared" ca="1" si="60"/>
        <v>1135.6366381906619</v>
      </c>
      <c r="G239" s="64">
        <f t="shared" ca="1" si="60"/>
        <v>121.88804973008851</v>
      </c>
      <c r="H239" s="64">
        <f t="shared" ca="1" si="60"/>
        <v>1732.9241638786821</v>
      </c>
      <c r="I239" s="64">
        <f t="shared" ca="1" si="60"/>
        <v>-89.128803258597813</v>
      </c>
      <c r="J239" s="64">
        <f t="shared" ca="1" si="60"/>
        <v>263.76303257033049</v>
      </c>
      <c r="K239" s="64">
        <f t="shared" ca="1" si="60"/>
        <v>-590.34861182131044</v>
      </c>
      <c r="L239" s="64">
        <f t="shared" ca="1" si="60"/>
        <v>-991.0074676100578</v>
      </c>
      <c r="M239" s="64">
        <f t="shared" ca="1" si="60"/>
        <v>-268.27289766272548</v>
      </c>
      <c r="N239" s="64">
        <f t="shared" ca="1" si="60"/>
        <v>-965.85625184004209</v>
      </c>
      <c r="O239" s="115">
        <f t="shared" ca="1" si="51"/>
        <v>-610.95179555113486</v>
      </c>
      <c r="AD239">
        <f t="shared" ca="1" si="55"/>
        <v>444000</v>
      </c>
      <c r="AE239">
        <f t="shared" ca="1" si="56"/>
        <v>446000</v>
      </c>
      <c r="AF239">
        <f t="shared" ca="1" si="57"/>
        <v>1000</v>
      </c>
      <c r="AG239">
        <f t="shared" ca="1" si="58"/>
        <v>1000</v>
      </c>
    </row>
    <row r="240" spans="1:33" hidden="1" x14ac:dyDescent="0.25">
      <c r="A240" s="62">
        <f t="shared" si="52"/>
        <v>239</v>
      </c>
      <c r="B240" s="63">
        <f t="shared" ca="1" si="53"/>
        <v>4.0000383884735397E-2</v>
      </c>
      <c r="C240" s="123">
        <f t="shared" ca="1" si="53"/>
        <v>1041.3866547631296</v>
      </c>
      <c r="D240" s="99">
        <f t="shared" ca="1" si="54"/>
        <v>16042.879384804295</v>
      </c>
      <c r="E240" s="64">
        <f t="shared" ca="1" si="53"/>
        <v>408.8929547421788</v>
      </c>
      <c r="F240" s="64">
        <f t="shared" ca="1" si="60"/>
        <v>1843.567637296318</v>
      </c>
      <c r="G240" s="64">
        <f t="shared" ca="1" si="60"/>
        <v>1056.2394901900116</v>
      </c>
      <c r="H240" s="64">
        <f t="shared" ca="1" si="60"/>
        <v>1977.8755415093144</v>
      </c>
      <c r="I240" s="64">
        <f t="shared" ca="1" si="60"/>
        <v>-111.42953590695045</v>
      </c>
      <c r="J240" s="64">
        <f t="shared" ca="1" si="60"/>
        <v>-16.455799003637221</v>
      </c>
      <c r="K240" s="64">
        <f t="shared" ca="1" si="60"/>
        <v>564.672771499497</v>
      </c>
      <c r="L240" s="64">
        <f t="shared" ca="1" si="60"/>
        <v>167.91235426316152</v>
      </c>
      <c r="M240" s="64">
        <f t="shared" ca="1" si="60"/>
        <v>945.62368436495842</v>
      </c>
      <c r="N240" s="64">
        <f t="shared" ca="1" si="60"/>
        <v>1107.6861010840987</v>
      </c>
      <c r="O240" s="115">
        <f t="shared" ca="1" si="51"/>
        <v>7944.5852000389505</v>
      </c>
      <c r="AD240">
        <f t="shared" ca="1" si="55"/>
        <v>446000</v>
      </c>
      <c r="AE240">
        <f t="shared" ca="1" si="56"/>
        <v>448000</v>
      </c>
      <c r="AF240">
        <f t="shared" ca="1" si="57"/>
        <v>1000</v>
      </c>
      <c r="AG240">
        <f t="shared" ca="1" si="58"/>
        <v>1000</v>
      </c>
    </row>
    <row r="241" spans="1:33" hidden="1" x14ac:dyDescent="0.25">
      <c r="A241" s="62">
        <f t="shared" si="52"/>
        <v>240</v>
      </c>
      <c r="B241" s="63">
        <f t="shared" ca="1" si="53"/>
        <v>-7.9019162923161301E-2</v>
      </c>
      <c r="C241" s="123">
        <f t="shared" ca="1" si="53"/>
        <v>631.79158143802954</v>
      </c>
      <c r="D241" s="99">
        <f t="shared" ca="1" si="54"/>
        <v>-4368.9656354414083</v>
      </c>
      <c r="E241" s="64">
        <f t="shared" ca="1" si="53"/>
        <v>715.58197982477316</v>
      </c>
      <c r="F241" s="64">
        <f t="shared" ca="1" si="60"/>
        <v>-383.8114483172937</v>
      </c>
      <c r="G241" s="64">
        <f t="shared" ca="1" si="60"/>
        <v>-134.66328207127552</v>
      </c>
      <c r="H241" s="64">
        <f t="shared" ca="1" si="60"/>
        <v>1003.7300025274462</v>
      </c>
      <c r="I241" s="64">
        <f t="shared" ca="1" si="60"/>
        <v>-959.06379756064962</v>
      </c>
      <c r="J241" s="64">
        <f t="shared" ca="1" si="60"/>
        <v>802.24123633104716</v>
      </c>
      <c r="K241" s="64">
        <f t="shared" ca="1" si="60"/>
        <v>1649.7450397311038</v>
      </c>
      <c r="L241" s="64">
        <f t="shared" ca="1" si="60"/>
        <v>-110.14522466518947</v>
      </c>
      <c r="M241" s="64">
        <f t="shared" ca="1" si="60"/>
        <v>-961.45909076423402</v>
      </c>
      <c r="N241" s="64">
        <f t="shared" ca="1" si="60"/>
        <v>1426.0221274401761</v>
      </c>
      <c r="O241" s="115">
        <f t="shared" ca="1" si="51"/>
        <v>3048.1775424759044</v>
      </c>
      <c r="AD241">
        <f t="shared" ca="1" si="55"/>
        <v>448000</v>
      </c>
      <c r="AE241">
        <f t="shared" ca="1" si="56"/>
        <v>450000</v>
      </c>
      <c r="AF241">
        <f t="shared" ca="1" si="57"/>
        <v>1000</v>
      </c>
      <c r="AG241">
        <f t="shared" ca="1" si="58"/>
        <v>1000</v>
      </c>
    </row>
    <row r="242" spans="1:33" hidden="1" x14ac:dyDescent="0.25">
      <c r="A242" s="62">
        <f t="shared" si="52"/>
        <v>241</v>
      </c>
      <c r="B242" s="63">
        <f t="shared" ca="1" si="53"/>
        <v>8.9801576727966792E-2</v>
      </c>
      <c r="C242" s="123">
        <f t="shared" ca="1" si="53"/>
        <v>41.445286943097294</v>
      </c>
      <c r="D242" s="99">
        <f t="shared" ca="1" si="54"/>
        <v>1537.3846535303367</v>
      </c>
      <c r="E242" s="64">
        <f t="shared" ca="1" si="53"/>
        <v>-923.14222090858584</v>
      </c>
      <c r="F242" s="64">
        <f t="shared" ca="1" si="60"/>
        <v>215.61056495801824</v>
      </c>
      <c r="G242" s="64">
        <f t="shared" ca="1" si="60"/>
        <v>1773.5955712831289</v>
      </c>
      <c r="H242" s="64">
        <f t="shared" ca="1" si="60"/>
        <v>-454.68323034739751</v>
      </c>
      <c r="I242" s="64">
        <f t="shared" ca="1" si="60"/>
        <v>896.68822310483483</v>
      </c>
      <c r="J242" s="64">
        <f t="shared" ca="1" si="60"/>
        <v>-18.152050205879206</v>
      </c>
      <c r="K242" s="64">
        <f t="shared" ca="1" si="60"/>
        <v>427.36605833571167</v>
      </c>
      <c r="L242" s="64">
        <f t="shared" ca="1" si="60"/>
        <v>1904.4763547280056</v>
      </c>
      <c r="M242" s="64">
        <f t="shared" ca="1" si="60"/>
        <v>909.1317384274497</v>
      </c>
      <c r="N242" s="64">
        <f t="shared" ca="1" si="60"/>
        <v>1218.1142041493283</v>
      </c>
      <c r="O242" s="115">
        <f t="shared" ca="1" si="51"/>
        <v>5949.0052135246151</v>
      </c>
      <c r="AD242">
        <f t="shared" ca="1" si="55"/>
        <v>450000</v>
      </c>
      <c r="AE242">
        <f t="shared" ca="1" si="56"/>
        <v>452000</v>
      </c>
      <c r="AF242">
        <f t="shared" ca="1" si="57"/>
        <v>1000</v>
      </c>
      <c r="AG242">
        <f t="shared" ca="1" si="58"/>
        <v>1000</v>
      </c>
    </row>
    <row r="243" spans="1:33" hidden="1" x14ac:dyDescent="0.25">
      <c r="A243" s="62">
        <f t="shared" si="52"/>
        <v>242</v>
      </c>
      <c r="B243" s="63">
        <f t="shared" ca="1" si="53"/>
        <v>8.3573505724470504E-2</v>
      </c>
      <c r="C243" s="123">
        <f t="shared" ca="1" si="53"/>
        <v>1695.8807337026824</v>
      </c>
      <c r="D243" s="99">
        <f t="shared" ca="1" si="54"/>
        <v>10628.81983292503</v>
      </c>
      <c r="E243" s="64">
        <f t="shared" ca="1" si="53"/>
        <v>296.63583796990247</v>
      </c>
      <c r="F243" s="64">
        <f t="shared" ca="1" si="60"/>
        <v>-313.38774605550788</v>
      </c>
      <c r="G243" s="64">
        <f t="shared" ca="1" si="60"/>
        <v>1423.399834293079</v>
      </c>
      <c r="H243" s="64">
        <f t="shared" ca="1" si="60"/>
        <v>107.43947077376775</v>
      </c>
      <c r="I243" s="64">
        <f t="shared" ca="1" si="60"/>
        <v>145.01933436351075</v>
      </c>
      <c r="J243" s="64">
        <f t="shared" ca="1" si="60"/>
        <v>1417.2874761499588</v>
      </c>
      <c r="K243" s="64">
        <f t="shared" ca="1" si="60"/>
        <v>1899.8026688694899</v>
      </c>
      <c r="L243" s="64">
        <f t="shared" ca="1" si="60"/>
        <v>441.79635923519174</v>
      </c>
      <c r="M243" s="64">
        <f t="shared" ca="1" si="60"/>
        <v>-834.8002353177161</v>
      </c>
      <c r="N243" s="64">
        <f t="shared" ca="1" si="60"/>
        <v>1319.0822166196699</v>
      </c>
      <c r="O243" s="115">
        <f t="shared" ca="1" si="51"/>
        <v>5902.2752169013456</v>
      </c>
      <c r="AD243">
        <f t="shared" ca="1" si="55"/>
        <v>452000</v>
      </c>
      <c r="AE243">
        <f t="shared" ca="1" si="56"/>
        <v>454000</v>
      </c>
      <c r="AF243">
        <f t="shared" ca="1" si="57"/>
        <v>1000</v>
      </c>
      <c r="AG243">
        <f t="shared" ca="1" si="58"/>
        <v>1000</v>
      </c>
    </row>
    <row r="244" spans="1:33" hidden="1" x14ac:dyDescent="0.25">
      <c r="A244" s="62">
        <f t="shared" si="52"/>
        <v>243</v>
      </c>
      <c r="B244" s="63">
        <f t="shared" ca="1" si="53"/>
        <v>-2.4208219673032064E-2</v>
      </c>
      <c r="C244" s="123">
        <f t="shared" ca="1" si="53"/>
        <v>1104.6993651855796</v>
      </c>
      <c r="D244" s="99">
        <f t="shared" ca="1" si="54"/>
        <v>-222.39823316839573</v>
      </c>
      <c r="E244" s="64">
        <f t="shared" ca="1" si="53"/>
        <v>-506.64553398108069</v>
      </c>
      <c r="F244" s="64">
        <f t="shared" ca="1" si="60"/>
        <v>1097.2288111547925</v>
      </c>
      <c r="G244" s="64">
        <f t="shared" ca="1" si="60"/>
        <v>706.04544062510183</v>
      </c>
      <c r="H244" s="64">
        <f t="shared" ca="1" si="60"/>
        <v>-586.88070191253018</v>
      </c>
      <c r="I244" s="64">
        <f t="shared" ca="1" si="60"/>
        <v>1672.5648322817397</v>
      </c>
      <c r="J244" s="64">
        <f t="shared" ca="1" si="60"/>
        <v>-167.53287072803823</v>
      </c>
      <c r="K244" s="64">
        <f t="shared" ca="1" si="60"/>
        <v>549.67275434662099</v>
      </c>
      <c r="L244" s="64">
        <f t="shared" ca="1" si="60"/>
        <v>-38.42894991761839</v>
      </c>
      <c r="M244" s="64">
        <f t="shared" ca="1" si="60"/>
        <v>548.91312186582502</v>
      </c>
      <c r="N244" s="64">
        <f t="shared" ca="1" si="60"/>
        <v>-402.71849353021969</v>
      </c>
      <c r="O244" s="115">
        <f t="shared" ca="1" si="51"/>
        <v>2872.2184102045926</v>
      </c>
      <c r="AD244">
        <f t="shared" ca="1" si="55"/>
        <v>454000</v>
      </c>
      <c r="AE244">
        <f t="shared" ca="1" si="56"/>
        <v>456000</v>
      </c>
      <c r="AF244">
        <f t="shared" ca="1" si="57"/>
        <v>1000</v>
      </c>
      <c r="AG244">
        <f t="shared" ca="1" si="58"/>
        <v>1000</v>
      </c>
    </row>
    <row r="245" spans="1:33" hidden="1" x14ac:dyDescent="0.25">
      <c r="A245" s="62">
        <f t="shared" si="52"/>
        <v>244</v>
      </c>
      <c r="B245" s="63">
        <f t="shared" ca="1" si="53"/>
        <v>3.9708281778786381E-2</v>
      </c>
      <c r="C245" s="123">
        <f t="shared" ca="1" si="53"/>
        <v>1311.4699562280516</v>
      </c>
      <c r="D245" s="99">
        <f t="shared" ca="1" si="54"/>
        <v>-9390.3852333274062</v>
      </c>
      <c r="E245" s="64">
        <f t="shared" ca="1" si="53"/>
        <v>716.34549922401368</v>
      </c>
      <c r="F245" s="64">
        <f t="shared" ca="1" si="60"/>
        <v>-377.60242258772968</v>
      </c>
      <c r="G245" s="64">
        <f t="shared" ca="1" si="60"/>
        <v>1882.2124934763549</v>
      </c>
      <c r="H245" s="64">
        <f t="shared" ca="1" si="60"/>
        <v>-377.97667338011348</v>
      </c>
      <c r="I245" s="64">
        <f t="shared" ca="1" si="60"/>
        <v>1244.4404524730751</v>
      </c>
      <c r="J245" s="64">
        <f t="shared" ca="1" si="60"/>
        <v>732.41641492240274</v>
      </c>
      <c r="K245" s="64">
        <f t="shared" ca="1" si="60"/>
        <v>-593.39215578427491</v>
      </c>
      <c r="L245" s="64">
        <f t="shared" ca="1" si="60"/>
        <v>865.74891899019065</v>
      </c>
      <c r="M245" s="64">
        <f t="shared" ca="1" si="60"/>
        <v>-894.1175295199663</v>
      </c>
      <c r="N245" s="64">
        <f t="shared" ca="1" si="60"/>
        <v>-126.38738231927266</v>
      </c>
      <c r="O245" s="115">
        <f t="shared" ca="1" si="51"/>
        <v>3071.6876154946794</v>
      </c>
      <c r="AD245">
        <f t="shared" ca="1" si="55"/>
        <v>456000</v>
      </c>
      <c r="AE245">
        <f t="shared" ca="1" si="56"/>
        <v>458000</v>
      </c>
      <c r="AF245">
        <f t="shared" ca="1" si="57"/>
        <v>1000</v>
      </c>
      <c r="AG245">
        <f t="shared" ca="1" si="58"/>
        <v>1000</v>
      </c>
    </row>
    <row r="246" spans="1:33" hidden="1" x14ac:dyDescent="0.25">
      <c r="A246" s="62">
        <f t="shared" si="52"/>
        <v>245</v>
      </c>
      <c r="B246" s="63">
        <f t="shared" ca="1" si="53"/>
        <v>0.12828129276644915</v>
      </c>
      <c r="C246" s="123">
        <f t="shared" ca="1" si="53"/>
        <v>1641.3879736476242</v>
      </c>
      <c r="D246" s="99">
        <f t="shared" ca="1" si="54"/>
        <v>-9850.2785879463027</v>
      </c>
      <c r="E246" s="64">
        <f t="shared" ca="1" si="53"/>
        <v>600.66757775365136</v>
      </c>
      <c r="F246" s="64">
        <f t="shared" ca="1" si="60"/>
        <v>1309.3411204198039</v>
      </c>
      <c r="G246" s="64">
        <f t="shared" ca="1" si="60"/>
        <v>1599.6087357091608</v>
      </c>
      <c r="H246" s="64">
        <f t="shared" ca="1" si="60"/>
        <v>1483.2011993817127</v>
      </c>
      <c r="I246" s="64">
        <f t="shared" ca="1" si="60"/>
        <v>1898.7780302431725</v>
      </c>
      <c r="J246" s="64">
        <f t="shared" ca="1" si="60"/>
        <v>571.95728104942918</v>
      </c>
      <c r="K246" s="64">
        <f t="shared" ca="1" si="60"/>
        <v>1094.579535199329</v>
      </c>
      <c r="L246" s="64">
        <f t="shared" ca="1" si="60"/>
        <v>-170.33822663839044</v>
      </c>
      <c r="M246" s="64">
        <f t="shared" ca="1" si="60"/>
        <v>697.01804832301821</v>
      </c>
      <c r="N246" s="64">
        <f t="shared" ca="1" si="60"/>
        <v>914.34482549464406</v>
      </c>
      <c r="O246" s="115">
        <f t="shared" ca="1" si="51"/>
        <v>9999.1581269355302</v>
      </c>
      <c r="AD246">
        <f t="shared" ca="1" si="55"/>
        <v>458000</v>
      </c>
      <c r="AE246">
        <f t="shared" ca="1" si="56"/>
        <v>460000</v>
      </c>
      <c r="AF246">
        <f t="shared" ca="1" si="57"/>
        <v>1000</v>
      </c>
      <c r="AG246">
        <f t="shared" ca="1" si="58"/>
        <v>1000</v>
      </c>
    </row>
    <row r="247" spans="1:33" hidden="1" x14ac:dyDescent="0.25">
      <c r="A247" s="62">
        <f t="shared" si="52"/>
        <v>246</v>
      </c>
      <c r="B247" s="63">
        <f t="shared" ca="1" si="53"/>
        <v>0.19441874152369978</v>
      </c>
      <c r="C247" s="123">
        <f t="shared" ca="1" si="53"/>
        <v>-378.28130234966881</v>
      </c>
      <c r="D247" s="99">
        <f t="shared" ca="1" si="54"/>
        <v>5449.0340671973972</v>
      </c>
      <c r="E247" s="64">
        <f t="shared" ca="1" si="53"/>
        <v>1310.9525284589258</v>
      </c>
      <c r="F247" s="64">
        <f t="shared" ca="1" si="60"/>
        <v>206.24623675774069</v>
      </c>
      <c r="G247" s="64">
        <f t="shared" ca="1" si="60"/>
        <v>299.71366132360652</v>
      </c>
      <c r="H247" s="64">
        <f t="shared" ca="1" si="60"/>
        <v>859.2227916299114</v>
      </c>
      <c r="I247" s="64">
        <f t="shared" ca="1" si="60"/>
        <v>-776.76071555209955</v>
      </c>
      <c r="J247" s="64">
        <f t="shared" ca="1" si="60"/>
        <v>-445.19105626993093</v>
      </c>
      <c r="K247" s="64">
        <f t="shared" ca="1" si="60"/>
        <v>1709.9272293953024</v>
      </c>
      <c r="L247" s="64">
        <f t="shared" ca="1" si="60"/>
        <v>1930.8835343676797</v>
      </c>
      <c r="M247" s="64">
        <f t="shared" ca="1" si="60"/>
        <v>660.59483010813244</v>
      </c>
      <c r="N247" s="64">
        <f t="shared" ca="1" si="60"/>
        <v>884.48724158619655</v>
      </c>
      <c r="O247" s="115">
        <f t="shared" ca="1" si="51"/>
        <v>6640.0762818054645</v>
      </c>
      <c r="AD247">
        <f t="shared" ca="1" si="55"/>
        <v>460000</v>
      </c>
      <c r="AE247">
        <f t="shared" ca="1" si="56"/>
        <v>462000</v>
      </c>
      <c r="AF247">
        <f t="shared" ca="1" si="57"/>
        <v>1000</v>
      </c>
      <c r="AG247">
        <f t="shared" ca="1" si="58"/>
        <v>1000</v>
      </c>
    </row>
    <row r="248" spans="1:33" hidden="1" x14ac:dyDescent="0.25">
      <c r="A248" s="62">
        <f t="shared" si="52"/>
        <v>247</v>
      </c>
      <c r="B248" s="63">
        <f t="shared" ca="1" si="53"/>
        <v>-3.0030039815035742E-2</v>
      </c>
      <c r="C248" s="123">
        <f t="shared" ca="1" si="53"/>
        <v>-646.62968504264063</v>
      </c>
      <c r="D248" s="99">
        <f t="shared" ca="1" si="54"/>
        <v>-3571.5876099681186</v>
      </c>
      <c r="E248" s="64">
        <f t="shared" ca="1" si="53"/>
        <v>834.39430737483633</v>
      </c>
      <c r="F248" s="64">
        <f t="shared" ca="1" si="60"/>
        <v>-280.37960232255853</v>
      </c>
      <c r="G248" s="64">
        <f t="shared" ca="1" si="60"/>
        <v>754.23298799014219</v>
      </c>
      <c r="H248" s="64">
        <f t="shared" ca="1" si="60"/>
        <v>-939.06616818521945</v>
      </c>
      <c r="I248" s="64">
        <f t="shared" ca="1" si="60"/>
        <v>997.55684541664414</v>
      </c>
      <c r="J248" s="64">
        <f t="shared" ca="1" si="60"/>
        <v>347.44198198673888</v>
      </c>
      <c r="K248" s="64">
        <f t="shared" ca="1" si="60"/>
        <v>-656.09795132416059</v>
      </c>
      <c r="L248" s="64">
        <f t="shared" ca="1" si="60"/>
        <v>603.43348206956136</v>
      </c>
      <c r="M248" s="64">
        <f t="shared" ca="1" si="60"/>
        <v>7.8173167773444572</v>
      </c>
      <c r="N248" s="64">
        <f t="shared" ca="1" si="60"/>
        <v>-146.17687362215193</v>
      </c>
      <c r="O248" s="115">
        <f t="shared" ca="1" si="51"/>
        <v>1523.156326161177</v>
      </c>
      <c r="AD248">
        <f t="shared" ca="1" si="55"/>
        <v>462000</v>
      </c>
      <c r="AE248">
        <f t="shared" ca="1" si="56"/>
        <v>464000</v>
      </c>
      <c r="AF248">
        <f t="shared" ca="1" si="57"/>
        <v>1000</v>
      </c>
      <c r="AG248">
        <f t="shared" ca="1" si="58"/>
        <v>1000</v>
      </c>
    </row>
    <row r="249" spans="1:33" hidden="1" x14ac:dyDescent="0.25">
      <c r="A249" s="62">
        <f t="shared" si="52"/>
        <v>248</v>
      </c>
      <c r="B249" s="63">
        <f t="shared" ca="1" si="53"/>
        <v>-2.2389282499826968E-2</v>
      </c>
      <c r="C249" s="123">
        <f t="shared" ca="1" si="53"/>
        <v>965.78166483704206</v>
      </c>
      <c r="D249" s="99">
        <f t="shared" ca="1" si="54"/>
        <v>1511.5602152224267</v>
      </c>
      <c r="E249" s="64">
        <f t="shared" ca="1" si="53"/>
        <v>-559.86485893293627</v>
      </c>
      <c r="F249" s="64">
        <f t="shared" ca="1" si="60"/>
        <v>1044.156039504536</v>
      </c>
      <c r="G249" s="64">
        <f t="shared" ca="1" si="60"/>
        <v>278.67700721697418</v>
      </c>
      <c r="H249" s="64">
        <f t="shared" ca="1" si="60"/>
        <v>1077.1941223572787</v>
      </c>
      <c r="I249" s="64">
        <f t="shared" ca="1" si="60"/>
        <v>1687.9425965356445</v>
      </c>
      <c r="J249" s="64">
        <f t="shared" ca="1" si="60"/>
        <v>-14.429005524110721</v>
      </c>
      <c r="K249" s="64">
        <f t="shared" ca="1" si="60"/>
        <v>1277.0568405483059</v>
      </c>
      <c r="L249" s="64">
        <f t="shared" ca="1" si="60"/>
        <v>1371.7059384604704</v>
      </c>
      <c r="M249" s="64">
        <f t="shared" ca="1" si="60"/>
        <v>-339.81236183808215</v>
      </c>
      <c r="N249" s="64">
        <f t="shared" ca="1" si="60"/>
        <v>1300.2463320712586</v>
      </c>
      <c r="O249" s="115">
        <f t="shared" ca="1" si="51"/>
        <v>7122.8726503993385</v>
      </c>
      <c r="AD249">
        <f t="shared" ca="1" si="55"/>
        <v>464000</v>
      </c>
      <c r="AE249">
        <f t="shared" ca="1" si="56"/>
        <v>466000</v>
      </c>
      <c r="AF249">
        <f t="shared" ca="1" si="57"/>
        <v>1000</v>
      </c>
      <c r="AG249">
        <f t="shared" ca="1" si="58"/>
        <v>1000</v>
      </c>
    </row>
    <row r="250" spans="1:33" hidden="1" x14ac:dyDescent="0.25">
      <c r="A250" s="62">
        <f t="shared" si="52"/>
        <v>249</v>
      </c>
      <c r="B250" s="63">
        <f t="shared" ca="1" si="53"/>
        <v>0.11108355928208563</v>
      </c>
      <c r="C250" s="123">
        <f t="shared" ca="1" si="53"/>
        <v>-121.35492655171929</v>
      </c>
      <c r="D250" s="99">
        <f t="shared" ca="1" si="54"/>
        <v>-6177.3565210354418</v>
      </c>
      <c r="E250" s="64">
        <f t="shared" ca="1" si="53"/>
        <v>-609.65556201115271</v>
      </c>
      <c r="F250" s="64">
        <f t="shared" ca="1" si="60"/>
        <v>609.76316656163851</v>
      </c>
      <c r="G250" s="64">
        <f t="shared" ca="1" si="60"/>
        <v>-12.195769357821879</v>
      </c>
      <c r="H250" s="64">
        <f t="shared" ca="1" si="60"/>
        <v>-580.62305972099125</v>
      </c>
      <c r="I250" s="64">
        <f t="shared" ca="1" si="60"/>
        <v>-806.64793088889496</v>
      </c>
      <c r="J250" s="64">
        <f t="shared" ca="1" si="60"/>
        <v>-540.60088770681898</v>
      </c>
      <c r="K250" s="64">
        <f t="shared" ca="1" si="60"/>
        <v>1107.2033484810629</v>
      </c>
      <c r="L250" s="64">
        <f t="shared" ca="1" si="60"/>
        <v>1653.6973909159101</v>
      </c>
      <c r="M250" s="64">
        <f t="shared" ca="1" si="60"/>
        <v>752.92206127781594</v>
      </c>
      <c r="N250" s="64">
        <f t="shared" ca="1" si="60"/>
        <v>1949.5198539392036</v>
      </c>
      <c r="O250" s="115">
        <f t="shared" ca="1" si="51"/>
        <v>3523.3826114899516</v>
      </c>
      <c r="AD250">
        <f t="shared" ca="1" si="55"/>
        <v>466000</v>
      </c>
      <c r="AE250">
        <f t="shared" ca="1" si="56"/>
        <v>468000</v>
      </c>
      <c r="AF250">
        <f t="shared" ca="1" si="57"/>
        <v>1000</v>
      </c>
      <c r="AG250">
        <f t="shared" ca="1" si="58"/>
        <v>1000</v>
      </c>
    </row>
    <row r="251" spans="1:33" hidden="1" x14ac:dyDescent="0.25">
      <c r="A251" s="62">
        <f t="shared" si="52"/>
        <v>250</v>
      </c>
      <c r="B251" s="63">
        <f t="shared" ca="1" si="53"/>
        <v>4.7833502224428753E-2</v>
      </c>
      <c r="C251" s="123">
        <f t="shared" ca="1" si="53"/>
        <v>1438.4251997191295</v>
      </c>
      <c r="D251" s="99">
        <f t="shared" ca="1" si="54"/>
        <v>-2907.8849696871025</v>
      </c>
      <c r="E251" s="64">
        <f t="shared" ca="1" si="53"/>
        <v>377.53686022528291</v>
      </c>
      <c r="F251" s="64">
        <f t="shared" ca="1" si="60"/>
        <v>818.5266421255277</v>
      </c>
      <c r="G251" s="64">
        <f t="shared" ca="1" si="60"/>
        <v>1325.2428293122889</v>
      </c>
      <c r="H251" s="64">
        <f t="shared" ca="1" si="60"/>
        <v>-187.40008821122478</v>
      </c>
      <c r="I251" s="64">
        <f t="shared" ca="1" si="60"/>
        <v>-62.924182898863315</v>
      </c>
      <c r="J251" s="64">
        <f t="shared" ca="1" si="60"/>
        <v>-880.12993146401425</v>
      </c>
      <c r="K251" s="64">
        <f t="shared" ca="1" si="60"/>
        <v>174.54168590618019</v>
      </c>
      <c r="L251" s="64">
        <f t="shared" ca="1" si="60"/>
        <v>759.50660168276454</v>
      </c>
      <c r="M251" s="64">
        <f t="shared" ca="1" si="60"/>
        <v>620.37369256354668</v>
      </c>
      <c r="N251" s="64">
        <f t="shared" ca="1" si="60"/>
        <v>-123.26185033422144</v>
      </c>
      <c r="O251" s="115">
        <f t="shared" ca="1" si="51"/>
        <v>2822.0122589072671</v>
      </c>
      <c r="AD251">
        <f t="shared" ca="1" si="55"/>
        <v>468000</v>
      </c>
      <c r="AE251">
        <f t="shared" ca="1" si="56"/>
        <v>470000</v>
      </c>
      <c r="AF251">
        <f t="shared" ca="1" si="57"/>
        <v>1000</v>
      </c>
      <c r="AG251">
        <f t="shared" ca="1" si="58"/>
        <v>1000</v>
      </c>
    </row>
    <row r="252" spans="1:33" hidden="1" x14ac:dyDescent="0.25">
      <c r="A252" s="62">
        <f t="shared" si="52"/>
        <v>251</v>
      </c>
      <c r="B252" s="63">
        <f t="shared" ca="1" si="53"/>
        <v>-5.0825634442535357E-2</v>
      </c>
      <c r="C252" s="123">
        <f t="shared" ca="1" si="53"/>
        <v>-539.29984053859903</v>
      </c>
      <c r="D252" s="99">
        <f t="shared" ca="1" si="54"/>
        <v>13321.17322159654</v>
      </c>
      <c r="E252" s="64">
        <f t="shared" ca="1" si="53"/>
        <v>-595.91886411725511</v>
      </c>
      <c r="F252" s="64">
        <f t="shared" ca="1" si="60"/>
        <v>1448.3038959909829</v>
      </c>
      <c r="G252" s="64">
        <f t="shared" ca="1" si="60"/>
        <v>-447.77247841733833</v>
      </c>
      <c r="H252" s="64">
        <f t="shared" ca="1" si="60"/>
        <v>1561.6675872040555</v>
      </c>
      <c r="I252" s="64">
        <f t="shared" ca="1" si="60"/>
        <v>159.6604280528459</v>
      </c>
      <c r="J252" s="64">
        <f t="shared" ca="1" si="60"/>
        <v>-177.58104665835342</v>
      </c>
      <c r="K252" s="64">
        <f t="shared" ca="1" si="60"/>
        <v>-189.49257065414781</v>
      </c>
      <c r="L252" s="64">
        <f t="shared" ca="1" si="60"/>
        <v>-880.63529551730471</v>
      </c>
      <c r="M252" s="64">
        <f t="shared" ca="1" si="60"/>
        <v>1428.0968999925183</v>
      </c>
      <c r="N252" s="64">
        <f t="shared" ca="1" si="60"/>
        <v>-929.84946406146992</v>
      </c>
      <c r="O252" s="115">
        <f t="shared" ca="1" si="51"/>
        <v>1376.4790918145331</v>
      </c>
      <c r="AD252">
        <f t="shared" ca="1" si="55"/>
        <v>470000</v>
      </c>
      <c r="AE252">
        <f t="shared" ca="1" si="56"/>
        <v>472000</v>
      </c>
      <c r="AF252">
        <f t="shared" ca="1" si="57"/>
        <v>1000</v>
      </c>
      <c r="AG252">
        <f t="shared" ca="1" si="58"/>
        <v>1000</v>
      </c>
    </row>
    <row r="253" spans="1:33" hidden="1" x14ac:dyDescent="0.25">
      <c r="A253" s="62">
        <f t="shared" si="52"/>
        <v>252</v>
      </c>
      <c r="B253" s="63">
        <f t="shared" ca="1" si="53"/>
        <v>0.17767834985381373</v>
      </c>
      <c r="C253" s="123">
        <f t="shared" ca="1" si="53"/>
        <v>447.87624233872418</v>
      </c>
      <c r="D253" s="99">
        <f t="shared" ca="1" si="54"/>
        <v>15629.699978124858</v>
      </c>
      <c r="E253" s="64">
        <f t="shared" ca="1" si="53"/>
        <v>1245.8485668587637</v>
      </c>
      <c r="F253" s="64">
        <f t="shared" ca="1" si="60"/>
        <v>1386.6234646707901</v>
      </c>
      <c r="G253" s="64">
        <f t="shared" ca="1" si="60"/>
        <v>-265.12855652227415</v>
      </c>
      <c r="H253" s="64">
        <f t="shared" ca="1" si="60"/>
        <v>-702.98919227876672</v>
      </c>
      <c r="I253" s="64">
        <f t="shared" ca="1" si="60"/>
        <v>1948.2189688573289</v>
      </c>
      <c r="J253" s="64">
        <f t="shared" ca="1" si="60"/>
        <v>-587.20008503994461</v>
      </c>
      <c r="K253" s="64">
        <f t="shared" ca="1" si="60"/>
        <v>1561.5422603920506</v>
      </c>
      <c r="L253" s="64">
        <f t="shared" ca="1" si="60"/>
        <v>412.31527285008337</v>
      </c>
      <c r="M253" s="64">
        <f t="shared" ca="1" si="60"/>
        <v>-633.02005479829415</v>
      </c>
      <c r="N253" s="64">
        <f t="shared" ca="1" si="60"/>
        <v>-694.9672292443729</v>
      </c>
      <c r="O253" s="115">
        <f t="shared" ca="1" si="51"/>
        <v>3671.2434157453645</v>
      </c>
      <c r="AD253">
        <f t="shared" ca="1" si="55"/>
        <v>472000</v>
      </c>
      <c r="AE253">
        <f t="shared" ca="1" si="56"/>
        <v>474000</v>
      </c>
      <c r="AF253">
        <f t="shared" ca="1" si="57"/>
        <v>1000</v>
      </c>
      <c r="AG253">
        <f t="shared" ca="1" si="58"/>
        <v>1000</v>
      </c>
    </row>
    <row r="254" spans="1:33" hidden="1" x14ac:dyDescent="0.25">
      <c r="A254" s="62">
        <f t="shared" si="52"/>
        <v>253</v>
      </c>
      <c r="B254" s="63">
        <f t="shared" ca="1" si="53"/>
        <v>-8.4575545887136269E-2</v>
      </c>
      <c r="C254" s="123">
        <f t="shared" ca="1" si="53"/>
        <v>305.24738093801437</v>
      </c>
      <c r="D254" s="99">
        <f t="shared" ca="1" si="54"/>
        <v>9444.0957890064346</v>
      </c>
      <c r="E254" s="64">
        <f t="shared" ca="1" si="53"/>
        <v>-998.10797088029199</v>
      </c>
      <c r="F254" s="64">
        <f t="shared" ref="F254:N257" ca="1" si="61">F$1*($U$1+($W$1-$U$1)*RAND())</f>
        <v>275.61183223840351</v>
      </c>
      <c r="G254" s="64">
        <f t="shared" ca="1" si="61"/>
        <v>-64.386752543524196</v>
      </c>
      <c r="H254" s="64">
        <f t="shared" ca="1" si="61"/>
        <v>448.35775725364567</v>
      </c>
      <c r="I254" s="64">
        <f t="shared" ca="1" si="61"/>
        <v>-423.29617338087434</v>
      </c>
      <c r="J254" s="64">
        <f t="shared" ca="1" si="61"/>
        <v>570.85868633330847</v>
      </c>
      <c r="K254" s="64">
        <f t="shared" ca="1" si="61"/>
        <v>1488.0926278841323</v>
      </c>
      <c r="L254" s="64">
        <f t="shared" ca="1" si="61"/>
        <v>167.24400222246055</v>
      </c>
      <c r="M254" s="64">
        <f t="shared" ca="1" si="61"/>
        <v>1297.2408868558068</v>
      </c>
      <c r="N254" s="64">
        <f t="shared" ca="1" si="61"/>
        <v>1285.807859382089</v>
      </c>
      <c r="O254" s="115">
        <f t="shared" ca="1" si="51"/>
        <v>4047.4227553651563</v>
      </c>
      <c r="AD254">
        <f t="shared" ca="1" si="55"/>
        <v>474000</v>
      </c>
      <c r="AE254">
        <f t="shared" ca="1" si="56"/>
        <v>476000</v>
      </c>
      <c r="AF254">
        <f t="shared" ca="1" si="57"/>
        <v>1000</v>
      </c>
      <c r="AG254">
        <f t="shared" ca="1" si="58"/>
        <v>1000</v>
      </c>
    </row>
    <row r="255" spans="1:33" hidden="1" x14ac:dyDescent="0.25">
      <c r="A255" s="62">
        <f t="shared" si="52"/>
        <v>254</v>
      </c>
      <c r="B255" s="63">
        <f t="shared" ca="1" si="53"/>
        <v>-9.0996903255518555E-2</v>
      </c>
      <c r="C255" s="123">
        <f t="shared" ca="1" si="53"/>
        <v>1311.4337753694595</v>
      </c>
      <c r="D255" s="99">
        <f t="shared" ca="1" si="54"/>
        <v>15481.53693181842</v>
      </c>
      <c r="E255" s="64">
        <f t="shared" ca="1" si="53"/>
        <v>1406.0686694112273</v>
      </c>
      <c r="F255" s="64">
        <f t="shared" ca="1" si="61"/>
        <v>-201.98843719971535</v>
      </c>
      <c r="G255" s="64">
        <f t="shared" ca="1" si="61"/>
        <v>1364.8796337854922</v>
      </c>
      <c r="H255" s="64">
        <f t="shared" ca="1" si="61"/>
        <v>1372.2778667939026</v>
      </c>
      <c r="I255" s="64">
        <f t="shared" ca="1" si="61"/>
        <v>-150.40015573069624</v>
      </c>
      <c r="J255" s="64">
        <f t="shared" ca="1" si="61"/>
        <v>72.432114386676844</v>
      </c>
      <c r="K255" s="64">
        <f t="shared" ca="1" si="61"/>
        <v>328.05610231218975</v>
      </c>
      <c r="L255" s="64">
        <f t="shared" ca="1" si="61"/>
        <v>368.47740448739677</v>
      </c>
      <c r="M255" s="64">
        <f t="shared" ca="1" si="61"/>
        <v>1800.5145238034556</v>
      </c>
      <c r="N255" s="64">
        <f t="shared" ca="1" si="61"/>
        <v>241.07372275882707</v>
      </c>
      <c r="O255" s="115">
        <f t="shared" ca="1" si="51"/>
        <v>6601.3914448087571</v>
      </c>
      <c r="AD255">
        <f t="shared" ca="1" si="55"/>
        <v>476000</v>
      </c>
      <c r="AE255">
        <f t="shared" ca="1" si="56"/>
        <v>478000</v>
      </c>
      <c r="AF255">
        <f t="shared" ca="1" si="57"/>
        <v>1000</v>
      </c>
      <c r="AG255">
        <f t="shared" ca="1" si="58"/>
        <v>1000</v>
      </c>
    </row>
    <row r="256" spans="1:33" hidden="1" x14ac:dyDescent="0.25">
      <c r="A256" s="62">
        <f t="shared" si="52"/>
        <v>255</v>
      </c>
      <c r="B256" s="63">
        <f t="shared" ca="1" si="53"/>
        <v>3.261007024614454E-2</v>
      </c>
      <c r="C256" s="123">
        <f t="shared" ca="1" si="53"/>
        <v>1548.0312906934148</v>
      </c>
      <c r="D256" s="99">
        <f t="shared" ca="1" si="54"/>
        <v>15559.853424458273</v>
      </c>
      <c r="E256" s="64">
        <f t="shared" ca="1" si="53"/>
        <v>1436.9529914381899</v>
      </c>
      <c r="F256" s="64">
        <f t="shared" ca="1" si="61"/>
        <v>755.72841020573105</v>
      </c>
      <c r="G256" s="64">
        <f t="shared" ca="1" si="61"/>
        <v>299.83013077583695</v>
      </c>
      <c r="H256" s="64">
        <f t="shared" ca="1" si="61"/>
        <v>857.00621699953103</v>
      </c>
      <c r="I256" s="64">
        <f t="shared" ca="1" si="61"/>
        <v>-257.23166878282302</v>
      </c>
      <c r="J256" s="64">
        <f t="shared" ca="1" si="61"/>
        <v>164.11351041332594</v>
      </c>
      <c r="K256" s="64">
        <f t="shared" ca="1" si="61"/>
        <v>1872.4118789717229</v>
      </c>
      <c r="L256" s="64">
        <f t="shared" ca="1" si="61"/>
        <v>1236.989540278086</v>
      </c>
      <c r="M256" s="64">
        <f t="shared" ca="1" si="61"/>
        <v>-771.11260773898971</v>
      </c>
      <c r="N256" s="64">
        <f t="shared" ca="1" si="61"/>
        <v>1720.1359884281117</v>
      </c>
      <c r="O256" s="115">
        <f t="shared" ca="1" si="51"/>
        <v>7314.8243909887233</v>
      </c>
      <c r="AD256">
        <f t="shared" ca="1" si="55"/>
        <v>478000</v>
      </c>
      <c r="AE256">
        <f t="shared" ca="1" si="56"/>
        <v>480000</v>
      </c>
      <c r="AF256">
        <f t="shared" ca="1" si="57"/>
        <v>1000</v>
      </c>
      <c r="AG256">
        <f t="shared" ca="1" si="58"/>
        <v>1000</v>
      </c>
    </row>
    <row r="257" spans="1:33" hidden="1" x14ac:dyDescent="0.25">
      <c r="A257" s="62">
        <f t="shared" si="52"/>
        <v>256</v>
      </c>
      <c r="B257" s="63">
        <f t="shared" ca="1" si="53"/>
        <v>7.3265844865145396E-2</v>
      </c>
      <c r="C257" s="123">
        <f t="shared" ca="1" si="53"/>
        <v>1580.1909742162188</v>
      </c>
      <c r="D257" s="99">
        <f t="shared" ca="1" si="54"/>
        <v>7507.3999040812187</v>
      </c>
      <c r="E257" s="64">
        <f t="shared" ca="1" si="53"/>
        <v>1117.6582239890993</v>
      </c>
      <c r="F257" s="64">
        <f t="shared" ca="1" si="61"/>
        <v>-375.40746476632683</v>
      </c>
      <c r="G257" s="64">
        <f t="shared" ca="1" si="61"/>
        <v>386.95142744306935</v>
      </c>
      <c r="H257" s="64">
        <f t="shared" ca="1" si="61"/>
        <v>-747.47712202433195</v>
      </c>
      <c r="I257" s="64">
        <f t="shared" ca="1" si="61"/>
        <v>-757.24241328226469</v>
      </c>
      <c r="J257" s="64">
        <f t="shared" ca="1" si="61"/>
        <v>828.16752636510193</v>
      </c>
      <c r="K257" s="64">
        <f t="shared" ca="1" si="61"/>
        <v>-523.05364248021499</v>
      </c>
      <c r="L257" s="64">
        <f t="shared" ca="1" si="61"/>
        <v>1488.6239003383555</v>
      </c>
      <c r="M257" s="64">
        <f t="shared" ca="1" si="61"/>
        <v>607.41528809243493</v>
      </c>
      <c r="N257" s="64">
        <f t="shared" ca="1" si="61"/>
        <v>-744.17441855145375</v>
      </c>
      <c r="O257" s="115">
        <f t="shared" ca="1" si="51"/>
        <v>1281.4613051234685</v>
      </c>
      <c r="AD257">
        <f t="shared" ca="1" si="55"/>
        <v>480000</v>
      </c>
      <c r="AE257">
        <f t="shared" ca="1" si="56"/>
        <v>482000</v>
      </c>
      <c r="AF257">
        <f t="shared" ca="1" si="57"/>
        <v>1000</v>
      </c>
      <c r="AG257">
        <f t="shared" ca="1" si="58"/>
        <v>1000</v>
      </c>
    </row>
    <row r="258" spans="1:33" hidden="1" x14ac:dyDescent="0.25">
      <c r="A258" s="62">
        <f t="shared" si="52"/>
        <v>257</v>
      </c>
      <c r="B258" s="63">
        <f t="shared" ca="1" si="53"/>
        <v>-8.8295595051287507E-2</v>
      </c>
      <c r="C258" s="123">
        <f t="shared" ca="1" si="53"/>
        <v>1586.9355196349768</v>
      </c>
      <c r="D258" s="99">
        <f t="shared" ca="1" si="54"/>
        <v>8733.0119622793809</v>
      </c>
      <c r="E258" s="64">
        <f t="shared" ref="E258:N286" ca="1" si="62">E$1*($U$1+($W$1-$U$1)*RAND())</f>
        <v>449.93030891605503</v>
      </c>
      <c r="F258" s="64">
        <f t="shared" ca="1" si="62"/>
        <v>654.87951716177633</v>
      </c>
      <c r="G258" s="64">
        <f t="shared" ca="1" si="62"/>
        <v>-446.93648093715143</v>
      </c>
      <c r="H258" s="64">
        <f t="shared" ca="1" si="62"/>
        <v>1890.8049658406326</v>
      </c>
      <c r="I258" s="64">
        <f t="shared" ca="1" si="62"/>
        <v>1960.9688664287241</v>
      </c>
      <c r="J258" s="64">
        <f t="shared" ca="1" si="62"/>
        <v>1633.3297327555376</v>
      </c>
      <c r="K258" s="64">
        <f t="shared" ca="1" si="62"/>
        <v>-896.50158333217883</v>
      </c>
      <c r="L258" s="64">
        <f t="shared" ca="1" si="62"/>
        <v>64.722847994616728</v>
      </c>
      <c r="M258" s="64">
        <f t="shared" ca="1" si="62"/>
        <v>206.76709901155138</v>
      </c>
      <c r="N258" s="64">
        <f t="shared" ca="1" si="62"/>
        <v>885.60216519141227</v>
      </c>
      <c r="O258" s="115">
        <f t="shared" ref="O258:O321" ca="1" si="63">SUM(E258:N258)</f>
        <v>6403.5674390309759</v>
      </c>
      <c r="AD258">
        <f t="shared" ca="1" si="55"/>
        <v>482000</v>
      </c>
      <c r="AE258">
        <f t="shared" ca="1" si="56"/>
        <v>484000</v>
      </c>
      <c r="AF258">
        <f t="shared" ca="1" si="57"/>
        <v>1000</v>
      </c>
      <c r="AG258">
        <f t="shared" ca="1" si="58"/>
        <v>1000</v>
      </c>
    </row>
    <row r="259" spans="1:33" hidden="1" x14ac:dyDescent="0.25">
      <c r="A259" s="62">
        <f t="shared" ref="A259:A322" si="64">1+A258</f>
        <v>258</v>
      </c>
      <c r="B259" s="63">
        <f t="shared" ref="B259:E322" ca="1" si="65">B$1*($U$1+($W$1-$U$1)*RAND())</f>
        <v>-9.0466941440678447E-2</v>
      </c>
      <c r="C259" s="123">
        <f t="shared" ca="1" si="65"/>
        <v>1446.7646092304037</v>
      </c>
      <c r="D259" s="99">
        <f t="shared" ca="1" si="54"/>
        <v>9882.4795585747361</v>
      </c>
      <c r="E259" s="64">
        <f t="shared" ca="1" si="65"/>
        <v>1158.4611559686036</v>
      </c>
      <c r="F259" s="64">
        <f t="shared" ca="1" si="62"/>
        <v>-745.93766711608248</v>
      </c>
      <c r="G259" s="64">
        <f t="shared" ca="1" si="62"/>
        <v>-45.296969661564326</v>
      </c>
      <c r="H259" s="64">
        <f t="shared" ca="1" si="62"/>
        <v>-236.63314850826899</v>
      </c>
      <c r="I259" s="64">
        <f t="shared" ca="1" si="62"/>
        <v>1766.6664827686143</v>
      </c>
      <c r="J259" s="64">
        <f t="shared" ca="1" si="62"/>
        <v>-510.97735694154602</v>
      </c>
      <c r="K259" s="64">
        <f t="shared" ca="1" si="62"/>
        <v>-57.756883722545751</v>
      </c>
      <c r="L259" s="64">
        <f t="shared" ca="1" si="62"/>
        <v>1843.0189886629814</v>
      </c>
      <c r="M259" s="64">
        <f t="shared" ca="1" si="62"/>
        <v>516.21806851632755</v>
      </c>
      <c r="N259" s="64">
        <f t="shared" ca="1" si="62"/>
        <v>554.54762094333444</v>
      </c>
      <c r="O259" s="115">
        <f t="shared" ca="1" si="63"/>
        <v>4242.3102909098534</v>
      </c>
      <c r="AD259">
        <f t="shared" ca="1" si="55"/>
        <v>484000</v>
      </c>
      <c r="AE259">
        <f t="shared" ca="1" si="56"/>
        <v>486000</v>
      </c>
      <c r="AF259">
        <f t="shared" ca="1" si="57"/>
        <v>1000</v>
      </c>
      <c r="AG259">
        <f t="shared" ca="1" si="58"/>
        <v>1000</v>
      </c>
    </row>
    <row r="260" spans="1:33" hidden="1" x14ac:dyDescent="0.25">
      <c r="A260" s="62">
        <f t="shared" si="64"/>
        <v>259</v>
      </c>
      <c r="B260" s="63">
        <f t="shared" ca="1" si="65"/>
        <v>4.8612460069608565E-2</v>
      </c>
      <c r="C260" s="123">
        <f t="shared" ca="1" si="65"/>
        <v>36.978831754587297</v>
      </c>
      <c r="D260" s="99">
        <f t="shared" ca="1" si="54"/>
        <v>-4849.0330975203287</v>
      </c>
      <c r="E260" s="64">
        <f t="shared" ca="1" si="65"/>
        <v>216.99208216291427</v>
      </c>
      <c r="F260" s="64">
        <f t="shared" ca="1" si="62"/>
        <v>319.21895072609368</v>
      </c>
      <c r="G260" s="64">
        <f t="shared" ca="1" si="62"/>
        <v>-910.73015552589527</v>
      </c>
      <c r="H260" s="64">
        <f t="shared" ca="1" si="62"/>
        <v>1035.2107774623616</v>
      </c>
      <c r="I260" s="64">
        <f t="shared" ca="1" si="62"/>
        <v>-652.36955290342712</v>
      </c>
      <c r="J260" s="64">
        <f t="shared" ca="1" si="62"/>
        <v>1461.72585319671</v>
      </c>
      <c r="K260" s="64">
        <f t="shared" ca="1" si="62"/>
        <v>1407.3686702816376</v>
      </c>
      <c r="L260" s="64">
        <f t="shared" ca="1" si="62"/>
        <v>680.63920196844902</v>
      </c>
      <c r="M260" s="64">
        <f t="shared" ca="1" si="62"/>
        <v>1743.8833403821254</v>
      </c>
      <c r="N260" s="64">
        <f t="shared" ca="1" si="62"/>
        <v>-357.2061894159047</v>
      </c>
      <c r="O260" s="115">
        <f t="shared" ca="1" si="63"/>
        <v>4944.7329783350642</v>
      </c>
      <c r="AD260">
        <f t="shared" ca="1" si="55"/>
        <v>486000</v>
      </c>
      <c r="AE260">
        <f t="shared" ca="1" si="56"/>
        <v>488000</v>
      </c>
      <c r="AF260">
        <f t="shared" ca="1" si="57"/>
        <v>1000</v>
      </c>
      <c r="AG260">
        <f t="shared" ca="1" si="58"/>
        <v>1000</v>
      </c>
    </row>
    <row r="261" spans="1:33" hidden="1" x14ac:dyDescent="0.25">
      <c r="A261" s="62">
        <f t="shared" si="64"/>
        <v>260</v>
      </c>
      <c r="B261" s="63">
        <f t="shared" ca="1" si="65"/>
        <v>6.0476383125325966E-2</v>
      </c>
      <c r="C261" s="123">
        <f t="shared" ca="1" si="65"/>
        <v>1447.6098185051267</v>
      </c>
      <c r="D261" s="99">
        <f t="shared" ca="1" si="54"/>
        <v>10219.015632796214</v>
      </c>
      <c r="E261" s="64">
        <f t="shared" ca="1" si="65"/>
        <v>-596.8395656874394</v>
      </c>
      <c r="F261" s="64">
        <f t="shared" ca="1" si="62"/>
        <v>-529.70660428859048</v>
      </c>
      <c r="G261" s="64">
        <f t="shared" ca="1" si="62"/>
        <v>1088.031853218698</v>
      </c>
      <c r="H261" s="64">
        <f t="shared" ca="1" si="62"/>
        <v>743.61803477235253</v>
      </c>
      <c r="I261" s="64">
        <f t="shared" ca="1" si="62"/>
        <v>-475.46577614479565</v>
      </c>
      <c r="J261" s="64">
        <f t="shared" ca="1" si="62"/>
        <v>-488.95389885763439</v>
      </c>
      <c r="K261" s="64">
        <f t="shared" ca="1" si="62"/>
        <v>757.49702897242923</v>
      </c>
      <c r="L261" s="64">
        <f t="shared" ca="1" si="62"/>
        <v>-6.1147680608669708</v>
      </c>
      <c r="M261" s="64">
        <f t="shared" ca="1" si="62"/>
        <v>94.344466335003631</v>
      </c>
      <c r="N261" s="64">
        <f t="shared" ca="1" si="62"/>
        <v>1534.099034030982</v>
      </c>
      <c r="O261" s="115">
        <f t="shared" ca="1" si="63"/>
        <v>2120.5098042901382</v>
      </c>
      <c r="AD261">
        <f t="shared" ca="1" si="55"/>
        <v>488000</v>
      </c>
      <c r="AE261">
        <f t="shared" ca="1" si="56"/>
        <v>490000</v>
      </c>
      <c r="AF261">
        <f t="shared" ca="1" si="57"/>
        <v>1000</v>
      </c>
      <c r="AG261">
        <f t="shared" ca="1" si="58"/>
        <v>1000</v>
      </c>
    </row>
    <row r="262" spans="1:33" hidden="1" x14ac:dyDescent="0.25">
      <c r="A262" s="62">
        <f t="shared" si="64"/>
        <v>261</v>
      </c>
      <c r="B262" s="63">
        <f t="shared" ca="1" si="65"/>
        <v>-1.8351227423617375E-2</v>
      </c>
      <c r="C262" s="123">
        <f t="shared" ca="1" si="65"/>
        <v>1131.8152607678169</v>
      </c>
      <c r="D262" s="99">
        <f t="shared" ca="1" si="54"/>
        <v>17336.008118112142</v>
      </c>
      <c r="E262" s="64">
        <f t="shared" ca="1" si="65"/>
        <v>-559.56031139686456</v>
      </c>
      <c r="F262" s="64">
        <f t="shared" ca="1" si="62"/>
        <v>734.93934780069662</v>
      </c>
      <c r="G262" s="64">
        <f t="shared" ca="1" si="62"/>
        <v>1503.1433184583318</v>
      </c>
      <c r="H262" s="64">
        <f t="shared" ca="1" si="62"/>
        <v>-119.05009859134647</v>
      </c>
      <c r="I262" s="64">
        <f t="shared" ca="1" si="62"/>
        <v>842.62355430512218</v>
      </c>
      <c r="J262" s="64">
        <f t="shared" ca="1" si="62"/>
        <v>-5.9990304712198572</v>
      </c>
      <c r="K262" s="64">
        <f t="shared" ca="1" si="62"/>
        <v>1013.6510055123663</v>
      </c>
      <c r="L262" s="64">
        <f t="shared" ca="1" si="62"/>
        <v>501.11536716787697</v>
      </c>
      <c r="M262" s="64">
        <f t="shared" ca="1" si="62"/>
        <v>-499.56985329817257</v>
      </c>
      <c r="N262" s="64">
        <f t="shared" ca="1" si="62"/>
        <v>-412.65866142772074</v>
      </c>
      <c r="O262" s="115">
        <f t="shared" ca="1" si="63"/>
        <v>2998.6346380590699</v>
      </c>
      <c r="AD262">
        <f t="shared" ca="1" si="55"/>
        <v>490000</v>
      </c>
      <c r="AE262">
        <f t="shared" ca="1" si="56"/>
        <v>492000</v>
      </c>
      <c r="AF262">
        <f t="shared" ca="1" si="57"/>
        <v>1000</v>
      </c>
      <c r="AG262">
        <f t="shared" ca="1" si="58"/>
        <v>1000</v>
      </c>
    </row>
    <row r="263" spans="1:33" hidden="1" x14ac:dyDescent="0.25">
      <c r="A263" s="62">
        <f t="shared" si="64"/>
        <v>262</v>
      </c>
      <c r="B263" s="63">
        <f t="shared" ca="1" si="65"/>
        <v>0.1987908370707587</v>
      </c>
      <c r="C263" s="123">
        <f t="shared" ca="1" si="65"/>
        <v>-109.26679817709478</v>
      </c>
      <c r="D263" s="99">
        <f t="shared" ref="D263:D327" ca="1" si="66">D$1*($U$1+($W$1-$U$1)*RAND())</f>
        <v>-5758.4245662110488</v>
      </c>
      <c r="E263" s="64">
        <f t="shared" ca="1" si="65"/>
        <v>153.035012512424</v>
      </c>
      <c r="F263" s="64">
        <f t="shared" ca="1" si="62"/>
        <v>1280.6000487711444</v>
      </c>
      <c r="G263" s="64">
        <f t="shared" ca="1" si="62"/>
        <v>774.39446549788045</v>
      </c>
      <c r="H263" s="64">
        <f t="shared" ca="1" si="62"/>
        <v>-856.04994085984379</v>
      </c>
      <c r="I263" s="64">
        <f t="shared" ca="1" si="62"/>
        <v>-74.363670716176969</v>
      </c>
      <c r="J263" s="64">
        <f t="shared" ca="1" si="62"/>
        <v>1381.9222851053391</v>
      </c>
      <c r="K263" s="64">
        <f t="shared" ca="1" si="62"/>
        <v>-986.495389258415</v>
      </c>
      <c r="L263" s="64">
        <f t="shared" ca="1" si="62"/>
        <v>743.09555567336508</v>
      </c>
      <c r="M263" s="64">
        <f t="shared" ca="1" si="62"/>
        <v>712.39414383078793</v>
      </c>
      <c r="N263" s="64">
        <f t="shared" ca="1" si="62"/>
        <v>-634.91148148677689</v>
      </c>
      <c r="O263" s="115">
        <f t="shared" ca="1" si="63"/>
        <v>2493.6210290697281</v>
      </c>
      <c r="AD263">
        <f t="shared" ca="1" si="55"/>
        <v>492000</v>
      </c>
      <c r="AE263">
        <f t="shared" ca="1" si="56"/>
        <v>494000</v>
      </c>
      <c r="AF263">
        <f t="shared" ca="1" si="57"/>
        <v>1000</v>
      </c>
      <c r="AG263">
        <f t="shared" ca="1" si="58"/>
        <v>1000</v>
      </c>
    </row>
    <row r="264" spans="1:33" hidden="1" x14ac:dyDescent="0.25">
      <c r="A264" s="62">
        <f t="shared" si="64"/>
        <v>263</v>
      </c>
      <c r="B264" s="63">
        <f t="shared" ca="1" si="65"/>
        <v>8.451361243303579E-2</v>
      </c>
      <c r="C264" s="123">
        <f t="shared" ca="1" si="65"/>
        <v>772.77260047237621</v>
      </c>
      <c r="D264" s="99">
        <f t="shared" ca="1" si="66"/>
        <v>14349.34371985685</v>
      </c>
      <c r="E264" s="64">
        <f t="shared" ca="1" si="65"/>
        <v>1577.2404934286751</v>
      </c>
      <c r="F264" s="64">
        <f t="shared" ca="1" si="62"/>
        <v>1257.5240652258492</v>
      </c>
      <c r="G264" s="64">
        <f t="shared" ca="1" si="62"/>
        <v>1222.9106494382061</v>
      </c>
      <c r="H264" s="64">
        <f t="shared" ca="1" si="62"/>
        <v>285.96531037005047</v>
      </c>
      <c r="I264" s="64">
        <f t="shared" ca="1" si="62"/>
        <v>1820.3536387271531</v>
      </c>
      <c r="J264" s="64">
        <f t="shared" ca="1" si="62"/>
        <v>1478.4681906061221</v>
      </c>
      <c r="K264" s="64">
        <f t="shared" ca="1" si="62"/>
        <v>689.63354236123814</v>
      </c>
      <c r="L264" s="64">
        <f t="shared" ca="1" si="62"/>
        <v>819.90060167414617</v>
      </c>
      <c r="M264" s="64">
        <f t="shared" ca="1" si="62"/>
        <v>1756.0065936002452</v>
      </c>
      <c r="N264" s="64">
        <f t="shared" ca="1" si="62"/>
        <v>-907.77023487016334</v>
      </c>
      <c r="O264" s="115">
        <f t="shared" ca="1" si="63"/>
        <v>10000.232850561521</v>
      </c>
      <c r="AD264">
        <f t="shared" ca="1" si="55"/>
        <v>494000</v>
      </c>
      <c r="AE264">
        <f t="shared" ca="1" si="56"/>
        <v>496000</v>
      </c>
      <c r="AF264">
        <f t="shared" ca="1" si="57"/>
        <v>1000</v>
      </c>
      <c r="AG264">
        <f t="shared" ca="1" si="58"/>
        <v>1000</v>
      </c>
    </row>
    <row r="265" spans="1:33" hidden="1" x14ac:dyDescent="0.25">
      <c r="A265" s="62">
        <f t="shared" si="64"/>
        <v>264</v>
      </c>
      <c r="B265" s="63">
        <f t="shared" ca="1" si="65"/>
        <v>0.14642691549152603</v>
      </c>
      <c r="C265" s="123">
        <f t="shared" ca="1" si="65"/>
        <v>990.85281791724049</v>
      </c>
      <c r="D265" s="99">
        <f t="shared" ca="1" si="66"/>
        <v>15100.097342244675</v>
      </c>
      <c r="E265" s="64">
        <f t="shared" ca="1" si="65"/>
        <v>-894.043546732462</v>
      </c>
      <c r="F265" s="64">
        <f t="shared" ca="1" si="62"/>
        <v>-761.77003815330897</v>
      </c>
      <c r="G265" s="64">
        <f t="shared" ca="1" si="62"/>
        <v>-788.59136639959536</v>
      </c>
      <c r="H265" s="64">
        <f t="shared" ca="1" si="62"/>
        <v>-23.26547078474281</v>
      </c>
      <c r="I265" s="64">
        <f t="shared" ca="1" si="62"/>
        <v>196.33336592585579</v>
      </c>
      <c r="J265" s="64">
        <f t="shared" ca="1" si="62"/>
        <v>-347.75129190724368</v>
      </c>
      <c r="K265" s="64">
        <f t="shared" ca="1" si="62"/>
        <v>-782.76485611387568</v>
      </c>
      <c r="L265" s="64">
        <f t="shared" ca="1" si="62"/>
        <v>728.68743536302679</v>
      </c>
      <c r="M265" s="64">
        <f t="shared" ca="1" si="62"/>
        <v>1023.6585664060296</v>
      </c>
      <c r="N265" s="64">
        <f t="shared" ca="1" si="62"/>
        <v>251.78948692373166</v>
      </c>
      <c r="O265" s="115">
        <f t="shared" ca="1" si="63"/>
        <v>-1397.7177154725848</v>
      </c>
      <c r="AD265">
        <f t="shared" ca="1" si="55"/>
        <v>496000</v>
      </c>
      <c r="AE265">
        <f t="shared" ca="1" si="56"/>
        <v>498000</v>
      </c>
      <c r="AF265">
        <f t="shared" ca="1" si="57"/>
        <v>1000</v>
      </c>
      <c r="AG265">
        <f t="shared" ca="1" si="58"/>
        <v>1000</v>
      </c>
    </row>
    <row r="266" spans="1:33" hidden="1" x14ac:dyDescent="0.25">
      <c r="A266" s="62">
        <f t="shared" si="64"/>
        <v>265</v>
      </c>
      <c r="B266" s="63">
        <f t="shared" ca="1" si="65"/>
        <v>-1.5779664232040538E-2</v>
      </c>
      <c r="C266" s="123">
        <f t="shared" ca="1" si="65"/>
        <v>491.86678878662434</v>
      </c>
      <c r="D266" s="99">
        <f t="shared" ca="1" si="66"/>
        <v>2039.9287771524375</v>
      </c>
      <c r="E266" s="64">
        <f t="shared" ca="1" si="65"/>
        <v>792.93563372558162</v>
      </c>
      <c r="F266" s="64">
        <f t="shared" ca="1" si="62"/>
        <v>53.597200848566061</v>
      </c>
      <c r="G266" s="64">
        <f t="shared" ca="1" si="62"/>
        <v>224.80143874957059</v>
      </c>
      <c r="H266" s="64">
        <f t="shared" ca="1" si="62"/>
        <v>-84.400844002009421</v>
      </c>
      <c r="I266" s="64">
        <f t="shared" ca="1" si="62"/>
        <v>687.04111996544748</v>
      </c>
      <c r="J266" s="64">
        <f t="shared" ca="1" si="62"/>
        <v>1508.7732881435959</v>
      </c>
      <c r="K266" s="64">
        <f t="shared" ca="1" si="62"/>
        <v>-901.22854879771887</v>
      </c>
      <c r="L266" s="64">
        <f t="shared" ca="1" si="62"/>
        <v>1590.4491571887356</v>
      </c>
      <c r="M266" s="64">
        <f t="shared" ca="1" si="62"/>
        <v>-530.27686734706629</v>
      </c>
      <c r="N266" s="64">
        <f t="shared" ca="1" si="62"/>
        <v>-637.73010194824371</v>
      </c>
      <c r="O266" s="115">
        <f t="shared" ca="1" si="63"/>
        <v>2703.9614765264587</v>
      </c>
      <c r="AD266">
        <f t="shared" ca="1" si="55"/>
        <v>498000</v>
      </c>
      <c r="AE266">
        <f t="shared" ca="1" si="56"/>
        <v>500000</v>
      </c>
      <c r="AF266">
        <f t="shared" ca="1" si="57"/>
        <v>1000</v>
      </c>
      <c r="AG266">
        <f t="shared" ca="1" si="58"/>
        <v>1000</v>
      </c>
    </row>
    <row r="267" spans="1:33" hidden="1" x14ac:dyDescent="0.25">
      <c r="A267" s="62">
        <f t="shared" si="64"/>
        <v>266</v>
      </c>
      <c r="B267" s="63">
        <f t="shared" ca="1" si="65"/>
        <v>2.5177988890397018E-2</v>
      </c>
      <c r="C267" s="123">
        <f t="shared" ca="1" si="65"/>
        <v>990.89440999271108</v>
      </c>
      <c r="D267" s="99">
        <f t="shared" ca="1" si="66"/>
        <v>-4559.6373176245006</v>
      </c>
      <c r="E267" s="64">
        <f t="shared" ca="1" si="65"/>
        <v>1670.2912743924601</v>
      </c>
      <c r="F267" s="64">
        <f t="shared" ca="1" si="62"/>
        <v>834.34079030754833</v>
      </c>
      <c r="G267" s="64">
        <f t="shared" ca="1" si="62"/>
        <v>303.53220182260219</v>
      </c>
      <c r="H267" s="64">
        <f t="shared" ca="1" si="62"/>
        <v>-491.4955348760401</v>
      </c>
      <c r="I267" s="64">
        <f t="shared" ca="1" si="62"/>
        <v>-727.29225776813109</v>
      </c>
      <c r="J267" s="64">
        <f t="shared" ca="1" si="62"/>
        <v>-353.02023361982128</v>
      </c>
      <c r="K267" s="64">
        <f t="shared" ca="1" si="62"/>
        <v>-982.92549560638997</v>
      </c>
      <c r="L267" s="64">
        <f t="shared" ca="1" si="62"/>
        <v>-318.69549914801854</v>
      </c>
      <c r="M267" s="64">
        <f t="shared" ca="1" si="62"/>
        <v>1268.5311171713681</v>
      </c>
      <c r="N267" s="64">
        <f t="shared" ca="1" si="62"/>
        <v>154.22293959811233</v>
      </c>
      <c r="O267" s="115">
        <f t="shared" ca="1" si="63"/>
        <v>1357.4893022736901</v>
      </c>
      <c r="AD267">
        <f t="shared" ca="1" si="55"/>
        <v>500000</v>
      </c>
      <c r="AE267">
        <f t="shared" ca="1" si="56"/>
        <v>502000</v>
      </c>
      <c r="AF267">
        <f t="shared" ca="1" si="57"/>
        <v>1000</v>
      </c>
      <c r="AG267">
        <f t="shared" ca="1" si="58"/>
        <v>1000</v>
      </c>
    </row>
    <row r="268" spans="1:33" hidden="1" x14ac:dyDescent="0.25">
      <c r="A268" s="62">
        <f t="shared" si="64"/>
        <v>267</v>
      </c>
      <c r="B268" s="63">
        <f t="shared" ca="1" si="65"/>
        <v>3.7144004191024621E-2</v>
      </c>
      <c r="C268" s="123">
        <f t="shared" ca="1" si="65"/>
        <v>1489.6290630368528</v>
      </c>
      <c r="D268" s="99">
        <f t="shared" ca="1" si="66"/>
        <v>-8349.2515481433911</v>
      </c>
      <c r="E268" s="64">
        <f t="shared" ca="1" si="65"/>
        <v>1621.633859090015</v>
      </c>
      <c r="F268" s="64">
        <f t="shared" ca="1" si="62"/>
        <v>762.42474535291672</v>
      </c>
      <c r="G268" s="64">
        <f t="shared" ca="1" si="62"/>
        <v>-636.74702990569654</v>
      </c>
      <c r="H268" s="64">
        <f t="shared" ca="1" si="62"/>
        <v>-254.45930119422698</v>
      </c>
      <c r="I268" s="64">
        <f t="shared" ca="1" si="62"/>
        <v>-158.04985046505197</v>
      </c>
      <c r="J268" s="64">
        <f t="shared" ca="1" si="62"/>
        <v>259.50670301003731</v>
      </c>
      <c r="K268" s="64">
        <f t="shared" ca="1" si="62"/>
        <v>669.38688535197969</v>
      </c>
      <c r="L268" s="64">
        <f t="shared" ca="1" si="62"/>
        <v>-104.19335987042686</v>
      </c>
      <c r="M268" s="64">
        <f t="shared" ca="1" si="62"/>
        <v>766.72061114372696</v>
      </c>
      <c r="N268" s="64">
        <f t="shared" ca="1" si="62"/>
        <v>-230.40933241665783</v>
      </c>
      <c r="O268" s="115">
        <f t="shared" ca="1" si="63"/>
        <v>2695.8139300966159</v>
      </c>
      <c r="AD268">
        <f t="shared" ca="1" si="55"/>
        <v>502000</v>
      </c>
      <c r="AE268">
        <f t="shared" ca="1" si="56"/>
        <v>504000</v>
      </c>
      <c r="AF268">
        <f t="shared" ca="1" si="57"/>
        <v>1000</v>
      </c>
      <c r="AG268">
        <f t="shared" ca="1" si="58"/>
        <v>1000</v>
      </c>
    </row>
    <row r="269" spans="1:33" hidden="1" x14ac:dyDescent="0.25">
      <c r="A269" s="62">
        <f t="shared" si="64"/>
        <v>268</v>
      </c>
      <c r="B269" s="63">
        <f t="shared" ca="1" si="65"/>
        <v>-1.4914084957815016E-2</v>
      </c>
      <c r="C269" s="123">
        <f t="shared" ca="1" si="65"/>
        <v>1536.3071967598371</v>
      </c>
      <c r="D269" s="99">
        <f t="shared" ca="1" si="66"/>
        <v>6406.569448003821</v>
      </c>
      <c r="E269" s="64">
        <f t="shared" ca="1" si="65"/>
        <v>-58.628970475283346</v>
      </c>
      <c r="F269" s="64">
        <f t="shared" ca="1" si="62"/>
        <v>-713.85175657030504</v>
      </c>
      <c r="G269" s="64">
        <f t="shared" ca="1" si="62"/>
        <v>1830.6471081826116</v>
      </c>
      <c r="H269" s="64">
        <f t="shared" ca="1" si="62"/>
        <v>-899.81598877440115</v>
      </c>
      <c r="I269" s="64">
        <f t="shared" ca="1" si="62"/>
        <v>1407.709272486117</v>
      </c>
      <c r="J269" s="64">
        <f t="shared" ca="1" si="62"/>
        <v>928.67183886675809</v>
      </c>
      <c r="K269" s="64">
        <f t="shared" ca="1" si="62"/>
        <v>-111.33597375492646</v>
      </c>
      <c r="L269" s="64">
        <f t="shared" ca="1" si="62"/>
        <v>1350.3355251303672</v>
      </c>
      <c r="M269" s="64">
        <f t="shared" ca="1" si="62"/>
        <v>1124.7727114415154</v>
      </c>
      <c r="N269" s="64">
        <f t="shared" ca="1" si="62"/>
        <v>-801.66650308582916</v>
      </c>
      <c r="O269" s="115">
        <f t="shared" ca="1" si="63"/>
        <v>4056.8372634466241</v>
      </c>
      <c r="AD269">
        <f t="shared" ca="1" si="55"/>
        <v>504000</v>
      </c>
      <c r="AE269">
        <f t="shared" ca="1" si="56"/>
        <v>506000</v>
      </c>
      <c r="AF269">
        <f t="shared" ca="1" si="57"/>
        <v>1000</v>
      </c>
      <c r="AG269">
        <f t="shared" ca="1" si="58"/>
        <v>1000</v>
      </c>
    </row>
    <row r="270" spans="1:33" hidden="1" x14ac:dyDescent="0.25">
      <c r="A270" s="62">
        <f t="shared" si="64"/>
        <v>269</v>
      </c>
      <c r="B270" s="63">
        <f t="shared" ca="1" si="65"/>
        <v>-3.9191804317867181E-2</v>
      </c>
      <c r="C270" s="123">
        <f t="shared" ca="1" si="65"/>
        <v>1174.8244400259537</v>
      </c>
      <c r="D270" s="99">
        <f t="shared" ca="1" si="66"/>
        <v>1642.1684559149523</v>
      </c>
      <c r="E270" s="64">
        <f t="shared" ca="1" si="65"/>
        <v>-178.05376529527143</v>
      </c>
      <c r="F270" s="64">
        <f t="shared" ca="1" si="62"/>
        <v>1194.2307869702324</v>
      </c>
      <c r="G270" s="64">
        <f t="shared" ca="1" si="62"/>
        <v>660.14104299644691</v>
      </c>
      <c r="H270" s="64">
        <f t="shared" ca="1" si="62"/>
        <v>60.179508281921478</v>
      </c>
      <c r="I270" s="64">
        <f t="shared" ca="1" si="62"/>
        <v>-716.13325492953766</v>
      </c>
      <c r="J270" s="64">
        <f t="shared" ca="1" si="62"/>
        <v>-469.49603145709716</v>
      </c>
      <c r="K270" s="64">
        <f t="shared" ca="1" si="62"/>
        <v>66.670942125151839</v>
      </c>
      <c r="L270" s="64">
        <f t="shared" ca="1" si="62"/>
        <v>1117.8586340582167</v>
      </c>
      <c r="M270" s="64">
        <f t="shared" ca="1" si="62"/>
        <v>1888.5875566707552</v>
      </c>
      <c r="N270" s="64">
        <f t="shared" ca="1" si="62"/>
        <v>1681.6212483912798</v>
      </c>
      <c r="O270" s="115">
        <f t="shared" ca="1" si="63"/>
        <v>5305.6066678120978</v>
      </c>
      <c r="AD270">
        <f t="shared" ca="1" si="55"/>
        <v>506000</v>
      </c>
      <c r="AE270">
        <f t="shared" ca="1" si="56"/>
        <v>508000</v>
      </c>
      <c r="AF270">
        <f t="shared" ca="1" si="57"/>
        <v>1000</v>
      </c>
      <c r="AG270">
        <f t="shared" ca="1" si="58"/>
        <v>1000</v>
      </c>
    </row>
    <row r="271" spans="1:33" hidden="1" x14ac:dyDescent="0.25">
      <c r="A271" s="62">
        <f t="shared" si="64"/>
        <v>270</v>
      </c>
      <c r="B271" s="63">
        <f t="shared" ca="1" si="65"/>
        <v>0.10760519063792395</v>
      </c>
      <c r="C271" s="123">
        <f t="shared" ca="1" si="65"/>
        <v>864.5395491042857</v>
      </c>
      <c r="D271" s="99">
        <f t="shared" ca="1" si="66"/>
        <v>8990.9395570193501</v>
      </c>
      <c r="E271" s="64">
        <f t="shared" ca="1" si="65"/>
        <v>536.37843775597969</v>
      </c>
      <c r="F271" s="64">
        <f t="shared" ca="1" si="62"/>
        <v>753.26064933232271</v>
      </c>
      <c r="G271" s="64">
        <f t="shared" ca="1" si="62"/>
        <v>-93.447853444735273</v>
      </c>
      <c r="H271" s="64">
        <f t="shared" ca="1" si="62"/>
        <v>220.74782289304386</v>
      </c>
      <c r="I271" s="64">
        <f t="shared" ca="1" si="62"/>
        <v>1845.1233045485346</v>
      </c>
      <c r="J271" s="64">
        <f t="shared" ca="1" si="62"/>
        <v>1794.7692203468487</v>
      </c>
      <c r="K271" s="64">
        <f t="shared" ca="1" si="62"/>
        <v>1201.6767245794938</v>
      </c>
      <c r="L271" s="64">
        <f t="shared" ca="1" si="62"/>
        <v>494.13101775755251</v>
      </c>
      <c r="M271" s="64">
        <f t="shared" ca="1" si="62"/>
        <v>1287.2223657594393</v>
      </c>
      <c r="N271" s="64">
        <f t="shared" ca="1" si="62"/>
        <v>-801.50730992831791</v>
      </c>
      <c r="O271" s="115">
        <f t="shared" ca="1" si="63"/>
        <v>7238.3543796001613</v>
      </c>
      <c r="AD271">
        <f t="shared" ref="AD271:AD334" ca="1" si="67">AE270</f>
        <v>508000</v>
      </c>
      <c r="AE271">
        <f t="shared" ref="AE271:AE334" ca="1" si="68">AD271+$AB$8</f>
        <v>510000</v>
      </c>
      <c r="AF271">
        <f t="shared" ref="AF271:AF334" ca="1" si="69">COUNTIF($D$2:$D$1001,"&lt;"&amp;AE271)</f>
        <v>1000</v>
      </c>
      <c r="AG271">
        <f t="shared" ref="AG271:AG334" ca="1" si="70">COUNTIF($O$2:$O$1001,"&lt;"&amp;AE271)</f>
        <v>1000</v>
      </c>
    </row>
    <row r="272" spans="1:33" hidden="1" x14ac:dyDescent="0.25">
      <c r="A272" s="62">
        <f t="shared" si="64"/>
        <v>271</v>
      </c>
      <c r="B272" s="63">
        <f t="shared" ca="1" si="65"/>
        <v>5.5028168751699524E-2</v>
      </c>
      <c r="C272" s="123">
        <f t="shared" ca="1" si="65"/>
        <v>1521.6649907358678</v>
      </c>
      <c r="D272" s="99">
        <f t="shared" ca="1" si="66"/>
        <v>13679.61315537985</v>
      </c>
      <c r="E272" s="64">
        <f t="shared" ca="1" si="65"/>
        <v>-702.79791434419735</v>
      </c>
      <c r="F272" s="64">
        <f t="shared" ca="1" si="62"/>
        <v>-413.491616035844</v>
      </c>
      <c r="G272" s="64">
        <f t="shared" ca="1" si="62"/>
        <v>-920.3442347953328</v>
      </c>
      <c r="H272" s="64">
        <f t="shared" ca="1" si="62"/>
        <v>75.637736945154273</v>
      </c>
      <c r="I272" s="64">
        <f t="shared" ca="1" si="62"/>
        <v>-145.63556513522161</v>
      </c>
      <c r="J272" s="64">
        <f t="shared" ca="1" si="62"/>
        <v>-352.07062305957953</v>
      </c>
      <c r="K272" s="64">
        <f t="shared" ca="1" si="62"/>
        <v>-712.77168266210413</v>
      </c>
      <c r="L272" s="64">
        <f t="shared" ca="1" si="62"/>
        <v>14.226604362069656</v>
      </c>
      <c r="M272" s="64">
        <f t="shared" ca="1" si="62"/>
        <v>1247.3042393498754</v>
      </c>
      <c r="N272" s="64">
        <f t="shared" ca="1" si="62"/>
        <v>1229.6358664515067</v>
      </c>
      <c r="O272" s="115">
        <f t="shared" ca="1" si="63"/>
        <v>-680.30718892367327</v>
      </c>
      <c r="AD272">
        <f t="shared" ca="1" si="67"/>
        <v>510000</v>
      </c>
      <c r="AE272">
        <f t="shared" ca="1" si="68"/>
        <v>512000</v>
      </c>
      <c r="AF272">
        <f t="shared" ca="1" si="69"/>
        <v>1000</v>
      </c>
      <c r="AG272">
        <f t="shared" ca="1" si="70"/>
        <v>1000</v>
      </c>
    </row>
    <row r="273" spans="1:33" hidden="1" x14ac:dyDescent="0.25">
      <c r="A273" s="62">
        <f t="shared" si="64"/>
        <v>272</v>
      </c>
      <c r="B273" s="63">
        <f t="shared" ca="1" si="65"/>
        <v>8.5975017038361273E-2</v>
      </c>
      <c r="C273" s="123">
        <f t="shared" ca="1" si="65"/>
        <v>1676.0897754065936</v>
      </c>
      <c r="D273" s="99">
        <f t="shared" ca="1" si="66"/>
        <v>5411.0759789749636</v>
      </c>
      <c r="E273" s="64">
        <f t="shared" ca="1" si="65"/>
        <v>1933.6023060865307</v>
      </c>
      <c r="F273" s="64">
        <f t="shared" ca="1" si="62"/>
        <v>436.04350394463171</v>
      </c>
      <c r="G273" s="64">
        <f t="shared" ca="1" si="62"/>
        <v>-360.7225944619255</v>
      </c>
      <c r="H273" s="64">
        <f t="shared" ca="1" si="62"/>
        <v>-442.77400037675005</v>
      </c>
      <c r="I273" s="64">
        <f t="shared" ca="1" si="62"/>
        <v>1477.5635754216294</v>
      </c>
      <c r="J273" s="64">
        <f t="shared" ca="1" si="62"/>
        <v>-811.06798671693741</v>
      </c>
      <c r="K273" s="64">
        <f t="shared" ca="1" si="62"/>
        <v>1066.0991158008853</v>
      </c>
      <c r="L273" s="64">
        <f t="shared" ca="1" si="62"/>
        <v>886.73593423197167</v>
      </c>
      <c r="M273" s="64">
        <f t="shared" ca="1" si="62"/>
        <v>-193.21325668971713</v>
      </c>
      <c r="N273" s="64">
        <f t="shared" ca="1" si="62"/>
        <v>739.95808221020945</v>
      </c>
      <c r="O273" s="115">
        <f t="shared" ca="1" si="63"/>
        <v>4732.2246794505281</v>
      </c>
      <c r="AD273">
        <f t="shared" ca="1" si="67"/>
        <v>512000</v>
      </c>
      <c r="AE273">
        <f t="shared" ca="1" si="68"/>
        <v>514000</v>
      </c>
      <c r="AF273">
        <f t="shared" ca="1" si="69"/>
        <v>1000</v>
      </c>
      <c r="AG273">
        <f t="shared" ca="1" si="70"/>
        <v>1000</v>
      </c>
    </row>
    <row r="274" spans="1:33" hidden="1" x14ac:dyDescent="0.25">
      <c r="A274" s="62">
        <f t="shared" si="64"/>
        <v>273</v>
      </c>
      <c r="B274" s="63">
        <f t="shared" ca="1" si="65"/>
        <v>7.4759898345428955E-3</v>
      </c>
      <c r="C274" s="123">
        <f t="shared" ca="1" si="65"/>
        <v>1151.4365955836433</v>
      </c>
      <c r="D274" s="99">
        <f t="shared" ca="1" si="66"/>
        <v>12490.067252260558</v>
      </c>
      <c r="E274" s="64">
        <f t="shared" ca="1" si="65"/>
        <v>1078.8580097682564</v>
      </c>
      <c r="F274" s="64">
        <f t="shared" ca="1" si="62"/>
        <v>76.275111656053113</v>
      </c>
      <c r="G274" s="64">
        <f t="shared" ca="1" si="62"/>
        <v>133.55026657984575</v>
      </c>
      <c r="H274" s="64">
        <f t="shared" ca="1" si="62"/>
        <v>527.53684162929221</v>
      </c>
      <c r="I274" s="64">
        <f t="shared" ca="1" si="62"/>
        <v>1142.6221369374343</v>
      </c>
      <c r="J274" s="64">
        <f t="shared" ca="1" si="62"/>
        <v>1355.5916912884327</v>
      </c>
      <c r="K274" s="64">
        <f t="shared" ca="1" si="62"/>
        <v>-40.988974629795756</v>
      </c>
      <c r="L274" s="64">
        <f t="shared" ca="1" si="62"/>
        <v>-540.97288889843685</v>
      </c>
      <c r="M274" s="64">
        <f t="shared" ca="1" si="62"/>
        <v>1927.0951706861297</v>
      </c>
      <c r="N274" s="64">
        <f t="shared" ca="1" si="62"/>
        <v>1078.6305649092831</v>
      </c>
      <c r="O274" s="115">
        <f t="shared" ca="1" si="63"/>
        <v>6738.1979299264949</v>
      </c>
      <c r="AD274">
        <f t="shared" ca="1" si="67"/>
        <v>514000</v>
      </c>
      <c r="AE274">
        <f t="shared" ca="1" si="68"/>
        <v>516000</v>
      </c>
      <c r="AF274">
        <f t="shared" ca="1" si="69"/>
        <v>1000</v>
      </c>
      <c r="AG274">
        <f t="shared" ca="1" si="70"/>
        <v>1000</v>
      </c>
    </row>
    <row r="275" spans="1:33" hidden="1" x14ac:dyDescent="0.25">
      <c r="A275" s="62">
        <f t="shared" si="64"/>
        <v>274</v>
      </c>
      <c r="B275" s="63">
        <f t="shared" ca="1" si="65"/>
        <v>6.8995331052663977E-2</v>
      </c>
      <c r="C275" s="123">
        <f t="shared" ca="1" si="65"/>
        <v>662.4125537205266</v>
      </c>
      <c r="D275" s="99">
        <f t="shared" ca="1" si="66"/>
        <v>15829.886732441792</v>
      </c>
      <c r="E275" s="64">
        <f t="shared" ca="1" si="65"/>
        <v>1009.4066314130523</v>
      </c>
      <c r="F275" s="64">
        <f t="shared" ca="1" si="62"/>
        <v>1839.1663472586019</v>
      </c>
      <c r="G275" s="64">
        <f t="shared" ca="1" si="62"/>
        <v>1157.4573251371123</v>
      </c>
      <c r="H275" s="64">
        <f t="shared" ca="1" si="62"/>
        <v>-483.75496167324809</v>
      </c>
      <c r="I275" s="64">
        <f t="shared" ca="1" si="62"/>
        <v>795.42624056946454</v>
      </c>
      <c r="J275" s="64">
        <f t="shared" ca="1" si="62"/>
        <v>28.577194467200862</v>
      </c>
      <c r="K275" s="64">
        <f t="shared" ca="1" si="62"/>
        <v>1604.6984230545522</v>
      </c>
      <c r="L275" s="64">
        <f t="shared" ca="1" si="62"/>
        <v>-924.54252921412854</v>
      </c>
      <c r="M275" s="64">
        <f t="shared" ca="1" si="62"/>
        <v>-881.40772491663245</v>
      </c>
      <c r="N275" s="64">
        <f t="shared" ca="1" si="62"/>
        <v>-623.72697138853744</v>
      </c>
      <c r="O275" s="115">
        <f t="shared" ca="1" si="63"/>
        <v>3521.2999747074387</v>
      </c>
      <c r="AD275">
        <f t="shared" ca="1" si="67"/>
        <v>516000</v>
      </c>
      <c r="AE275">
        <f t="shared" ca="1" si="68"/>
        <v>518000</v>
      </c>
      <c r="AF275">
        <f t="shared" ca="1" si="69"/>
        <v>1000</v>
      </c>
      <c r="AG275">
        <f t="shared" ca="1" si="70"/>
        <v>1000</v>
      </c>
    </row>
    <row r="276" spans="1:33" hidden="1" x14ac:dyDescent="0.25">
      <c r="A276" s="62">
        <f t="shared" si="64"/>
        <v>275</v>
      </c>
      <c r="B276" s="63">
        <f t="shared" ca="1" si="65"/>
        <v>-1.3818319845859406E-2</v>
      </c>
      <c r="C276" s="123">
        <f t="shared" ca="1" si="65"/>
        <v>-800.93763756705823</v>
      </c>
      <c r="D276" s="99">
        <f t="shared" ca="1" si="66"/>
        <v>10991.634995946966</v>
      </c>
      <c r="E276" s="64">
        <f t="shared" ca="1" si="65"/>
        <v>-753.98015251240304</v>
      </c>
      <c r="F276" s="64">
        <f t="shared" ca="1" si="62"/>
        <v>-514.03189204336809</v>
      </c>
      <c r="G276" s="64">
        <f t="shared" ca="1" si="62"/>
        <v>441.60575953349962</v>
      </c>
      <c r="H276" s="64">
        <f t="shared" ca="1" si="62"/>
        <v>1652.7567388395689</v>
      </c>
      <c r="I276" s="64">
        <f t="shared" ca="1" si="62"/>
        <v>728.99708859574923</v>
      </c>
      <c r="J276" s="64">
        <f t="shared" ca="1" si="62"/>
        <v>-87.572153270275976</v>
      </c>
      <c r="K276" s="64">
        <f t="shared" ca="1" si="62"/>
        <v>-345.05554070452871</v>
      </c>
      <c r="L276" s="64">
        <f t="shared" ca="1" si="62"/>
        <v>-795.02313446206063</v>
      </c>
      <c r="M276" s="64">
        <f t="shared" ca="1" si="62"/>
        <v>117.88615141006569</v>
      </c>
      <c r="N276" s="64">
        <f t="shared" ca="1" si="62"/>
        <v>105.09541487403045</v>
      </c>
      <c r="O276" s="115">
        <f t="shared" ca="1" si="63"/>
        <v>550.67828026027735</v>
      </c>
      <c r="AD276">
        <f t="shared" ca="1" si="67"/>
        <v>518000</v>
      </c>
      <c r="AE276">
        <f t="shared" ca="1" si="68"/>
        <v>520000</v>
      </c>
      <c r="AF276">
        <f t="shared" ca="1" si="69"/>
        <v>1000</v>
      </c>
      <c r="AG276">
        <f t="shared" ca="1" si="70"/>
        <v>1000</v>
      </c>
    </row>
    <row r="277" spans="1:33" hidden="1" x14ac:dyDescent="0.25">
      <c r="A277" s="62">
        <f t="shared" si="64"/>
        <v>276</v>
      </c>
      <c r="B277" s="63">
        <f t="shared" ca="1" si="65"/>
        <v>0.18351191857893354</v>
      </c>
      <c r="C277" s="123">
        <f t="shared" ca="1" si="65"/>
        <v>-919.16744474747384</v>
      </c>
      <c r="D277" s="99">
        <f t="shared" ca="1" si="66"/>
        <v>-6360.4972464748234</v>
      </c>
      <c r="E277" s="64">
        <f t="shared" ca="1" si="65"/>
        <v>1074.09165531031</v>
      </c>
      <c r="F277" s="64">
        <f t="shared" ca="1" si="62"/>
        <v>294.82150141403122</v>
      </c>
      <c r="G277" s="64">
        <f t="shared" ca="1" si="62"/>
        <v>1780.8293691407025</v>
      </c>
      <c r="H277" s="64">
        <f t="shared" ca="1" si="62"/>
        <v>863.41821046410303</v>
      </c>
      <c r="I277" s="64">
        <f t="shared" ca="1" si="62"/>
        <v>752.78971889597062</v>
      </c>
      <c r="J277" s="64">
        <f t="shared" ca="1" si="62"/>
        <v>-54.749274795588967</v>
      </c>
      <c r="K277" s="64">
        <f t="shared" ca="1" si="62"/>
        <v>-730.34188772212656</v>
      </c>
      <c r="L277" s="64">
        <f t="shared" ca="1" si="62"/>
        <v>962.5790450975785</v>
      </c>
      <c r="M277" s="64">
        <f t="shared" ca="1" si="62"/>
        <v>-907.96384767257518</v>
      </c>
      <c r="N277" s="64">
        <f t="shared" ca="1" si="62"/>
        <v>-567.71537792809727</v>
      </c>
      <c r="O277" s="115">
        <f t="shared" ca="1" si="63"/>
        <v>3467.7591122043077</v>
      </c>
      <c r="AD277">
        <f t="shared" ca="1" si="67"/>
        <v>520000</v>
      </c>
      <c r="AE277">
        <f t="shared" ca="1" si="68"/>
        <v>522000</v>
      </c>
      <c r="AF277">
        <f t="shared" ca="1" si="69"/>
        <v>1000</v>
      </c>
      <c r="AG277">
        <f t="shared" ca="1" si="70"/>
        <v>1000</v>
      </c>
    </row>
    <row r="278" spans="1:33" hidden="1" x14ac:dyDescent="0.25">
      <c r="A278" s="62">
        <f t="shared" si="64"/>
        <v>277</v>
      </c>
      <c r="B278" s="63">
        <f t="shared" ca="1" si="65"/>
        <v>0.1977891788778374</v>
      </c>
      <c r="C278" s="123">
        <f t="shared" ca="1" si="65"/>
        <v>1662.9353517524212</v>
      </c>
      <c r="D278" s="99">
        <f t="shared" ca="1" si="66"/>
        <v>-3175.7872346579634</v>
      </c>
      <c r="E278" s="64">
        <f t="shared" ca="1" si="65"/>
        <v>338.32631966546984</v>
      </c>
      <c r="F278" s="64">
        <f t="shared" ca="1" si="62"/>
        <v>1884.140754149319</v>
      </c>
      <c r="G278" s="64">
        <f t="shared" ca="1" si="62"/>
        <v>778.30222579571955</v>
      </c>
      <c r="H278" s="64">
        <f t="shared" ca="1" si="62"/>
        <v>1579.1030580314512</v>
      </c>
      <c r="I278" s="64">
        <f t="shared" ca="1" si="62"/>
        <v>-741.64490758474028</v>
      </c>
      <c r="J278" s="64">
        <f t="shared" ca="1" si="62"/>
        <v>-612.07691475377214</v>
      </c>
      <c r="K278" s="64">
        <f t="shared" ca="1" si="62"/>
        <v>438.56145447565024</v>
      </c>
      <c r="L278" s="64">
        <f t="shared" ca="1" si="62"/>
        <v>-346.63243923014301</v>
      </c>
      <c r="M278" s="64">
        <f t="shared" ca="1" si="62"/>
        <v>1390.1900643988804</v>
      </c>
      <c r="N278" s="64">
        <f t="shared" ca="1" si="62"/>
        <v>-871.95765545378947</v>
      </c>
      <c r="O278" s="115">
        <f t="shared" ca="1" si="63"/>
        <v>3836.3119594940458</v>
      </c>
      <c r="AD278">
        <f t="shared" ca="1" si="67"/>
        <v>522000</v>
      </c>
      <c r="AE278">
        <f t="shared" ca="1" si="68"/>
        <v>524000</v>
      </c>
      <c r="AF278">
        <f t="shared" ca="1" si="69"/>
        <v>1000</v>
      </c>
      <c r="AG278">
        <f t="shared" ca="1" si="70"/>
        <v>1000</v>
      </c>
    </row>
    <row r="279" spans="1:33" hidden="1" x14ac:dyDescent="0.25">
      <c r="A279" s="62">
        <f t="shared" si="64"/>
        <v>278</v>
      </c>
      <c r="B279" s="63">
        <f t="shared" ca="1" si="65"/>
        <v>0.19116416142858791</v>
      </c>
      <c r="C279" s="123">
        <f t="shared" ca="1" si="65"/>
        <v>182.92539353864296</v>
      </c>
      <c r="D279" s="99">
        <f t="shared" ca="1" si="66"/>
        <v>-2774.561576247464</v>
      </c>
      <c r="E279" s="64">
        <f t="shared" ca="1" si="65"/>
        <v>-868.75952094946194</v>
      </c>
      <c r="F279" s="64">
        <f t="shared" ca="1" si="62"/>
        <v>-996.11837759612342</v>
      </c>
      <c r="G279" s="64">
        <f t="shared" ca="1" si="62"/>
        <v>1372.3830153984095</v>
      </c>
      <c r="H279" s="64">
        <f t="shared" ca="1" si="62"/>
        <v>-303.03967019062725</v>
      </c>
      <c r="I279" s="64">
        <f t="shared" ca="1" si="62"/>
        <v>647.65273924036967</v>
      </c>
      <c r="J279" s="64">
        <f t="shared" ca="1" si="62"/>
        <v>-193.67040955539525</v>
      </c>
      <c r="K279" s="64">
        <f t="shared" ca="1" si="62"/>
        <v>1609.3773610120263</v>
      </c>
      <c r="L279" s="64">
        <f t="shared" ca="1" si="62"/>
        <v>353.26092719570187</v>
      </c>
      <c r="M279" s="64">
        <f t="shared" ca="1" si="62"/>
        <v>1425.6781212158512</v>
      </c>
      <c r="N279" s="64">
        <f t="shared" ca="1" si="62"/>
        <v>1164.3819229555672</v>
      </c>
      <c r="O279" s="115">
        <f t="shared" ca="1" si="63"/>
        <v>4211.1461087263178</v>
      </c>
      <c r="AD279">
        <f t="shared" ca="1" si="67"/>
        <v>524000</v>
      </c>
      <c r="AE279">
        <f t="shared" ca="1" si="68"/>
        <v>526000</v>
      </c>
      <c r="AF279">
        <f t="shared" ca="1" si="69"/>
        <v>1000</v>
      </c>
      <c r="AG279">
        <f t="shared" ca="1" si="70"/>
        <v>1000</v>
      </c>
    </row>
    <row r="280" spans="1:33" hidden="1" x14ac:dyDescent="0.25">
      <c r="A280" s="62">
        <f t="shared" si="64"/>
        <v>279</v>
      </c>
      <c r="B280" s="63">
        <f t="shared" ca="1" si="65"/>
        <v>3.3175539174818192E-2</v>
      </c>
      <c r="C280" s="123">
        <f t="shared" ca="1" si="65"/>
        <v>-863.53261744450549</v>
      </c>
      <c r="D280" s="99">
        <f t="shared" ca="1" si="66"/>
        <v>-8858.0871224798775</v>
      </c>
      <c r="E280" s="64">
        <f t="shared" ca="1" si="65"/>
        <v>1773.2905775618915</v>
      </c>
      <c r="F280" s="64">
        <f t="shared" ca="1" si="62"/>
        <v>-625.6409850988756</v>
      </c>
      <c r="G280" s="64">
        <f t="shared" ca="1" si="62"/>
        <v>1653.0839452435878</v>
      </c>
      <c r="H280" s="64">
        <f t="shared" ca="1" si="62"/>
        <v>1641.2554789839126</v>
      </c>
      <c r="I280" s="64">
        <f t="shared" ca="1" si="62"/>
        <v>1432.2664537645605</v>
      </c>
      <c r="J280" s="64">
        <f t="shared" ca="1" si="62"/>
        <v>380.99350043809267</v>
      </c>
      <c r="K280" s="64">
        <f t="shared" ca="1" si="62"/>
        <v>1012.4306401210642</v>
      </c>
      <c r="L280" s="64">
        <f t="shared" ca="1" si="62"/>
        <v>833.88903485474395</v>
      </c>
      <c r="M280" s="64">
        <f t="shared" ca="1" si="62"/>
        <v>381.0593872386986</v>
      </c>
      <c r="N280" s="64">
        <f t="shared" ca="1" si="62"/>
        <v>1808.060006390582</v>
      </c>
      <c r="O280" s="115">
        <f t="shared" ca="1" si="63"/>
        <v>10290.688039498258</v>
      </c>
      <c r="AD280">
        <f t="shared" ca="1" si="67"/>
        <v>526000</v>
      </c>
      <c r="AE280">
        <f t="shared" ca="1" si="68"/>
        <v>528000</v>
      </c>
      <c r="AF280">
        <f t="shared" ca="1" si="69"/>
        <v>1000</v>
      </c>
      <c r="AG280">
        <f t="shared" ca="1" si="70"/>
        <v>1000</v>
      </c>
    </row>
    <row r="281" spans="1:33" hidden="1" x14ac:dyDescent="0.25">
      <c r="A281" s="62">
        <f t="shared" si="64"/>
        <v>280</v>
      </c>
      <c r="B281" s="63">
        <f t="shared" ca="1" si="65"/>
        <v>-5.1687660143765329E-3</v>
      </c>
      <c r="C281" s="123">
        <f t="shared" ca="1" si="65"/>
        <v>389.50055702979188</v>
      </c>
      <c r="D281" s="99">
        <f t="shared" ca="1" si="66"/>
        <v>3718.0219811531911</v>
      </c>
      <c r="E281" s="64">
        <f t="shared" ca="1" si="65"/>
        <v>-837.34615718705277</v>
      </c>
      <c r="F281" s="64">
        <f t="shared" ca="1" si="62"/>
        <v>969.91001516841311</v>
      </c>
      <c r="G281" s="64">
        <f t="shared" ca="1" si="62"/>
        <v>499.04922221976261</v>
      </c>
      <c r="H281" s="64">
        <f t="shared" ca="1" si="62"/>
        <v>324.1786069507105</v>
      </c>
      <c r="I281" s="64">
        <f t="shared" ca="1" si="62"/>
        <v>743.50887227771329</v>
      </c>
      <c r="J281" s="64">
        <f t="shared" ca="1" si="62"/>
        <v>1583.2127565736735</v>
      </c>
      <c r="K281" s="64">
        <f t="shared" ca="1" si="62"/>
        <v>421.08882175309117</v>
      </c>
      <c r="L281" s="64">
        <f t="shared" ca="1" si="62"/>
        <v>900.62303329284805</v>
      </c>
      <c r="M281" s="64">
        <f t="shared" ca="1" si="62"/>
        <v>-774.13007215608195</v>
      </c>
      <c r="N281" s="64">
        <f t="shared" ca="1" si="62"/>
        <v>766.11893890010333</v>
      </c>
      <c r="O281" s="115">
        <f t="shared" ca="1" si="63"/>
        <v>4596.214037793181</v>
      </c>
      <c r="AD281">
        <f t="shared" ca="1" si="67"/>
        <v>528000</v>
      </c>
      <c r="AE281">
        <f t="shared" ca="1" si="68"/>
        <v>530000</v>
      </c>
      <c r="AF281">
        <f t="shared" ca="1" si="69"/>
        <v>1000</v>
      </c>
      <c r="AG281">
        <f t="shared" ca="1" si="70"/>
        <v>1000</v>
      </c>
    </row>
    <row r="282" spans="1:33" hidden="1" x14ac:dyDescent="0.25">
      <c r="A282" s="62">
        <f t="shared" si="64"/>
        <v>281</v>
      </c>
      <c r="B282" s="63">
        <f t="shared" ca="1" si="65"/>
        <v>2.8546007885593638E-2</v>
      </c>
      <c r="C282" s="123">
        <f t="shared" ca="1" si="65"/>
        <v>739.79278502163936</v>
      </c>
      <c r="D282" s="99">
        <f t="shared" ca="1" si="66"/>
        <v>17455.301551483797</v>
      </c>
      <c r="E282" s="64">
        <f t="shared" ca="1" si="65"/>
        <v>-102.2428952102114</v>
      </c>
      <c r="F282" s="64">
        <f t="shared" ca="1" si="62"/>
        <v>1655.995081275807</v>
      </c>
      <c r="G282" s="64">
        <f t="shared" ca="1" si="62"/>
        <v>66.723141102345835</v>
      </c>
      <c r="H282" s="64">
        <f t="shared" ca="1" si="62"/>
        <v>993.41551216520668</v>
      </c>
      <c r="I282" s="64">
        <f t="shared" ca="1" si="62"/>
        <v>1437.008346291374</v>
      </c>
      <c r="J282" s="64">
        <f t="shared" ca="1" si="62"/>
        <v>878.64713271132598</v>
      </c>
      <c r="K282" s="64">
        <f t="shared" ca="1" si="62"/>
        <v>1942.3564892925817</v>
      </c>
      <c r="L282" s="64">
        <f t="shared" ca="1" si="62"/>
        <v>1524.7148466033398</v>
      </c>
      <c r="M282" s="64">
        <f t="shared" ca="1" si="62"/>
        <v>-683.61038374768259</v>
      </c>
      <c r="N282" s="64">
        <f t="shared" ca="1" si="62"/>
        <v>-182.7153537482308</v>
      </c>
      <c r="O282" s="115">
        <f t="shared" ca="1" si="63"/>
        <v>7530.2919167358568</v>
      </c>
      <c r="AD282">
        <f t="shared" ca="1" si="67"/>
        <v>530000</v>
      </c>
      <c r="AE282">
        <f t="shared" ca="1" si="68"/>
        <v>532000</v>
      </c>
      <c r="AF282">
        <f t="shared" ca="1" si="69"/>
        <v>1000</v>
      </c>
      <c r="AG282">
        <f t="shared" ca="1" si="70"/>
        <v>1000</v>
      </c>
    </row>
    <row r="283" spans="1:33" hidden="1" x14ac:dyDescent="0.25">
      <c r="A283" s="62">
        <f t="shared" si="64"/>
        <v>282</v>
      </c>
      <c r="B283" s="63">
        <f t="shared" ca="1" si="65"/>
        <v>-8.5695755182890188E-3</v>
      </c>
      <c r="C283" s="123">
        <f t="shared" ca="1" si="65"/>
        <v>-602.74433872168038</v>
      </c>
      <c r="D283" s="99">
        <f t="shared" ca="1" si="66"/>
        <v>7113.7282244938624</v>
      </c>
      <c r="E283" s="64">
        <f t="shared" ca="1" si="65"/>
        <v>215.44155736031607</v>
      </c>
      <c r="F283" s="64">
        <f t="shared" ca="1" si="62"/>
        <v>1825.3083640442283</v>
      </c>
      <c r="G283" s="64">
        <f t="shared" ca="1" si="62"/>
        <v>474.55726778064172</v>
      </c>
      <c r="H283" s="64">
        <f t="shared" ca="1" si="62"/>
        <v>-730.33183064158891</v>
      </c>
      <c r="I283" s="64">
        <f t="shared" ca="1" si="62"/>
        <v>-749.65750455313355</v>
      </c>
      <c r="J283" s="64">
        <f t="shared" ca="1" si="62"/>
        <v>1859.7111449678664</v>
      </c>
      <c r="K283" s="64">
        <f t="shared" ca="1" si="62"/>
        <v>1772.0961468580251</v>
      </c>
      <c r="L283" s="64">
        <f t="shared" ca="1" si="62"/>
        <v>144.41308673737413</v>
      </c>
      <c r="M283" s="64">
        <f t="shared" ca="1" si="62"/>
        <v>495.68353123553453</v>
      </c>
      <c r="N283" s="64">
        <f t="shared" ca="1" si="62"/>
        <v>143.7864865300653</v>
      </c>
      <c r="O283" s="115">
        <f t="shared" ca="1" si="63"/>
        <v>5451.0082503193289</v>
      </c>
      <c r="AD283">
        <f t="shared" ca="1" si="67"/>
        <v>532000</v>
      </c>
      <c r="AE283">
        <f t="shared" ca="1" si="68"/>
        <v>534000</v>
      </c>
      <c r="AF283">
        <f t="shared" ca="1" si="69"/>
        <v>1000</v>
      </c>
      <c r="AG283">
        <f t="shared" ca="1" si="70"/>
        <v>1000</v>
      </c>
    </row>
    <row r="284" spans="1:33" hidden="1" x14ac:dyDescent="0.25">
      <c r="A284" s="62">
        <f t="shared" si="64"/>
        <v>283</v>
      </c>
      <c r="B284" s="63">
        <f t="shared" ca="1" si="65"/>
        <v>0.16802943319420058</v>
      </c>
      <c r="C284" s="123">
        <f t="shared" ca="1" si="65"/>
        <v>961.51069721637782</v>
      </c>
      <c r="D284" s="99">
        <f t="shared" ca="1" si="66"/>
        <v>13503.977455265895</v>
      </c>
      <c r="E284" s="64">
        <f t="shared" ca="1" si="65"/>
        <v>-145.97902553884546</v>
      </c>
      <c r="F284" s="64">
        <f t="shared" ca="1" si="62"/>
        <v>-75.217071049619719</v>
      </c>
      <c r="G284" s="64">
        <f t="shared" ca="1" si="62"/>
        <v>-664.54198717781424</v>
      </c>
      <c r="H284" s="64">
        <f t="shared" ca="1" si="62"/>
        <v>46.699737524940332</v>
      </c>
      <c r="I284" s="64">
        <f t="shared" ca="1" si="62"/>
        <v>578.13273550943597</v>
      </c>
      <c r="J284" s="64">
        <f t="shared" ca="1" si="62"/>
        <v>-16.317459391339412</v>
      </c>
      <c r="K284" s="64">
        <f t="shared" ca="1" si="62"/>
        <v>1999.8458726759225</v>
      </c>
      <c r="L284" s="64">
        <f t="shared" ca="1" si="62"/>
        <v>1829.9471585840417</v>
      </c>
      <c r="M284" s="64">
        <f t="shared" ca="1" si="62"/>
        <v>851.11042450491118</v>
      </c>
      <c r="N284" s="64">
        <f t="shared" ca="1" si="62"/>
        <v>797.17621415019755</v>
      </c>
      <c r="O284" s="115">
        <f t="shared" ca="1" si="63"/>
        <v>5200.8565997918304</v>
      </c>
      <c r="AD284">
        <f t="shared" ca="1" si="67"/>
        <v>534000</v>
      </c>
      <c r="AE284">
        <f t="shared" ca="1" si="68"/>
        <v>536000</v>
      </c>
      <c r="AF284">
        <f t="shared" ca="1" si="69"/>
        <v>1000</v>
      </c>
      <c r="AG284">
        <f t="shared" ca="1" si="70"/>
        <v>1000</v>
      </c>
    </row>
    <row r="285" spans="1:33" hidden="1" x14ac:dyDescent="0.25">
      <c r="A285" s="62">
        <f t="shared" si="64"/>
        <v>284</v>
      </c>
      <c r="B285" s="63">
        <f t="shared" ca="1" si="65"/>
        <v>-1.4918437897511572E-2</v>
      </c>
      <c r="C285" s="123">
        <f t="shared" ca="1" si="65"/>
        <v>1292.0540635708455</v>
      </c>
      <c r="D285" s="99">
        <f t="shared" ca="1" si="66"/>
        <v>-5395.8629756665214</v>
      </c>
      <c r="E285" s="64">
        <f t="shared" ca="1" si="65"/>
        <v>759.08723349814943</v>
      </c>
      <c r="F285" s="64">
        <f t="shared" ca="1" si="62"/>
        <v>89.501192628657222</v>
      </c>
      <c r="G285" s="64">
        <f t="shared" ca="1" si="62"/>
        <v>1200.7940418167132</v>
      </c>
      <c r="H285" s="64">
        <f t="shared" ca="1" si="62"/>
        <v>-853.39331526237686</v>
      </c>
      <c r="I285" s="64">
        <f t="shared" ca="1" si="62"/>
        <v>1579.8838628090602</v>
      </c>
      <c r="J285" s="64">
        <f t="shared" ca="1" si="62"/>
        <v>427.28934113485968</v>
      </c>
      <c r="K285" s="64">
        <f t="shared" ca="1" si="62"/>
        <v>626.77566604491449</v>
      </c>
      <c r="L285" s="64">
        <f t="shared" ca="1" si="62"/>
        <v>1028.0550778604045</v>
      </c>
      <c r="M285" s="64">
        <f t="shared" ca="1" si="62"/>
        <v>1821.0355741683029</v>
      </c>
      <c r="N285" s="64">
        <f t="shared" ca="1" si="62"/>
        <v>315.27966327297651</v>
      </c>
      <c r="O285" s="115">
        <f t="shared" ca="1" si="63"/>
        <v>6994.3083379716609</v>
      </c>
      <c r="AD285">
        <f t="shared" ca="1" si="67"/>
        <v>536000</v>
      </c>
      <c r="AE285">
        <f t="shared" ca="1" si="68"/>
        <v>538000</v>
      </c>
      <c r="AF285">
        <f t="shared" ca="1" si="69"/>
        <v>1000</v>
      </c>
      <c r="AG285">
        <f t="shared" ca="1" si="70"/>
        <v>1000</v>
      </c>
    </row>
    <row r="286" spans="1:33" hidden="1" x14ac:dyDescent="0.25">
      <c r="A286" s="62">
        <f t="shared" si="64"/>
        <v>285</v>
      </c>
      <c r="B286" s="63">
        <f t="shared" ca="1" si="65"/>
        <v>8.6009248211709882E-3</v>
      </c>
      <c r="C286" s="123">
        <f t="shared" ca="1" si="65"/>
        <v>1584.7705088827731</v>
      </c>
      <c r="D286" s="99">
        <f t="shared" ca="1" si="66"/>
        <v>-9149.9772630620319</v>
      </c>
      <c r="E286" s="64">
        <f t="shared" ca="1" si="65"/>
        <v>1935.229028987435</v>
      </c>
      <c r="F286" s="64">
        <f t="shared" ca="1" si="62"/>
        <v>-816.73051713048449</v>
      </c>
      <c r="G286" s="64">
        <f t="shared" ca="1" si="62"/>
        <v>-158.38230354287302</v>
      </c>
      <c r="H286" s="64">
        <f t="shared" ref="F286:N301" ca="1" si="71">H$1*($U$1+($W$1-$U$1)*RAND())</f>
        <v>1459.619497413325</v>
      </c>
      <c r="I286" s="64">
        <f t="shared" ca="1" si="71"/>
        <v>1249.5607943287266</v>
      </c>
      <c r="J286" s="64">
        <f t="shared" ca="1" si="71"/>
        <v>690.72854611962714</v>
      </c>
      <c r="K286" s="64">
        <f t="shared" ca="1" si="71"/>
        <v>409.28863060442023</v>
      </c>
      <c r="L286" s="64">
        <f t="shared" ca="1" si="71"/>
        <v>-877.94499869132233</v>
      </c>
      <c r="M286" s="64">
        <f t="shared" ca="1" si="71"/>
        <v>-483.55331988599369</v>
      </c>
      <c r="N286" s="64">
        <f t="shared" ca="1" si="71"/>
        <v>1659.4031155711505</v>
      </c>
      <c r="O286" s="115">
        <f t="shared" ca="1" si="63"/>
        <v>5067.2184737740099</v>
      </c>
      <c r="AD286">
        <f t="shared" ca="1" si="67"/>
        <v>538000</v>
      </c>
      <c r="AE286">
        <f t="shared" ca="1" si="68"/>
        <v>540000</v>
      </c>
      <c r="AF286">
        <f t="shared" ca="1" si="69"/>
        <v>1000</v>
      </c>
      <c r="AG286">
        <f t="shared" ca="1" si="70"/>
        <v>1000</v>
      </c>
    </row>
    <row r="287" spans="1:33" hidden="1" x14ac:dyDescent="0.25">
      <c r="A287" s="62">
        <f t="shared" si="64"/>
        <v>286</v>
      </c>
      <c r="B287" s="63">
        <f t="shared" ca="1" si="65"/>
        <v>0.11961189215943227</v>
      </c>
      <c r="C287" s="123">
        <f t="shared" ca="1" si="65"/>
        <v>678.88947139946981</v>
      </c>
      <c r="D287" s="99">
        <f t="shared" ca="1" si="66"/>
        <v>-6774.4848075712207</v>
      </c>
      <c r="E287" s="64">
        <f t="shared" ca="1" si="65"/>
        <v>743.85816269657403</v>
      </c>
      <c r="F287" s="64">
        <f t="shared" ca="1" si="71"/>
        <v>1690.2237646486492</v>
      </c>
      <c r="G287" s="64">
        <f t="shared" ca="1" si="71"/>
        <v>-419.92434171288994</v>
      </c>
      <c r="H287" s="64">
        <f t="shared" ca="1" si="71"/>
        <v>610.94050516838058</v>
      </c>
      <c r="I287" s="64">
        <f t="shared" ca="1" si="71"/>
        <v>284.77634985218936</v>
      </c>
      <c r="J287" s="64">
        <f t="shared" ca="1" si="71"/>
        <v>143.93505724331803</v>
      </c>
      <c r="K287" s="64">
        <f t="shared" ca="1" si="71"/>
        <v>611.72701899795925</v>
      </c>
      <c r="L287" s="64">
        <f t="shared" ca="1" si="71"/>
        <v>1772.9561934735818</v>
      </c>
      <c r="M287" s="64">
        <f t="shared" ca="1" si="71"/>
        <v>-15.126658444268859</v>
      </c>
      <c r="N287" s="64">
        <f t="shared" ca="1" si="71"/>
        <v>1347.5752162995134</v>
      </c>
      <c r="O287" s="115">
        <f t="shared" ca="1" si="63"/>
        <v>6770.9412682230068</v>
      </c>
      <c r="AD287">
        <f t="shared" ca="1" si="67"/>
        <v>540000</v>
      </c>
      <c r="AE287">
        <f t="shared" ca="1" si="68"/>
        <v>542000</v>
      </c>
      <c r="AF287">
        <f t="shared" ca="1" si="69"/>
        <v>1000</v>
      </c>
      <c r="AG287">
        <f t="shared" ca="1" si="70"/>
        <v>1000</v>
      </c>
    </row>
    <row r="288" spans="1:33" hidden="1" x14ac:dyDescent="0.25">
      <c r="A288" s="62">
        <f t="shared" si="64"/>
        <v>287</v>
      </c>
      <c r="B288" s="63">
        <f t="shared" ca="1" si="65"/>
        <v>-2.193013040665534E-3</v>
      </c>
      <c r="C288" s="123">
        <f t="shared" ca="1" si="65"/>
        <v>1324.8458848853802</v>
      </c>
      <c r="D288" s="99">
        <f t="shared" ca="1" si="66"/>
        <v>-44.205057436987047</v>
      </c>
      <c r="E288" s="64">
        <f t="shared" ca="1" si="65"/>
        <v>-854.96696150804974</v>
      </c>
      <c r="F288" s="64">
        <f t="shared" ca="1" si="71"/>
        <v>1214.2914035545086</v>
      </c>
      <c r="G288" s="64">
        <f t="shared" ca="1" si="71"/>
        <v>393.3078598400416</v>
      </c>
      <c r="H288" s="64">
        <f t="shared" ca="1" si="71"/>
        <v>-210.43808322713241</v>
      </c>
      <c r="I288" s="64">
        <f t="shared" ca="1" si="71"/>
        <v>-723.2629101747691</v>
      </c>
      <c r="J288" s="64">
        <f t="shared" ca="1" si="71"/>
        <v>-457.00284635069534</v>
      </c>
      <c r="K288" s="64">
        <f t="shared" ca="1" si="71"/>
        <v>1517.4354299439599</v>
      </c>
      <c r="L288" s="64">
        <f t="shared" ca="1" si="71"/>
        <v>343.76032133510705</v>
      </c>
      <c r="M288" s="64">
        <f t="shared" ca="1" si="71"/>
        <v>789.78892697247954</v>
      </c>
      <c r="N288" s="64">
        <f t="shared" ca="1" si="71"/>
        <v>1138.6756847132913</v>
      </c>
      <c r="O288" s="115">
        <f t="shared" ca="1" si="63"/>
        <v>3151.5888250987418</v>
      </c>
      <c r="AD288">
        <f t="shared" ca="1" si="67"/>
        <v>542000</v>
      </c>
      <c r="AE288">
        <f t="shared" ca="1" si="68"/>
        <v>544000</v>
      </c>
      <c r="AF288">
        <f t="shared" ca="1" si="69"/>
        <v>1000</v>
      </c>
      <c r="AG288">
        <f t="shared" ca="1" si="70"/>
        <v>1000</v>
      </c>
    </row>
    <row r="289" spans="1:33" hidden="1" x14ac:dyDescent="0.25">
      <c r="A289" s="62">
        <f t="shared" si="64"/>
        <v>288</v>
      </c>
      <c r="B289" s="63">
        <f t="shared" ca="1" si="65"/>
        <v>0.17585434070899617</v>
      </c>
      <c r="C289" s="123">
        <f t="shared" ca="1" si="65"/>
        <v>1698.2922519203921</v>
      </c>
      <c r="D289" s="99">
        <f t="shared" ca="1" si="66"/>
        <v>3822.0172401447398</v>
      </c>
      <c r="E289" s="64">
        <f t="shared" ca="1" si="65"/>
        <v>705.74334116031696</v>
      </c>
      <c r="F289" s="64">
        <f t="shared" ca="1" si="71"/>
        <v>1259.6298623012719</v>
      </c>
      <c r="G289" s="64">
        <f t="shared" ca="1" si="71"/>
        <v>1513.2523730106004</v>
      </c>
      <c r="H289" s="64">
        <f t="shared" ca="1" si="71"/>
        <v>-836.54869255071526</v>
      </c>
      <c r="I289" s="64">
        <f t="shared" ca="1" si="71"/>
        <v>150.63602289881044</v>
      </c>
      <c r="J289" s="64">
        <f t="shared" ca="1" si="71"/>
        <v>-229.55314377664391</v>
      </c>
      <c r="K289" s="64">
        <f t="shared" ca="1" si="71"/>
        <v>1614.7273894613616</v>
      </c>
      <c r="L289" s="64">
        <f t="shared" ca="1" si="71"/>
        <v>798.02025919669506</v>
      </c>
      <c r="M289" s="64">
        <f t="shared" ca="1" si="71"/>
        <v>-986.59290934013961</v>
      </c>
      <c r="N289" s="64">
        <f t="shared" ca="1" si="71"/>
        <v>1687.3884994421414</v>
      </c>
      <c r="O289" s="115">
        <f t="shared" ca="1" si="63"/>
        <v>5676.7030018036985</v>
      </c>
      <c r="AD289">
        <f t="shared" ca="1" si="67"/>
        <v>544000</v>
      </c>
      <c r="AE289">
        <f t="shared" ca="1" si="68"/>
        <v>546000</v>
      </c>
      <c r="AF289">
        <f t="shared" ca="1" si="69"/>
        <v>1000</v>
      </c>
      <c r="AG289">
        <f t="shared" ca="1" si="70"/>
        <v>1000</v>
      </c>
    </row>
    <row r="290" spans="1:33" hidden="1" x14ac:dyDescent="0.25">
      <c r="A290" s="62">
        <f t="shared" si="64"/>
        <v>289</v>
      </c>
      <c r="B290" s="63">
        <f t="shared" ca="1" si="65"/>
        <v>7.6215912573920463E-2</v>
      </c>
      <c r="C290" s="123">
        <f t="shared" ca="1" si="65"/>
        <v>387.37235590106195</v>
      </c>
      <c r="D290" s="99">
        <f t="shared" ca="1" si="66"/>
        <v>909.07250410925542</v>
      </c>
      <c r="E290" s="64">
        <f t="shared" ca="1" si="65"/>
        <v>239.51683439930176</v>
      </c>
      <c r="F290" s="64">
        <f t="shared" ca="1" si="71"/>
        <v>-82.841595721022955</v>
      </c>
      <c r="G290" s="64">
        <f t="shared" ca="1" si="71"/>
        <v>1887.6801657827561</v>
      </c>
      <c r="H290" s="64">
        <f t="shared" ca="1" si="71"/>
        <v>705.41986382692789</v>
      </c>
      <c r="I290" s="64">
        <f t="shared" ca="1" si="71"/>
        <v>861.2275203875505</v>
      </c>
      <c r="J290" s="64">
        <f t="shared" ca="1" si="71"/>
        <v>92.313843557924045</v>
      </c>
      <c r="K290" s="64">
        <f t="shared" ca="1" si="71"/>
        <v>893.13830998260369</v>
      </c>
      <c r="L290" s="64">
        <f t="shared" ca="1" si="71"/>
        <v>-419.53434249782981</v>
      </c>
      <c r="M290" s="64">
        <f t="shared" ca="1" si="71"/>
        <v>-303.2693933367492</v>
      </c>
      <c r="N290" s="64">
        <f t="shared" ca="1" si="71"/>
        <v>-292.31101880664465</v>
      </c>
      <c r="O290" s="115">
        <f t="shared" ca="1" si="63"/>
        <v>3581.3401875748168</v>
      </c>
      <c r="AD290">
        <f t="shared" ca="1" si="67"/>
        <v>546000</v>
      </c>
      <c r="AE290">
        <f t="shared" ca="1" si="68"/>
        <v>548000</v>
      </c>
      <c r="AF290">
        <f t="shared" ca="1" si="69"/>
        <v>1000</v>
      </c>
      <c r="AG290">
        <f t="shared" ca="1" si="70"/>
        <v>1000</v>
      </c>
    </row>
    <row r="291" spans="1:33" hidden="1" x14ac:dyDescent="0.25">
      <c r="A291" s="62">
        <f t="shared" si="64"/>
        <v>290</v>
      </c>
      <c r="B291" s="63">
        <f t="shared" ca="1" si="65"/>
        <v>0.11675607184289979</v>
      </c>
      <c r="C291" s="123">
        <f t="shared" ca="1" si="65"/>
        <v>1159.3041509519528</v>
      </c>
      <c r="D291" s="99">
        <f t="shared" ca="1" si="66"/>
        <v>-1272.6582081671643</v>
      </c>
      <c r="E291" s="64">
        <f t="shared" ca="1" si="65"/>
        <v>-141.21887458219211</v>
      </c>
      <c r="F291" s="64">
        <f t="shared" ca="1" si="71"/>
        <v>728.82034560362126</v>
      </c>
      <c r="G291" s="64">
        <f t="shared" ca="1" si="71"/>
        <v>-536.62116647511573</v>
      </c>
      <c r="H291" s="64">
        <f t="shared" ca="1" si="71"/>
        <v>-358.98571490680001</v>
      </c>
      <c r="I291" s="64">
        <f t="shared" ca="1" si="71"/>
        <v>-727.28745186889489</v>
      </c>
      <c r="J291" s="64">
        <f t="shared" ca="1" si="71"/>
        <v>606.13011364634178</v>
      </c>
      <c r="K291" s="64">
        <f t="shared" ca="1" si="71"/>
        <v>-556.6810626164845</v>
      </c>
      <c r="L291" s="64">
        <f t="shared" ca="1" si="71"/>
        <v>156.75030516577232</v>
      </c>
      <c r="M291" s="64">
        <f t="shared" ca="1" si="71"/>
        <v>-674.75004987699367</v>
      </c>
      <c r="N291" s="64">
        <f t="shared" ca="1" si="71"/>
        <v>177.90060694586649</v>
      </c>
      <c r="O291" s="115">
        <f t="shared" ca="1" si="63"/>
        <v>-1325.9429489648792</v>
      </c>
      <c r="AD291">
        <f t="shared" ca="1" si="67"/>
        <v>548000</v>
      </c>
      <c r="AE291">
        <f t="shared" ca="1" si="68"/>
        <v>550000</v>
      </c>
      <c r="AF291">
        <f t="shared" ca="1" si="69"/>
        <v>1000</v>
      </c>
      <c r="AG291">
        <f t="shared" ca="1" si="70"/>
        <v>1000</v>
      </c>
    </row>
    <row r="292" spans="1:33" hidden="1" x14ac:dyDescent="0.25">
      <c r="A292" s="62">
        <f t="shared" si="64"/>
        <v>291</v>
      </c>
      <c r="B292" s="63">
        <f t="shared" ca="1" si="65"/>
        <v>-5.3692609632088162E-2</v>
      </c>
      <c r="C292" s="123">
        <f t="shared" ca="1" si="65"/>
        <v>-877.57414044411996</v>
      </c>
      <c r="D292" s="99">
        <f t="shared" ca="1" si="66"/>
        <v>-79.256399108711122</v>
      </c>
      <c r="E292" s="64">
        <f t="shared" ca="1" si="65"/>
        <v>1912.2258867942824</v>
      </c>
      <c r="F292" s="64">
        <f t="shared" ca="1" si="71"/>
        <v>1507.3239469772961</v>
      </c>
      <c r="G292" s="64">
        <f t="shared" ca="1" si="71"/>
        <v>-577.83811223967143</v>
      </c>
      <c r="H292" s="64">
        <f t="shared" ca="1" si="71"/>
        <v>-732.47275288346111</v>
      </c>
      <c r="I292" s="64">
        <f t="shared" ca="1" si="71"/>
        <v>-595.59094404285304</v>
      </c>
      <c r="J292" s="64">
        <f t="shared" ca="1" si="71"/>
        <v>1535.4132291991405</v>
      </c>
      <c r="K292" s="64">
        <f t="shared" ca="1" si="71"/>
        <v>698.99293374666104</v>
      </c>
      <c r="L292" s="64">
        <f t="shared" ca="1" si="71"/>
        <v>-52.463601322807754</v>
      </c>
      <c r="M292" s="64">
        <f t="shared" ca="1" si="71"/>
        <v>181.23673257623761</v>
      </c>
      <c r="N292" s="64">
        <f t="shared" ca="1" si="71"/>
        <v>-963.73874552042241</v>
      </c>
      <c r="O292" s="115">
        <f t="shared" ca="1" si="63"/>
        <v>2913.0885732844017</v>
      </c>
      <c r="AD292">
        <f t="shared" ca="1" si="67"/>
        <v>550000</v>
      </c>
      <c r="AE292">
        <f t="shared" ca="1" si="68"/>
        <v>552000</v>
      </c>
      <c r="AF292">
        <f t="shared" ca="1" si="69"/>
        <v>1000</v>
      </c>
      <c r="AG292">
        <f t="shared" ca="1" si="70"/>
        <v>1000</v>
      </c>
    </row>
    <row r="293" spans="1:33" hidden="1" x14ac:dyDescent="0.25">
      <c r="A293" s="62">
        <f t="shared" si="64"/>
        <v>292</v>
      </c>
      <c r="B293" s="63">
        <f t="shared" ca="1" si="65"/>
        <v>0.12113581802187443</v>
      </c>
      <c r="C293" s="123">
        <f t="shared" ca="1" si="65"/>
        <v>1239.2155184937624</v>
      </c>
      <c r="D293" s="99">
        <f t="shared" ca="1" si="66"/>
        <v>-3321.612016438824</v>
      </c>
      <c r="E293" s="64">
        <f t="shared" ca="1" si="65"/>
        <v>-517.90339616527717</v>
      </c>
      <c r="F293" s="64">
        <f t="shared" ca="1" si="71"/>
        <v>922.77324047385866</v>
      </c>
      <c r="G293" s="64">
        <f t="shared" ca="1" si="71"/>
        <v>-407.67477106804569</v>
      </c>
      <c r="H293" s="64">
        <f t="shared" ca="1" si="71"/>
        <v>725.25394479937586</v>
      </c>
      <c r="I293" s="64">
        <f t="shared" ca="1" si="71"/>
        <v>1060.9162757956922</v>
      </c>
      <c r="J293" s="64">
        <f t="shared" ca="1" si="71"/>
        <v>-353.45642230143625</v>
      </c>
      <c r="K293" s="64">
        <f t="shared" ca="1" si="71"/>
        <v>120.12481835059526</v>
      </c>
      <c r="L293" s="64">
        <f t="shared" ca="1" si="71"/>
        <v>1125.5933147627952</v>
      </c>
      <c r="M293" s="64">
        <f t="shared" ca="1" si="71"/>
        <v>1792.2588969447027</v>
      </c>
      <c r="N293" s="64">
        <f t="shared" ca="1" si="71"/>
        <v>1935.936627893687</v>
      </c>
      <c r="O293" s="115">
        <f t="shared" ca="1" si="63"/>
        <v>6403.8225294859476</v>
      </c>
      <c r="AD293">
        <f t="shared" ca="1" si="67"/>
        <v>552000</v>
      </c>
      <c r="AE293">
        <f t="shared" ca="1" si="68"/>
        <v>554000</v>
      </c>
      <c r="AF293">
        <f t="shared" ca="1" si="69"/>
        <v>1000</v>
      </c>
      <c r="AG293">
        <f t="shared" ca="1" si="70"/>
        <v>1000</v>
      </c>
    </row>
    <row r="294" spans="1:33" hidden="1" x14ac:dyDescent="0.25">
      <c r="A294" s="62">
        <f t="shared" si="64"/>
        <v>293</v>
      </c>
      <c r="B294" s="63">
        <f t="shared" ca="1" si="65"/>
        <v>-1.7967957888204739E-2</v>
      </c>
      <c r="C294" s="123">
        <f t="shared" ca="1" si="65"/>
        <v>928.31002339825466</v>
      </c>
      <c r="D294" s="99">
        <f t="shared" ca="1" si="66"/>
        <v>13713.430254632622</v>
      </c>
      <c r="E294" s="64">
        <f t="shared" ca="1" si="65"/>
        <v>-957.8393020810903</v>
      </c>
      <c r="F294" s="64">
        <f t="shared" ca="1" si="71"/>
        <v>298.76230407357735</v>
      </c>
      <c r="G294" s="64">
        <f t="shared" ca="1" si="71"/>
        <v>-757.22739796482131</v>
      </c>
      <c r="H294" s="64">
        <f t="shared" ca="1" si="71"/>
        <v>-15.236667109137791</v>
      </c>
      <c r="I294" s="64">
        <f t="shared" ca="1" si="71"/>
        <v>848.54025773304727</v>
      </c>
      <c r="J294" s="64">
        <f t="shared" ca="1" si="71"/>
        <v>-163.05006917810408</v>
      </c>
      <c r="K294" s="64">
        <f t="shared" ca="1" si="71"/>
        <v>1399.706388060079</v>
      </c>
      <c r="L294" s="64">
        <f t="shared" ca="1" si="71"/>
        <v>-30.985924596932669</v>
      </c>
      <c r="M294" s="64">
        <f t="shared" ca="1" si="71"/>
        <v>107.51460767295399</v>
      </c>
      <c r="N294" s="64">
        <f t="shared" ca="1" si="71"/>
        <v>-872.1571641903364</v>
      </c>
      <c r="O294" s="115">
        <f t="shared" ca="1" si="63"/>
        <v>-141.97296758076493</v>
      </c>
      <c r="AD294">
        <f t="shared" ca="1" si="67"/>
        <v>554000</v>
      </c>
      <c r="AE294">
        <f t="shared" ca="1" si="68"/>
        <v>556000</v>
      </c>
      <c r="AF294">
        <f t="shared" ca="1" si="69"/>
        <v>1000</v>
      </c>
      <c r="AG294">
        <f t="shared" ca="1" si="70"/>
        <v>1000</v>
      </c>
    </row>
    <row r="295" spans="1:33" hidden="1" x14ac:dyDescent="0.25">
      <c r="A295" s="62">
        <f t="shared" si="64"/>
        <v>294</v>
      </c>
      <c r="B295" s="63">
        <f t="shared" ca="1" si="65"/>
        <v>0.12889019728755938</v>
      </c>
      <c r="C295" s="123">
        <f t="shared" ca="1" si="65"/>
        <v>1956.5488998957694</v>
      </c>
      <c r="D295" s="99">
        <f t="shared" ca="1" si="66"/>
        <v>10170.067638101013</v>
      </c>
      <c r="E295" s="64">
        <f t="shared" ca="1" si="65"/>
        <v>-666.68442825069837</v>
      </c>
      <c r="F295" s="64">
        <f t="shared" ca="1" si="71"/>
        <v>-260.05568521182948</v>
      </c>
      <c r="G295" s="64">
        <f t="shared" ca="1" si="71"/>
        <v>774.52033442849563</v>
      </c>
      <c r="H295" s="64">
        <f t="shared" ca="1" si="71"/>
        <v>-621.84447467434268</v>
      </c>
      <c r="I295" s="64">
        <f t="shared" ca="1" si="71"/>
        <v>-774.09747422957741</v>
      </c>
      <c r="J295" s="64">
        <f t="shared" ca="1" si="71"/>
        <v>-92.960611803497159</v>
      </c>
      <c r="K295" s="64">
        <f t="shared" ca="1" si="71"/>
        <v>-614.445910041096</v>
      </c>
      <c r="L295" s="64">
        <f t="shared" ca="1" si="71"/>
        <v>1709.2252283662954</v>
      </c>
      <c r="M295" s="64">
        <f t="shared" ca="1" si="71"/>
        <v>1451.9568308776554</v>
      </c>
      <c r="N295" s="64">
        <f t="shared" ca="1" si="71"/>
        <v>-264.98083443638785</v>
      </c>
      <c r="O295" s="115">
        <f t="shared" ca="1" si="63"/>
        <v>640.63297502501746</v>
      </c>
      <c r="AD295">
        <f t="shared" ca="1" si="67"/>
        <v>556000</v>
      </c>
      <c r="AE295">
        <f t="shared" ca="1" si="68"/>
        <v>558000</v>
      </c>
      <c r="AF295">
        <f t="shared" ca="1" si="69"/>
        <v>1000</v>
      </c>
      <c r="AG295">
        <f t="shared" ca="1" si="70"/>
        <v>1000</v>
      </c>
    </row>
    <row r="296" spans="1:33" hidden="1" x14ac:dyDescent="0.25">
      <c r="A296" s="62">
        <f t="shared" si="64"/>
        <v>295</v>
      </c>
      <c r="B296" s="63">
        <f t="shared" ca="1" si="65"/>
        <v>1.3662153098116719E-2</v>
      </c>
      <c r="C296" s="123">
        <f t="shared" ca="1" si="65"/>
        <v>1215.1584273269177</v>
      </c>
      <c r="D296" s="99">
        <f t="shared" ca="1" si="66"/>
        <v>12169.057101867878</v>
      </c>
      <c r="E296" s="64">
        <f t="shared" ca="1" si="65"/>
        <v>729.51561414697994</v>
      </c>
      <c r="F296" s="64">
        <f t="shared" ca="1" si="71"/>
        <v>440.63099082017192</v>
      </c>
      <c r="G296" s="64">
        <f t="shared" ca="1" si="71"/>
        <v>1644.2523800987888</v>
      </c>
      <c r="H296" s="64">
        <f t="shared" ca="1" si="71"/>
        <v>162.25005096232371</v>
      </c>
      <c r="I296" s="64">
        <f t="shared" ca="1" si="71"/>
        <v>-376.1507801240794</v>
      </c>
      <c r="J296" s="64">
        <f t="shared" ca="1" si="71"/>
        <v>1090.9228916908339</v>
      </c>
      <c r="K296" s="64">
        <f t="shared" ca="1" si="71"/>
        <v>-534.10659541329517</v>
      </c>
      <c r="L296" s="64">
        <f t="shared" ca="1" si="71"/>
        <v>1642.7447034639988</v>
      </c>
      <c r="M296" s="64">
        <f t="shared" ca="1" si="71"/>
        <v>1590.2752596681228</v>
      </c>
      <c r="N296" s="64">
        <f t="shared" ca="1" si="71"/>
        <v>-554.62323053343664</v>
      </c>
      <c r="O296" s="115">
        <f t="shared" ca="1" si="63"/>
        <v>5835.7112847804083</v>
      </c>
      <c r="AD296">
        <f t="shared" ca="1" si="67"/>
        <v>558000</v>
      </c>
      <c r="AE296">
        <f t="shared" ca="1" si="68"/>
        <v>560000</v>
      </c>
      <c r="AF296">
        <f t="shared" ca="1" si="69"/>
        <v>1000</v>
      </c>
      <c r="AG296">
        <f t="shared" ca="1" si="70"/>
        <v>1000</v>
      </c>
    </row>
    <row r="297" spans="1:33" hidden="1" x14ac:dyDescent="0.25">
      <c r="A297" s="62">
        <f t="shared" si="64"/>
        <v>296</v>
      </c>
      <c r="B297" s="63">
        <f t="shared" ca="1" si="65"/>
        <v>5.0474076504251814E-2</v>
      </c>
      <c r="C297" s="123">
        <f t="shared" ca="1" si="65"/>
        <v>1576.8841832284349</v>
      </c>
      <c r="D297" s="99">
        <f t="shared" ca="1" si="66"/>
        <v>10716.812794697367</v>
      </c>
      <c r="E297" s="64">
        <f t="shared" ca="1" si="65"/>
        <v>26.828304968794654</v>
      </c>
      <c r="F297" s="64">
        <f t="shared" ca="1" si="71"/>
        <v>542.54395102789726</v>
      </c>
      <c r="G297" s="64">
        <f t="shared" ca="1" si="71"/>
        <v>1555.6223716866577</v>
      </c>
      <c r="H297" s="64">
        <f t="shared" ca="1" si="71"/>
        <v>494.36055360966151</v>
      </c>
      <c r="I297" s="64">
        <f t="shared" ca="1" si="71"/>
        <v>1059.7235488747569</v>
      </c>
      <c r="J297" s="64">
        <f t="shared" ca="1" si="71"/>
        <v>607.51056943645767</v>
      </c>
      <c r="K297" s="64">
        <f t="shared" ca="1" si="71"/>
        <v>942.8869042076243</v>
      </c>
      <c r="L297" s="64">
        <f t="shared" ca="1" si="71"/>
        <v>997.05141371178695</v>
      </c>
      <c r="M297" s="64">
        <f t="shared" ca="1" si="71"/>
        <v>-81.929852757632318</v>
      </c>
      <c r="N297" s="64">
        <f t="shared" ca="1" si="71"/>
        <v>849.58066435276089</v>
      </c>
      <c r="O297" s="115">
        <f t="shared" ca="1" si="63"/>
        <v>6994.178429118766</v>
      </c>
      <c r="AD297">
        <f t="shared" ca="1" si="67"/>
        <v>560000</v>
      </c>
      <c r="AE297">
        <f t="shared" ca="1" si="68"/>
        <v>562000</v>
      </c>
      <c r="AF297">
        <f t="shared" ca="1" si="69"/>
        <v>1000</v>
      </c>
      <c r="AG297">
        <f t="shared" ca="1" si="70"/>
        <v>1000</v>
      </c>
    </row>
    <row r="298" spans="1:33" hidden="1" x14ac:dyDescent="0.25">
      <c r="A298" s="62">
        <f t="shared" si="64"/>
        <v>297</v>
      </c>
      <c r="B298" s="63">
        <f t="shared" ca="1" si="65"/>
        <v>9.7401563131158053E-2</v>
      </c>
      <c r="C298" s="123">
        <f t="shared" ca="1" si="65"/>
        <v>1982.480504938899</v>
      </c>
      <c r="D298" s="99">
        <f t="shared" ca="1" si="66"/>
        <v>8182.748280123772</v>
      </c>
      <c r="E298" s="64">
        <f t="shared" ca="1" si="65"/>
        <v>372.58049316522937</v>
      </c>
      <c r="F298" s="64">
        <f t="shared" ca="1" si="71"/>
        <v>-275.04042231824411</v>
      </c>
      <c r="G298" s="64">
        <f t="shared" ca="1" si="71"/>
        <v>97.279758914284585</v>
      </c>
      <c r="H298" s="64">
        <f t="shared" ca="1" si="71"/>
        <v>797.6420172204671</v>
      </c>
      <c r="I298" s="64">
        <f t="shared" ca="1" si="71"/>
        <v>244.18740842062221</v>
      </c>
      <c r="J298" s="64">
        <f t="shared" ca="1" si="71"/>
        <v>368.96574349185084</v>
      </c>
      <c r="K298" s="64">
        <f t="shared" ca="1" si="71"/>
        <v>13.592136660892789</v>
      </c>
      <c r="L298" s="64">
        <f t="shared" ca="1" si="71"/>
        <v>1361.4442844544164</v>
      </c>
      <c r="M298" s="64">
        <f t="shared" ca="1" si="71"/>
        <v>978.64546796373213</v>
      </c>
      <c r="N298" s="64">
        <f t="shared" ca="1" si="71"/>
        <v>104.41273960821243</v>
      </c>
      <c r="O298" s="115">
        <f t="shared" ca="1" si="63"/>
        <v>4063.7096275814638</v>
      </c>
      <c r="AD298">
        <f t="shared" ca="1" si="67"/>
        <v>562000</v>
      </c>
      <c r="AE298">
        <f t="shared" ca="1" si="68"/>
        <v>564000</v>
      </c>
      <c r="AF298">
        <f t="shared" ca="1" si="69"/>
        <v>1000</v>
      </c>
      <c r="AG298">
        <f t="shared" ca="1" si="70"/>
        <v>1000</v>
      </c>
    </row>
    <row r="299" spans="1:33" hidden="1" x14ac:dyDescent="0.25">
      <c r="A299" s="62">
        <f t="shared" si="64"/>
        <v>298</v>
      </c>
      <c r="B299" s="63">
        <f t="shared" ca="1" si="65"/>
        <v>3.5488950059628516E-2</v>
      </c>
      <c r="C299" s="123">
        <f t="shared" ca="1" si="65"/>
        <v>1040.9173877612091</v>
      </c>
      <c r="D299" s="99">
        <f t="shared" ca="1" si="66"/>
        <v>-2786.0999793115238</v>
      </c>
      <c r="E299" s="64">
        <f t="shared" ca="1" si="65"/>
        <v>955.01978430238387</v>
      </c>
      <c r="F299" s="64">
        <f t="shared" ca="1" si="71"/>
        <v>1193.1793024910792</v>
      </c>
      <c r="G299" s="64">
        <f t="shared" ca="1" si="71"/>
        <v>425.15480373564037</v>
      </c>
      <c r="H299" s="64">
        <f t="shared" ca="1" si="71"/>
        <v>-557.78155662158588</v>
      </c>
      <c r="I299" s="64">
        <f t="shared" ca="1" si="71"/>
        <v>1880.56271363527</v>
      </c>
      <c r="J299" s="64">
        <f t="shared" ca="1" si="71"/>
        <v>1080.2252444098626</v>
      </c>
      <c r="K299" s="64">
        <f t="shared" ca="1" si="71"/>
        <v>967.94462090876948</v>
      </c>
      <c r="L299" s="64">
        <f t="shared" ca="1" si="71"/>
        <v>517.62927926093164</v>
      </c>
      <c r="M299" s="64">
        <f t="shared" ca="1" si="71"/>
        <v>415.03789498832072</v>
      </c>
      <c r="N299" s="64">
        <f t="shared" ca="1" si="71"/>
        <v>769.27548288920866</v>
      </c>
      <c r="O299" s="115">
        <f t="shared" ca="1" si="63"/>
        <v>7646.2475699998804</v>
      </c>
      <c r="AD299">
        <f t="shared" ca="1" si="67"/>
        <v>564000</v>
      </c>
      <c r="AE299">
        <f t="shared" ca="1" si="68"/>
        <v>566000</v>
      </c>
      <c r="AF299">
        <f t="shared" ca="1" si="69"/>
        <v>1000</v>
      </c>
      <c r="AG299">
        <f t="shared" ca="1" si="70"/>
        <v>1000</v>
      </c>
    </row>
    <row r="300" spans="1:33" hidden="1" x14ac:dyDescent="0.25">
      <c r="A300" s="62">
        <f t="shared" si="64"/>
        <v>299</v>
      </c>
      <c r="B300" s="63">
        <f t="shared" ca="1" si="65"/>
        <v>-4.3218025898530764E-2</v>
      </c>
      <c r="C300" s="123">
        <f t="shared" ca="1" si="65"/>
        <v>-72.912535376972869</v>
      </c>
      <c r="D300" s="99">
        <f t="shared" ca="1" si="66"/>
        <v>19332.841385600921</v>
      </c>
      <c r="E300" s="64">
        <f t="shared" ca="1" si="65"/>
        <v>624.19047222651898</v>
      </c>
      <c r="F300" s="64">
        <f t="shared" ca="1" si="71"/>
        <v>-203.23270190256829</v>
      </c>
      <c r="G300" s="64">
        <f t="shared" ca="1" si="71"/>
        <v>1203.0267101990075</v>
      </c>
      <c r="H300" s="64">
        <f t="shared" ca="1" si="71"/>
        <v>816.39991133616115</v>
      </c>
      <c r="I300" s="64">
        <f t="shared" ca="1" si="71"/>
        <v>1583.6321733079669</v>
      </c>
      <c r="J300" s="64">
        <f t="shared" ca="1" si="71"/>
        <v>1045.3616955721166</v>
      </c>
      <c r="K300" s="64">
        <f t="shared" ca="1" si="71"/>
        <v>-616.94666996745343</v>
      </c>
      <c r="L300" s="64">
        <f t="shared" ca="1" si="71"/>
        <v>-393.79985791985814</v>
      </c>
      <c r="M300" s="64">
        <f t="shared" ca="1" si="71"/>
        <v>1766.8158935487224</v>
      </c>
      <c r="N300" s="64">
        <f t="shared" ca="1" si="71"/>
        <v>-493.51486334460725</v>
      </c>
      <c r="O300" s="115">
        <f t="shared" ca="1" si="63"/>
        <v>5331.9327630560065</v>
      </c>
      <c r="AD300">
        <f t="shared" ca="1" si="67"/>
        <v>566000</v>
      </c>
      <c r="AE300">
        <f t="shared" ca="1" si="68"/>
        <v>568000</v>
      </c>
      <c r="AF300">
        <f t="shared" ca="1" si="69"/>
        <v>1000</v>
      </c>
      <c r="AG300">
        <f t="shared" ca="1" si="70"/>
        <v>1000</v>
      </c>
    </row>
    <row r="301" spans="1:33" hidden="1" x14ac:dyDescent="0.25">
      <c r="A301" s="62">
        <f t="shared" si="64"/>
        <v>300</v>
      </c>
      <c r="B301" s="63">
        <f t="shared" ca="1" si="65"/>
        <v>0.14350282496995898</v>
      </c>
      <c r="C301" s="123">
        <f t="shared" ca="1" si="65"/>
        <v>906.19597740588722</v>
      </c>
      <c r="D301" s="99">
        <f t="shared" ca="1" si="66"/>
        <v>2332.8384886253275</v>
      </c>
      <c r="E301" s="64">
        <f t="shared" ca="1" si="65"/>
        <v>1678.9692475580646</v>
      </c>
      <c r="F301" s="64">
        <f t="shared" ca="1" si="71"/>
        <v>-63.211170027350214</v>
      </c>
      <c r="G301" s="64">
        <f t="shared" ca="1" si="71"/>
        <v>707.29387351429079</v>
      </c>
      <c r="H301" s="64">
        <f t="shared" ca="1" si="71"/>
        <v>174.72948722076305</v>
      </c>
      <c r="I301" s="64">
        <f t="shared" ca="1" si="71"/>
        <v>-788.64161768174938</v>
      </c>
      <c r="J301" s="64">
        <f t="shared" ca="1" si="71"/>
        <v>-819.21270617827281</v>
      </c>
      <c r="K301" s="64">
        <f t="shared" ca="1" si="71"/>
        <v>594.85785797510709</v>
      </c>
      <c r="L301" s="64">
        <f t="shared" ca="1" si="71"/>
        <v>927.34713579575691</v>
      </c>
      <c r="M301" s="64">
        <f t="shared" ca="1" si="71"/>
        <v>842.03038660869618</v>
      </c>
      <c r="N301" s="64">
        <f t="shared" ca="1" si="71"/>
        <v>927.39774611870746</v>
      </c>
      <c r="O301" s="115">
        <f t="shared" ca="1" si="63"/>
        <v>4181.5602409040139</v>
      </c>
      <c r="AD301">
        <f t="shared" ca="1" si="67"/>
        <v>568000</v>
      </c>
      <c r="AE301">
        <f t="shared" ca="1" si="68"/>
        <v>570000</v>
      </c>
      <c r="AF301">
        <f t="shared" ca="1" si="69"/>
        <v>1000</v>
      </c>
      <c r="AG301">
        <f t="shared" ca="1" si="70"/>
        <v>1000</v>
      </c>
    </row>
    <row r="302" spans="1:33" hidden="1" x14ac:dyDescent="0.25">
      <c r="A302" s="62">
        <f t="shared" si="64"/>
        <v>301</v>
      </c>
      <c r="B302" s="63">
        <f t="shared" ca="1" si="65"/>
        <v>7.5647804474545E-2</v>
      </c>
      <c r="C302" s="123">
        <f t="shared" ca="1" si="65"/>
        <v>1864.0748178045544</v>
      </c>
      <c r="D302" s="99">
        <f t="shared" ca="1" si="66"/>
        <v>8283.8707852923417</v>
      </c>
      <c r="E302" s="64">
        <f t="shared" ca="1" si="65"/>
        <v>285.47454478322601</v>
      </c>
      <c r="F302" s="64">
        <f t="shared" ref="F302:N317" ca="1" si="72">F$1*($U$1+($W$1-$U$1)*RAND())</f>
        <v>1757.9352211408359</v>
      </c>
      <c r="G302" s="64">
        <f t="shared" ca="1" si="72"/>
        <v>167.55437723200623</v>
      </c>
      <c r="H302" s="64">
        <f t="shared" ca="1" si="72"/>
        <v>1884.4521751286622</v>
      </c>
      <c r="I302" s="64">
        <f t="shared" ca="1" si="72"/>
        <v>1260.7016556902049</v>
      </c>
      <c r="J302" s="64">
        <f t="shared" ca="1" si="72"/>
        <v>519.26043481087618</v>
      </c>
      <c r="K302" s="64">
        <f t="shared" ca="1" si="72"/>
        <v>-190.49160584099363</v>
      </c>
      <c r="L302" s="64">
        <f t="shared" ca="1" si="72"/>
        <v>1105.8764343697833</v>
      </c>
      <c r="M302" s="64">
        <f t="shared" ca="1" si="72"/>
        <v>-237.33842666328135</v>
      </c>
      <c r="N302" s="64">
        <f t="shared" ca="1" si="72"/>
        <v>1279.8446302820801</v>
      </c>
      <c r="O302" s="115">
        <f t="shared" ca="1" si="63"/>
        <v>7833.2694409333999</v>
      </c>
      <c r="AD302">
        <f t="shared" ca="1" si="67"/>
        <v>570000</v>
      </c>
      <c r="AE302">
        <f t="shared" ca="1" si="68"/>
        <v>572000</v>
      </c>
      <c r="AF302">
        <f t="shared" ca="1" si="69"/>
        <v>1000</v>
      </c>
      <c r="AG302">
        <f t="shared" ca="1" si="70"/>
        <v>1000</v>
      </c>
    </row>
    <row r="303" spans="1:33" hidden="1" x14ac:dyDescent="0.25">
      <c r="A303" s="62">
        <f t="shared" si="64"/>
        <v>302</v>
      </c>
      <c r="B303" s="63">
        <f t="shared" ca="1" si="65"/>
        <v>0.14074529126662164</v>
      </c>
      <c r="C303" s="123">
        <f t="shared" ca="1" si="65"/>
        <v>-443.68634387875113</v>
      </c>
      <c r="D303" s="99">
        <f t="shared" ca="1" si="66"/>
        <v>7555.3996397479423</v>
      </c>
      <c r="E303" s="64">
        <f t="shared" ca="1" si="65"/>
        <v>679.83535030429675</v>
      </c>
      <c r="F303" s="64">
        <f t="shared" ca="1" si="72"/>
        <v>-512.26034381364468</v>
      </c>
      <c r="G303" s="64">
        <f t="shared" ca="1" si="72"/>
        <v>1233.3562752979258</v>
      </c>
      <c r="H303" s="64">
        <f t="shared" ca="1" si="72"/>
        <v>-239.83814461836366</v>
      </c>
      <c r="I303" s="64">
        <f t="shared" ca="1" si="72"/>
        <v>1701.7461050110169</v>
      </c>
      <c r="J303" s="64">
        <f t="shared" ca="1" si="72"/>
        <v>-858.20216484851653</v>
      </c>
      <c r="K303" s="64">
        <f t="shared" ca="1" si="72"/>
        <v>1351.7150091335036</v>
      </c>
      <c r="L303" s="64">
        <f t="shared" ca="1" si="72"/>
        <v>-922.14717396665662</v>
      </c>
      <c r="M303" s="64">
        <f t="shared" ca="1" si="72"/>
        <v>-51.391055649941812</v>
      </c>
      <c r="N303" s="64">
        <f t="shared" ca="1" si="72"/>
        <v>793.14403818243204</v>
      </c>
      <c r="O303" s="115">
        <f t="shared" ca="1" si="63"/>
        <v>3175.957895032052</v>
      </c>
      <c r="AD303">
        <f t="shared" ca="1" si="67"/>
        <v>572000</v>
      </c>
      <c r="AE303">
        <f t="shared" ca="1" si="68"/>
        <v>574000</v>
      </c>
      <c r="AF303">
        <f t="shared" ca="1" si="69"/>
        <v>1000</v>
      </c>
      <c r="AG303">
        <f t="shared" ca="1" si="70"/>
        <v>1000</v>
      </c>
    </row>
    <row r="304" spans="1:33" hidden="1" x14ac:dyDescent="0.25">
      <c r="A304" s="62">
        <f t="shared" si="64"/>
        <v>303</v>
      </c>
      <c r="B304" s="63">
        <f t="shared" ca="1" si="65"/>
        <v>0.13532824210970973</v>
      </c>
      <c r="C304" s="123">
        <f t="shared" ca="1" si="65"/>
        <v>-247.97057353717511</v>
      </c>
      <c r="D304" s="99">
        <f t="shared" ca="1" si="66"/>
        <v>9224.1994566364974</v>
      </c>
      <c r="E304" s="64">
        <f t="shared" ca="1" si="65"/>
        <v>-99.999232629129907</v>
      </c>
      <c r="F304" s="64">
        <f t="shared" ca="1" si="72"/>
        <v>1645.382174266141</v>
      </c>
      <c r="G304" s="64">
        <f t="shared" ca="1" si="72"/>
        <v>-247.12789991479605</v>
      </c>
      <c r="H304" s="64">
        <f t="shared" ca="1" si="72"/>
        <v>-33.972594757936683</v>
      </c>
      <c r="I304" s="64">
        <f t="shared" ca="1" si="72"/>
        <v>1090.8923983642153</v>
      </c>
      <c r="J304" s="64">
        <f t="shared" ca="1" si="72"/>
        <v>156.10075577525168</v>
      </c>
      <c r="K304" s="64">
        <f t="shared" ca="1" si="72"/>
        <v>-292.40896424394538</v>
      </c>
      <c r="L304" s="64">
        <f t="shared" ca="1" si="72"/>
        <v>1557.0159214700222</v>
      </c>
      <c r="M304" s="64">
        <f t="shared" ca="1" si="72"/>
        <v>1623.5134462992444</v>
      </c>
      <c r="N304" s="64">
        <f t="shared" ca="1" si="72"/>
        <v>-904.55764276420098</v>
      </c>
      <c r="O304" s="115">
        <f t="shared" ca="1" si="63"/>
        <v>4494.8383618648659</v>
      </c>
      <c r="AD304">
        <f t="shared" ca="1" si="67"/>
        <v>574000</v>
      </c>
      <c r="AE304">
        <f t="shared" ca="1" si="68"/>
        <v>576000</v>
      </c>
      <c r="AF304">
        <f t="shared" ca="1" si="69"/>
        <v>1000</v>
      </c>
      <c r="AG304">
        <f t="shared" ca="1" si="70"/>
        <v>1000</v>
      </c>
    </row>
    <row r="305" spans="1:33" hidden="1" x14ac:dyDescent="0.25">
      <c r="A305" s="62">
        <f t="shared" si="64"/>
        <v>304</v>
      </c>
      <c r="B305" s="63">
        <f t="shared" ca="1" si="65"/>
        <v>0.16947183668071983</v>
      </c>
      <c r="C305" s="123">
        <f t="shared" ca="1" si="65"/>
        <v>160.20839175518429</v>
      </c>
      <c r="D305" s="99">
        <f t="shared" ca="1" si="66"/>
        <v>-566.00027109807297</v>
      </c>
      <c r="E305" s="64">
        <f t="shared" ca="1" si="65"/>
        <v>-142.65977279521945</v>
      </c>
      <c r="F305" s="64">
        <f t="shared" ca="1" si="72"/>
        <v>850.2913460312717</v>
      </c>
      <c r="G305" s="64">
        <f t="shared" ca="1" si="72"/>
        <v>174.59915506723155</v>
      </c>
      <c r="H305" s="64">
        <f t="shared" ca="1" si="72"/>
        <v>-99.379755044917829</v>
      </c>
      <c r="I305" s="64">
        <f t="shared" ca="1" si="72"/>
        <v>1034.9853651185622</v>
      </c>
      <c r="J305" s="64">
        <f t="shared" ca="1" si="72"/>
        <v>-789.94582113238187</v>
      </c>
      <c r="K305" s="64">
        <f t="shared" ca="1" si="72"/>
        <v>-651.59087341628162</v>
      </c>
      <c r="L305" s="64">
        <f t="shared" ca="1" si="72"/>
        <v>-652.15079589236836</v>
      </c>
      <c r="M305" s="64">
        <f t="shared" ca="1" si="72"/>
        <v>-87.057556159163269</v>
      </c>
      <c r="N305" s="64">
        <f t="shared" ca="1" si="72"/>
        <v>-347.74561106098861</v>
      </c>
      <c r="O305" s="115">
        <f t="shared" ca="1" si="63"/>
        <v>-710.65431928425573</v>
      </c>
      <c r="AD305">
        <f t="shared" ca="1" si="67"/>
        <v>576000</v>
      </c>
      <c r="AE305">
        <f t="shared" ca="1" si="68"/>
        <v>578000</v>
      </c>
      <c r="AF305">
        <f t="shared" ca="1" si="69"/>
        <v>1000</v>
      </c>
      <c r="AG305">
        <f t="shared" ca="1" si="70"/>
        <v>1000</v>
      </c>
    </row>
    <row r="306" spans="1:33" hidden="1" x14ac:dyDescent="0.25">
      <c r="A306" s="62">
        <f t="shared" si="64"/>
        <v>305</v>
      </c>
      <c r="B306" s="63">
        <f t="shared" ca="1" si="65"/>
        <v>2.8864432362049747E-3</v>
      </c>
      <c r="C306" s="123">
        <f t="shared" ca="1" si="65"/>
        <v>-273.48174735757289</v>
      </c>
      <c r="D306" s="99">
        <f t="shared" ca="1" si="66"/>
        <v>16321.07032151535</v>
      </c>
      <c r="E306" s="64">
        <f t="shared" ca="1" si="65"/>
        <v>510.46272557640299</v>
      </c>
      <c r="F306" s="64">
        <f t="shared" ca="1" si="72"/>
        <v>-751.79521457846965</v>
      </c>
      <c r="G306" s="64">
        <f t="shared" ca="1" si="72"/>
        <v>863.39921065417377</v>
      </c>
      <c r="H306" s="64">
        <f t="shared" ca="1" si="72"/>
        <v>-615.70090036497493</v>
      </c>
      <c r="I306" s="64">
        <f t="shared" ca="1" si="72"/>
        <v>754.97448489553869</v>
      </c>
      <c r="J306" s="64">
        <f t="shared" ca="1" si="72"/>
        <v>158.40579019788663</v>
      </c>
      <c r="K306" s="64">
        <f t="shared" ca="1" si="72"/>
        <v>1932.3209469035921</v>
      </c>
      <c r="L306" s="64">
        <f t="shared" ca="1" si="72"/>
        <v>1378.6244273297627</v>
      </c>
      <c r="M306" s="64">
        <f t="shared" ca="1" si="72"/>
        <v>-753.66714197348415</v>
      </c>
      <c r="N306" s="64">
        <f t="shared" ca="1" si="72"/>
        <v>-992.53849112027626</v>
      </c>
      <c r="O306" s="115">
        <f t="shared" ca="1" si="63"/>
        <v>2484.485837520152</v>
      </c>
      <c r="AD306">
        <f t="shared" ca="1" si="67"/>
        <v>578000</v>
      </c>
      <c r="AE306">
        <f t="shared" ca="1" si="68"/>
        <v>580000</v>
      </c>
      <c r="AF306">
        <f t="shared" ca="1" si="69"/>
        <v>1000</v>
      </c>
      <c r="AG306">
        <f t="shared" ca="1" si="70"/>
        <v>1000</v>
      </c>
    </row>
    <row r="307" spans="1:33" hidden="1" x14ac:dyDescent="0.25">
      <c r="A307" s="62">
        <f t="shared" si="64"/>
        <v>306</v>
      </c>
      <c r="B307" s="63">
        <f t="shared" ca="1" si="65"/>
        <v>4.5109761656067365E-3</v>
      </c>
      <c r="C307" s="123">
        <f t="shared" ca="1" si="65"/>
        <v>583.22055084921192</v>
      </c>
      <c r="D307" s="99">
        <f t="shared" ca="1" si="66"/>
        <v>16301.576318130075</v>
      </c>
      <c r="E307" s="64">
        <f t="shared" ca="1" si="65"/>
        <v>-140.19448386853873</v>
      </c>
      <c r="F307" s="64">
        <f t="shared" ca="1" si="72"/>
        <v>1746.1981517648287</v>
      </c>
      <c r="G307" s="64">
        <f t="shared" ca="1" si="72"/>
        <v>1539.7091884808519</v>
      </c>
      <c r="H307" s="64">
        <f t="shared" ca="1" si="72"/>
        <v>-451.18333951254851</v>
      </c>
      <c r="I307" s="64">
        <f t="shared" ca="1" si="72"/>
        <v>162.42520071863527</v>
      </c>
      <c r="J307" s="64">
        <f t="shared" ca="1" si="72"/>
        <v>-111.77087748117931</v>
      </c>
      <c r="K307" s="64">
        <f t="shared" ca="1" si="72"/>
        <v>16.016659199202255</v>
      </c>
      <c r="L307" s="64">
        <f t="shared" ca="1" si="72"/>
        <v>-35.526731119385616</v>
      </c>
      <c r="M307" s="64">
        <f t="shared" ca="1" si="72"/>
        <v>874.94220663607598</v>
      </c>
      <c r="N307" s="64">
        <f t="shared" ca="1" si="72"/>
        <v>-400.46079451645375</v>
      </c>
      <c r="O307" s="115">
        <f t="shared" ca="1" si="63"/>
        <v>3200.1551803014877</v>
      </c>
      <c r="AD307">
        <f t="shared" ca="1" si="67"/>
        <v>580000</v>
      </c>
      <c r="AE307">
        <f t="shared" ca="1" si="68"/>
        <v>582000</v>
      </c>
      <c r="AF307">
        <f t="shared" ca="1" si="69"/>
        <v>1000</v>
      </c>
      <c r="AG307">
        <f t="shared" ca="1" si="70"/>
        <v>1000</v>
      </c>
    </row>
    <row r="308" spans="1:33" hidden="1" x14ac:dyDescent="0.25">
      <c r="A308" s="62">
        <f t="shared" si="64"/>
        <v>307</v>
      </c>
      <c r="B308" s="63">
        <f t="shared" ca="1" si="65"/>
        <v>-4.8796473767310299E-2</v>
      </c>
      <c r="C308" s="123">
        <f t="shared" ca="1" si="65"/>
        <v>659.67446628257346</v>
      </c>
      <c r="D308" s="99">
        <f t="shared" ca="1" si="66"/>
        <v>645.91895555468625</v>
      </c>
      <c r="E308" s="64">
        <f t="shared" ca="1" si="65"/>
        <v>-145.14712005650009</v>
      </c>
      <c r="F308" s="64">
        <f t="shared" ca="1" si="72"/>
        <v>-627.84229015354811</v>
      </c>
      <c r="G308" s="64">
        <f t="shared" ca="1" si="72"/>
        <v>402.27642188481934</v>
      </c>
      <c r="H308" s="64">
        <f t="shared" ca="1" si="72"/>
        <v>944.21337448359009</v>
      </c>
      <c r="I308" s="64">
        <f t="shared" ca="1" si="72"/>
        <v>-762.71139121374654</v>
      </c>
      <c r="J308" s="64">
        <f t="shared" ca="1" si="72"/>
        <v>1571.5800406629385</v>
      </c>
      <c r="K308" s="64">
        <f t="shared" ca="1" si="72"/>
        <v>-61.256324621126595</v>
      </c>
      <c r="L308" s="64">
        <f t="shared" ca="1" si="72"/>
        <v>-342.1913735297706</v>
      </c>
      <c r="M308" s="64">
        <f t="shared" ca="1" si="72"/>
        <v>37.798798146378431</v>
      </c>
      <c r="N308" s="64">
        <f t="shared" ca="1" si="72"/>
        <v>-698.73810806641563</v>
      </c>
      <c r="O308" s="115">
        <f t="shared" ca="1" si="63"/>
        <v>317.98202753661872</v>
      </c>
      <c r="AD308">
        <f t="shared" ca="1" si="67"/>
        <v>582000</v>
      </c>
      <c r="AE308">
        <f t="shared" ca="1" si="68"/>
        <v>584000</v>
      </c>
      <c r="AF308">
        <f t="shared" ca="1" si="69"/>
        <v>1000</v>
      </c>
      <c r="AG308">
        <f t="shared" ca="1" si="70"/>
        <v>1000</v>
      </c>
    </row>
    <row r="309" spans="1:33" hidden="1" x14ac:dyDescent="0.25">
      <c r="A309" s="62">
        <f t="shared" si="64"/>
        <v>308</v>
      </c>
      <c r="B309" s="63">
        <f t="shared" ca="1" si="65"/>
        <v>4.3341930043154925E-2</v>
      </c>
      <c r="C309" s="123">
        <f t="shared" ca="1" si="65"/>
        <v>1734.0393480728808</v>
      </c>
      <c r="D309" s="99">
        <f t="shared" ca="1" si="66"/>
        <v>18394.673560275456</v>
      </c>
      <c r="E309" s="64">
        <f t="shared" ca="1" si="65"/>
        <v>1710.9373308901957</v>
      </c>
      <c r="F309" s="64">
        <f t="shared" ca="1" si="72"/>
        <v>-831.53488796375689</v>
      </c>
      <c r="G309" s="64">
        <f t="shared" ca="1" si="72"/>
        <v>-845.9208645857168</v>
      </c>
      <c r="H309" s="64">
        <f t="shared" ca="1" si="72"/>
        <v>1486.827813522606</v>
      </c>
      <c r="I309" s="64">
        <f t="shared" ca="1" si="72"/>
        <v>1540.1690835719669</v>
      </c>
      <c r="J309" s="64">
        <f t="shared" ca="1" si="72"/>
        <v>457.61875921491168</v>
      </c>
      <c r="K309" s="64">
        <f t="shared" ca="1" si="72"/>
        <v>1969.4922269127255</v>
      </c>
      <c r="L309" s="64">
        <f t="shared" ca="1" si="72"/>
        <v>1170.6232539753139</v>
      </c>
      <c r="M309" s="64">
        <f t="shared" ca="1" si="72"/>
        <v>143.65561168445382</v>
      </c>
      <c r="N309" s="64">
        <f t="shared" ca="1" si="72"/>
        <v>335.97768613507856</v>
      </c>
      <c r="O309" s="115">
        <f t="shared" ca="1" si="63"/>
        <v>7137.8460133577782</v>
      </c>
      <c r="AD309">
        <f t="shared" ca="1" si="67"/>
        <v>584000</v>
      </c>
      <c r="AE309">
        <f t="shared" ca="1" si="68"/>
        <v>586000</v>
      </c>
      <c r="AF309">
        <f t="shared" ca="1" si="69"/>
        <v>1000</v>
      </c>
      <c r="AG309">
        <f t="shared" ca="1" si="70"/>
        <v>1000</v>
      </c>
    </row>
    <row r="310" spans="1:33" hidden="1" x14ac:dyDescent="0.25">
      <c r="A310" s="62">
        <f t="shared" si="64"/>
        <v>309</v>
      </c>
      <c r="B310" s="63">
        <f t="shared" ca="1" si="65"/>
        <v>7.582463606907397E-2</v>
      </c>
      <c r="C310" s="123">
        <f t="shared" ca="1" si="65"/>
        <v>1077.874849678215</v>
      </c>
      <c r="D310" s="99">
        <f t="shared" ca="1" si="66"/>
        <v>18587.624041503772</v>
      </c>
      <c r="E310" s="64">
        <f t="shared" ca="1" si="65"/>
        <v>1977.4752536350368</v>
      </c>
      <c r="F310" s="64">
        <f t="shared" ca="1" si="72"/>
        <v>1136.502742966235</v>
      </c>
      <c r="G310" s="64">
        <f t="shared" ca="1" si="72"/>
        <v>1339.8515594301134</v>
      </c>
      <c r="H310" s="64">
        <f t="shared" ca="1" si="72"/>
        <v>-839.13073714371467</v>
      </c>
      <c r="I310" s="64">
        <f t="shared" ca="1" si="72"/>
        <v>1842.6115037971294</v>
      </c>
      <c r="J310" s="64">
        <f t="shared" ca="1" si="72"/>
        <v>-687.17098990851377</v>
      </c>
      <c r="K310" s="64">
        <f t="shared" ca="1" si="72"/>
        <v>-602.84377414840981</v>
      </c>
      <c r="L310" s="64">
        <f t="shared" ca="1" si="72"/>
        <v>-568.10232527580752</v>
      </c>
      <c r="M310" s="64">
        <f t="shared" ca="1" si="72"/>
        <v>596.08025063425248</v>
      </c>
      <c r="N310" s="64">
        <f t="shared" ca="1" si="72"/>
        <v>-543.66566051265659</v>
      </c>
      <c r="O310" s="115">
        <f t="shared" ca="1" si="63"/>
        <v>3651.6078234736651</v>
      </c>
      <c r="AD310">
        <f t="shared" ca="1" si="67"/>
        <v>586000</v>
      </c>
      <c r="AE310">
        <f t="shared" ca="1" si="68"/>
        <v>588000</v>
      </c>
      <c r="AF310">
        <f t="shared" ca="1" si="69"/>
        <v>1000</v>
      </c>
      <c r="AG310">
        <f t="shared" ca="1" si="70"/>
        <v>1000</v>
      </c>
    </row>
    <row r="311" spans="1:33" hidden="1" x14ac:dyDescent="0.25">
      <c r="A311" s="62">
        <f t="shared" si="64"/>
        <v>310</v>
      </c>
      <c r="B311" s="63">
        <f t="shared" ca="1" si="65"/>
        <v>1.4221128447039461E-2</v>
      </c>
      <c r="C311" s="123">
        <f t="shared" ca="1" si="65"/>
        <v>-703.47113619582819</v>
      </c>
      <c r="D311" s="99">
        <f t="shared" ca="1" si="66"/>
        <v>17293.604132029235</v>
      </c>
      <c r="E311" s="64">
        <f t="shared" ca="1" si="65"/>
        <v>1420.7445671437497</v>
      </c>
      <c r="F311" s="64">
        <f t="shared" ca="1" si="72"/>
        <v>1280.8352615716803</v>
      </c>
      <c r="G311" s="64">
        <f t="shared" ca="1" si="72"/>
        <v>-694.9303110303623</v>
      </c>
      <c r="H311" s="64">
        <f t="shared" ca="1" si="72"/>
        <v>341.94817003454477</v>
      </c>
      <c r="I311" s="64">
        <f t="shared" ca="1" si="72"/>
        <v>-307.27632087850799</v>
      </c>
      <c r="J311" s="64">
        <f t="shared" ca="1" si="72"/>
        <v>429.16545981273117</v>
      </c>
      <c r="K311" s="64">
        <f t="shared" ca="1" si="72"/>
        <v>1204.1175774332787</v>
      </c>
      <c r="L311" s="64">
        <f t="shared" ca="1" si="72"/>
        <v>1016.9483495545684</v>
      </c>
      <c r="M311" s="64">
        <f t="shared" ca="1" si="72"/>
        <v>1429.3323157736429</v>
      </c>
      <c r="N311" s="64">
        <f t="shared" ca="1" si="72"/>
        <v>1455.8283695428913</v>
      </c>
      <c r="O311" s="115">
        <f t="shared" ca="1" si="63"/>
        <v>7576.713438958217</v>
      </c>
      <c r="AD311">
        <f t="shared" ca="1" si="67"/>
        <v>588000</v>
      </c>
      <c r="AE311">
        <f t="shared" ca="1" si="68"/>
        <v>590000</v>
      </c>
      <c r="AF311">
        <f t="shared" ca="1" si="69"/>
        <v>1000</v>
      </c>
      <c r="AG311">
        <f t="shared" ca="1" si="70"/>
        <v>1000</v>
      </c>
    </row>
    <row r="312" spans="1:33" hidden="1" x14ac:dyDescent="0.25">
      <c r="A312" s="62">
        <f t="shared" si="64"/>
        <v>311</v>
      </c>
      <c r="B312" s="63">
        <f t="shared" ca="1" si="65"/>
        <v>-8.3381930653557923E-2</v>
      </c>
      <c r="C312" s="123">
        <f t="shared" ca="1" si="65"/>
        <v>1413.3814225608107</v>
      </c>
      <c r="D312" s="99">
        <f t="shared" ca="1" si="66"/>
        <v>-4430.0549734315437</v>
      </c>
      <c r="E312" s="64">
        <f t="shared" ca="1" si="65"/>
        <v>1290.2453877533333</v>
      </c>
      <c r="F312" s="64">
        <f t="shared" ca="1" si="72"/>
        <v>-585.3028646673024</v>
      </c>
      <c r="G312" s="64">
        <f t="shared" ca="1" si="72"/>
        <v>-499.09690018050878</v>
      </c>
      <c r="H312" s="64">
        <f t="shared" ca="1" si="72"/>
        <v>-610.77974801904202</v>
      </c>
      <c r="I312" s="64">
        <f t="shared" ca="1" si="72"/>
        <v>-220.68189673026816</v>
      </c>
      <c r="J312" s="64">
        <f t="shared" ca="1" si="72"/>
        <v>1825.1329520840695</v>
      </c>
      <c r="K312" s="64">
        <f t="shared" ca="1" si="72"/>
        <v>963.91327138082022</v>
      </c>
      <c r="L312" s="64">
        <f t="shared" ca="1" si="72"/>
        <v>-858.72590270090257</v>
      </c>
      <c r="M312" s="64">
        <f t="shared" ca="1" si="72"/>
        <v>-61.094347051192656</v>
      </c>
      <c r="N312" s="64">
        <f t="shared" ca="1" si="72"/>
        <v>367.73945325470487</v>
      </c>
      <c r="O312" s="115">
        <f t="shared" ca="1" si="63"/>
        <v>1611.3494051237112</v>
      </c>
      <c r="AD312">
        <f t="shared" ca="1" si="67"/>
        <v>590000</v>
      </c>
      <c r="AE312">
        <f t="shared" ca="1" si="68"/>
        <v>592000</v>
      </c>
      <c r="AF312">
        <f t="shared" ca="1" si="69"/>
        <v>1000</v>
      </c>
      <c r="AG312">
        <f t="shared" ca="1" si="70"/>
        <v>1000</v>
      </c>
    </row>
    <row r="313" spans="1:33" hidden="1" x14ac:dyDescent="0.25">
      <c r="A313" s="62">
        <f t="shared" si="64"/>
        <v>312</v>
      </c>
      <c r="B313" s="63">
        <f t="shared" ca="1" si="65"/>
        <v>8.4400294801869252E-2</v>
      </c>
      <c r="C313" s="123">
        <f t="shared" ca="1" si="65"/>
        <v>1928.3364670492799</v>
      </c>
      <c r="D313" s="99">
        <f t="shared" ca="1" si="66"/>
        <v>9456.4345814848239</v>
      </c>
      <c r="E313" s="64">
        <f t="shared" ca="1" si="65"/>
        <v>-794.95218065711447</v>
      </c>
      <c r="F313" s="64">
        <f t="shared" ca="1" si="72"/>
        <v>17.099582796137184</v>
      </c>
      <c r="G313" s="64">
        <f t="shared" ca="1" si="72"/>
        <v>927.57027801057654</v>
      </c>
      <c r="H313" s="64">
        <f t="shared" ca="1" si="72"/>
        <v>-96.316714366268954</v>
      </c>
      <c r="I313" s="64">
        <f t="shared" ca="1" si="72"/>
        <v>495.24559177191787</v>
      </c>
      <c r="J313" s="64">
        <f t="shared" ca="1" si="72"/>
        <v>-380.73340946048631</v>
      </c>
      <c r="K313" s="64">
        <f t="shared" ca="1" si="72"/>
        <v>1848.936203179474</v>
      </c>
      <c r="L313" s="64">
        <f t="shared" ca="1" si="72"/>
        <v>261.46593886271637</v>
      </c>
      <c r="M313" s="64">
        <f t="shared" ca="1" si="72"/>
        <v>1085.0518712213704</v>
      </c>
      <c r="N313" s="64">
        <f t="shared" ca="1" si="72"/>
        <v>48.667222453210726</v>
      </c>
      <c r="O313" s="115">
        <f t="shared" ca="1" si="63"/>
        <v>3412.0343838115336</v>
      </c>
      <c r="AD313">
        <f t="shared" ca="1" si="67"/>
        <v>592000</v>
      </c>
      <c r="AE313">
        <f t="shared" ca="1" si="68"/>
        <v>594000</v>
      </c>
      <c r="AF313">
        <f t="shared" ca="1" si="69"/>
        <v>1000</v>
      </c>
      <c r="AG313">
        <f t="shared" ca="1" si="70"/>
        <v>1000</v>
      </c>
    </row>
    <row r="314" spans="1:33" hidden="1" x14ac:dyDescent="0.25">
      <c r="A314" s="62">
        <f t="shared" si="64"/>
        <v>313</v>
      </c>
      <c r="B314" s="63">
        <f t="shared" ca="1" si="65"/>
        <v>0.11639888703564452</v>
      </c>
      <c r="C314" s="123">
        <f t="shared" ca="1" si="65"/>
        <v>-608.20319675741996</v>
      </c>
      <c r="D314" s="99">
        <f t="shared" ca="1" si="66"/>
        <v>-6083.6977292051042</v>
      </c>
      <c r="E314" s="64">
        <f t="shared" ca="1" si="65"/>
        <v>1464.6526859315679</v>
      </c>
      <c r="F314" s="64">
        <f t="shared" ca="1" si="72"/>
        <v>1718.1153714828226</v>
      </c>
      <c r="G314" s="64">
        <f t="shared" ca="1" si="72"/>
        <v>-796.84832791471842</v>
      </c>
      <c r="H314" s="64">
        <f t="shared" ca="1" si="72"/>
        <v>-811.28472914183749</v>
      </c>
      <c r="I314" s="64">
        <f t="shared" ca="1" si="72"/>
        <v>290.42374311430865</v>
      </c>
      <c r="J314" s="64">
        <f t="shared" ca="1" si="72"/>
        <v>-89.521598945597603</v>
      </c>
      <c r="K314" s="64">
        <f t="shared" ca="1" si="72"/>
        <v>116.97188503221851</v>
      </c>
      <c r="L314" s="64">
        <f t="shared" ca="1" si="72"/>
        <v>711.60336648965983</v>
      </c>
      <c r="M314" s="64">
        <f t="shared" ca="1" si="72"/>
        <v>174.80459888170569</v>
      </c>
      <c r="N314" s="64">
        <f t="shared" ca="1" si="72"/>
        <v>259.45704053210227</v>
      </c>
      <c r="O314" s="115">
        <f t="shared" ca="1" si="63"/>
        <v>3038.3740354622323</v>
      </c>
      <c r="AD314">
        <f t="shared" ca="1" si="67"/>
        <v>594000</v>
      </c>
      <c r="AE314">
        <f t="shared" ca="1" si="68"/>
        <v>596000</v>
      </c>
      <c r="AF314">
        <f t="shared" ca="1" si="69"/>
        <v>1000</v>
      </c>
      <c r="AG314">
        <f t="shared" ca="1" si="70"/>
        <v>1000</v>
      </c>
    </row>
    <row r="315" spans="1:33" hidden="1" x14ac:dyDescent="0.25">
      <c r="A315" s="62">
        <f t="shared" si="64"/>
        <v>314</v>
      </c>
      <c r="B315" s="63">
        <f t="shared" ca="1" si="65"/>
        <v>-8.7240879897153151E-2</v>
      </c>
      <c r="C315" s="123">
        <f t="shared" ca="1" si="65"/>
        <v>-864.62976060260826</v>
      </c>
      <c r="D315" s="99">
        <f t="shared" ca="1" si="66"/>
        <v>-6521.5569792876486</v>
      </c>
      <c r="E315" s="64">
        <f t="shared" ca="1" si="65"/>
        <v>-281.77274690257133</v>
      </c>
      <c r="F315" s="64">
        <f t="shared" ca="1" si="72"/>
        <v>1198.2188504984401</v>
      </c>
      <c r="G315" s="64">
        <f t="shared" ca="1" si="72"/>
        <v>239.55792208016345</v>
      </c>
      <c r="H315" s="64">
        <f t="shared" ca="1" si="72"/>
        <v>1322.5069009829124</v>
      </c>
      <c r="I315" s="64">
        <f t="shared" ca="1" si="72"/>
        <v>981.00630790775915</v>
      </c>
      <c r="J315" s="64">
        <f t="shared" ca="1" si="72"/>
        <v>1776.9182240830876</v>
      </c>
      <c r="K315" s="64">
        <f t="shared" ca="1" si="72"/>
        <v>1843.3990228362077</v>
      </c>
      <c r="L315" s="64">
        <f t="shared" ca="1" si="72"/>
        <v>1797.4795310725169</v>
      </c>
      <c r="M315" s="64">
        <f t="shared" ca="1" si="72"/>
        <v>-662.03268128672642</v>
      </c>
      <c r="N315" s="64">
        <f t="shared" ca="1" si="72"/>
        <v>236.62166386227091</v>
      </c>
      <c r="O315" s="115">
        <f t="shared" ca="1" si="63"/>
        <v>8451.9029951340599</v>
      </c>
      <c r="AD315">
        <f t="shared" ca="1" si="67"/>
        <v>596000</v>
      </c>
      <c r="AE315">
        <f t="shared" ca="1" si="68"/>
        <v>598000</v>
      </c>
      <c r="AF315">
        <f t="shared" ca="1" si="69"/>
        <v>1000</v>
      </c>
      <c r="AG315">
        <f t="shared" ca="1" si="70"/>
        <v>1000</v>
      </c>
    </row>
    <row r="316" spans="1:33" hidden="1" x14ac:dyDescent="0.25">
      <c r="A316" s="62">
        <f t="shared" si="64"/>
        <v>315</v>
      </c>
      <c r="B316" s="63">
        <f t="shared" ca="1" si="65"/>
        <v>6.2507480148271316E-2</v>
      </c>
      <c r="C316" s="123">
        <f t="shared" ca="1" si="65"/>
        <v>500.92099005172059</v>
      </c>
      <c r="D316" s="99">
        <f t="shared" ca="1" si="66"/>
        <v>2347.0706400509093</v>
      </c>
      <c r="E316" s="64">
        <f t="shared" ca="1" si="65"/>
        <v>1621.4209273545741</v>
      </c>
      <c r="F316" s="64">
        <f t="shared" ca="1" si="72"/>
        <v>-987.91866601028346</v>
      </c>
      <c r="G316" s="64">
        <f t="shared" ca="1" si="72"/>
        <v>-504.2091034704797</v>
      </c>
      <c r="H316" s="64">
        <f t="shared" ca="1" si="72"/>
        <v>-953.41879660731877</v>
      </c>
      <c r="I316" s="64">
        <f t="shared" ca="1" si="72"/>
        <v>476.58735147328127</v>
      </c>
      <c r="J316" s="64">
        <f t="shared" ca="1" si="72"/>
        <v>-464.34583706034931</v>
      </c>
      <c r="K316" s="64">
        <f t="shared" ca="1" si="72"/>
        <v>-292.416751145837</v>
      </c>
      <c r="L316" s="64">
        <f t="shared" ca="1" si="72"/>
        <v>1999.6178069896534</v>
      </c>
      <c r="M316" s="64">
        <f t="shared" ca="1" si="72"/>
        <v>917.27186091980684</v>
      </c>
      <c r="N316" s="64">
        <f t="shared" ca="1" si="72"/>
        <v>1628.8898428741186</v>
      </c>
      <c r="O316" s="115">
        <f t="shared" ca="1" si="63"/>
        <v>3441.4786353171658</v>
      </c>
      <c r="AD316">
        <f t="shared" ca="1" si="67"/>
        <v>598000</v>
      </c>
      <c r="AE316">
        <f t="shared" ca="1" si="68"/>
        <v>600000</v>
      </c>
      <c r="AF316">
        <f t="shared" ca="1" si="69"/>
        <v>1000</v>
      </c>
      <c r="AG316">
        <f t="shared" ca="1" si="70"/>
        <v>1000</v>
      </c>
    </row>
    <row r="317" spans="1:33" hidden="1" x14ac:dyDescent="0.25">
      <c r="A317" s="62">
        <f t="shared" si="64"/>
        <v>316</v>
      </c>
      <c r="B317" s="63">
        <f t="shared" ca="1" si="65"/>
        <v>0.16503436342674113</v>
      </c>
      <c r="C317" s="123">
        <f t="shared" ca="1" si="65"/>
        <v>-436.25975096250386</v>
      </c>
      <c r="D317" s="99">
        <f t="shared" ca="1" si="66"/>
        <v>19140.635597625824</v>
      </c>
      <c r="E317" s="64">
        <f t="shared" ca="1" si="65"/>
        <v>-394.04385351176006</v>
      </c>
      <c r="F317" s="64">
        <f t="shared" ca="1" si="72"/>
        <v>385.12270925322252</v>
      </c>
      <c r="G317" s="64">
        <f t="shared" ca="1" si="72"/>
        <v>1676.366272440539</v>
      </c>
      <c r="H317" s="64">
        <f t="shared" ca="1" si="72"/>
        <v>-727.35982728675208</v>
      </c>
      <c r="I317" s="64">
        <f t="shared" ca="1" si="72"/>
        <v>1709.8370549189704</v>
      </c>
      <c r="J317" s="64">
        <f t="shared" ca="1" si="72"/>
        <v>-982.66740870238334</v>
      </c>
      <c r="K317" s="64">
        <f t="shared" ca="1" si="72"/>
        <v>-729.47926161696626</v>
      </c>
      <c r="L317" s="64">
        <f t="shared" ca="1" si="72"/>
        <v>1075.1499310772299</v>
      </c>
      <c r="M317" s="64">
        <f t="shared" ca="1" si="72"/>
        <v>1126.3673102862492</v>
      </c>
      <c r="N317" s="64">
        <f t="shared" ca="1" si="72"/>
        <v>-986.79088274810533</v>
      </c>
      <c r="O317" s="115">
        <f t="shared" ca="1" si="63"/>
        <v>2152.5020441102442</v>
      </c>
      <c r="AD317">
        <f t="shared" ca="1" si="67"/>
        <v>600000</v>
      </c>
      <c r="AE317">
        <f t="shared" ca="1" si="68"/>
        <v>602000</v>
      </c>
      <c r="AF317">
        <f t="shared" ca="1" si="69"/>
        <v>1000</v>
      </c>
      <c r="AG317">
        <f t="shared" ca="1" si="70"/>
        <v>1000</v>
      </c>
    </row>
    <row r="318" spans="1:33" hidden="1" x14ac:dyDescent="0.25">
      <c r="A318" s="62">
        <f t="shared" si="64"/>
        <v>317</v>
      </c>
      <c r="B318" s="63">
        <f t="shared" ca="1" si="65"/>
        <v>0.14388195186983405</v>
      </c>
      <c r="C318" s="123">
        <f t="shared" ca="1" si="65"/>
        <v>-917.63396233213211</v>
      </c>
      <c r="D318" s="99">
        <f t="shared" ca="1" si="66"/>
        <v>3870.1872063076653</v>
      </c>
      <c r="E318" s="64">
        <f t="shared" ca="1" si="65"/>
        <v>-42.253018338278828</v>
      </c>
      <c r="F318" s="64">
        <f t="shared" ref="F318:N321" ca="1" si="73">F$1*($U$1+($W$1-$U$1)*RAND())</f>
        <v>228.61440670010933</v>
      </c>
      <c r="G318" s="64">
        <f t="shared" ca="1" si="73"/>
        <v>1011.8104104623974</v>
      </c>
      <c r="H318" s="64">
        <f t="shared" ca="1" si="73"/>
        <v>837.01885607104953</v>
      </c>
      <c r="I318" s="64">
        <f t="shared" ca="1" si="73"/>
        <v>-918.48494480161412</v>
      </c>
      <c r="J318" s="64">
        <f t="shared" ca="1" si="73"/>
        <v>-964.55129013381884</v>
      </c>
      <c r="K318" s="64">
        <f t="shared" ca="1" si="73"/>
        <v>1811.8792198331128</v>
      </c>
      <c r="L318" s="64">
        <f t="shared" ca="1" si="73"/>
        <v>207.56816546904867</v>
      </c>
      <c r="M318" s="64">
        <f t="shared" ca="1" si="73"/>
        <v>-861.68161071738973</v>
      </c>
      <c r="N318" s="64">
        <f t="shared" ca="1" si="73"/>
        <v>1536.4827811849293</v>
      </c>
      <c r="O318" s="115">
        <f t="shared" ca="1" si="63"/>
        <v>2846.4029757295457</v>
      </c>
      <c r="AD318">
        <f t="shared" ca="1" si="67"/>
        <v>602000</v>
      </c>
      <c r="AE318">
        <f t="shared" ca="1" si="68"/>
        <v>604000</v>
      </c>
      <c r="AF318">
        <f t="shared" ca="1" si="69"/>
        <v>1000</v>
      </c>
      <c r="AG318">
        <f t="shared" ca="1" si="70"/>
        <v>1000</v>
      </c>
    </row>
    <row r="319" spans="1:33" hidden="1" x14ac:dyDescent="0.25">
      <c r="A319" s="62">
        <f t="shared" si="64"/>
        <v>318</v>
      </c>
      <c r="B319" s="63">
        <f t="shared" ca="1" si="65"/>
        <v>-5.1793914414076492E-2</v>
      </c>
      <c r="C319" s="123">
        <f t="shared" ca="1" si="65"/>
        <v>-540.37554696126779</v>
      </c>
      <c r="D319" s="99">
        <f t="shared" ca="1" si="66"/>
        <v>15846.901279569989</v>
      </c>
      <c r="E319" s="64">
        <f t="shared" ca="1" si="65"/>
        <v>1902.5653452905515</v>
      </c>
      <c r="F319" s="64">
        <f t="shared" ca="1" si="73"/>
        <v>1803.9120859675309</v>
      </c>
      <c r="G319" s="64">
        <f t="shared" ca="1" si="73"/>
        <v>1750.2487693223304</v>
      </c>
      <c r="H319" s="64">
        <f t="shared" ca="1" si="73"/>
        <v>1646.4064558793559</v>
      </c>
      <c r="I319" s="64">
        <f t="shared" ca="1" si="73"/>
        <v>144.37089017185531</v>
      </c>
      <c r="J319" s="64">
        <f t="shared" ca="1" si="73"/>
        <v>1791.6507031487508</v>
      </c>
      <c r="K319" s="64">
        <f t="shared" ca="1" si="73"/>
        <v>662.84175528201627</v>
      </c>
      <c r="L319" s="64">
        <f t="shared" ca="1" si="73"/>
        <v>-154.65042502614477</v>
      </c>
      <c r="M319" s="64">
        <f t="shared" ca="1" si="73"/>
        <v>1717.8988683157368</v>
      </c>
      <c r="N319" s="64">
        <f t="shared" ca="1" si="73"/>
        <v>-27.969353564281928</v>
      </c>
      <c r="O319" s="115">
        <f t="shared" ca="1" si="63"/>
        <v>11237.275094787701</v>
      </c>
      <c r="AD319">
        <f t="shared" ca="1" si="67"/>
        <v>604000</v>
      </c>
      <c r="AE319">
        <f t="shared" ca="1" si="68"/>
        <v>606000</v>
      </c>
      <c r="AF319">
        <f t="shared" ca="1" si="69"/>
        <v>1000</v>
      </c>
      <c r="AG319">
        <f t="shared" ca="1" si="70"/>
        <v>1000</v>
      </c>
    </row>
    <row r="320" spans="1:33" hidden="1" x14ac:dyDescent="0.25">
      <c r="A320" s="62">
        <f t="shared" si="64"/>
        <v>319</v>
      </c>
      <c r="B320" s="63">
        <f t="shared" ca="1" si="65"/>
        <v>8.7842978237098135E-2</v>
      </c>
      <c r="C320" s="123">
        <f t="shared" ca="1" si="65"/>
        <v>745.22579615874997</v>
      </c>
      <c r="D320" s="99">
        <f t="shared" ca="1" si="66"/>
        <v>4542.5262230432554</v>
      </c>
      <c r="E320" s="64">
        <f t="shared" ca="1" si="65"/>
        <v>-120.50162095621376</v>
      </c>
      <c r="F320" s="64">
        <f t="shared" ca="1" si="73"/>
        <v>1897.1221458417795</v>
      </c>
      <c r="G320" s="64">
        <f t="shared" ca="1" si="73"/>
        <v>497.2197868554054</v>
      </c>
      <c r="H320" s="64">
        <f t="shared" ca="1" si="73"/>
        <v>603.40971891369497</v>
      </c>
      <c r="I320" s="64">
        <f t="shared" ca="1" si="73"/>
        <v>278.00235119122522</v>
      </c>
      <c r="J320" s="64">
        <f t="shared" ca="1" si="73"/>
        <v>243.84145866605158</v>
      </c>
      <c r="K320" s="64">
        <f t="shared" ca="1" si="73"/>
        <v>619.78434907327596</v>
      </c>
      <c r="L320" s="64">
        <f t="shared" ca="1" si="73"/>
        <v>-253.81561076305113</v>
      </c>
      <c r="M320" s="64">
        <f t="shared" ca="1" si="73"/>
        <v>1689.8773109964791</v>
      </c>
      <c r="N320" s="64">
        <f t="shared" ca="1" si="73"/>
        <v>-634.2541014587913</v>
      </c>
      <c r="O320" s="115">
        <f t="shared" ca="1" si="63"/>
        <v>4820.685788359855</v>
      </c>
      <c r="AD320">
        <f t="shared" ca="1" si="67"/>
        <v>606000</v>
      </c>
      <c r="AE320">
        <f t="shared" ca="1" si="68"/>
        <v>608000</v>
      </c>
      <c r="AF320">
        <f t="shared" ca="1" si="69"/>
        <v>1000</v>
      </c>
      <c r="AG320">
        <f t="shared" ca="1" si="70"/>
        <v>1000</v>
      </c>
    </row>
    <row r="321" spans="1:33" hidden="1" x14ac:dyDescent="0.25">
      <c r="A321" s="62">
        <f t="shared" si="64"/>
        <v>320</v>
      </c>
      <c r="B321" s="63">
        <f t="shared" ca="1" si="65"/>
        <v>-8.5974351708717228E-2</v>
      </c>
      <c r="C321" s="123">
        <f t="shared" ca="1" si="65"/>
        <v>-664.40486048808066</v>
      </c>
      <c r="D321" s="99">
        <f t="shared" ca="1" si="66"/>
        <v>-5475.0645424941013</v>
      </c>
      <c r="E321" s="64">
        <f t="shared" ca="1" si="65"/>
        <v>1400.4278910196222</v>
      </c>
      <c r="F321" s="64">
        <f t="shared" ca="1" si="73"/>
        <v>-921.90632483149056</v>
      </c>
      <c r="G321" s="64">
        <f t="shared" ca="1" si="73"/>
        <v>1163.1060558134682</v>
      </c>
      <c r="H321" s="64">
        <f t="shared" ca="1" si="73"/>
        <v>701.3735054599166</v>
      </c>
      <c r="I321" s="64">
        <f t="shared" ca="1" si="73"/>
        <v>676.38426714266257</v>
      </c>
      <c r="J321" s="64">
        <f t="shared" ca="1" si="73"/>
        <v>276.10512865167414</v>
      </c>
      <c r="K321" s="64">
        <f t="shared" ca="1" si="73"/>
        <v>429.52068694059068</v>
      </c>
      <c r="L321" s="64">
        <f t="shared" ca="1" si="73"/>
        <v>1656.5507507862778</v>
      </c>
      <c r="M321" s="64">
        <f t="shared" ca="1" si="73"/>
        <v>1012.2985363895592</v>
      </c>
      <c r="N321" s="64">
        <f t="shared" ca="1" si="73"/>
        <v>789.70118350526525</v>
      </c>
      <c r="O321" s="115">
        <f t="shared" ca="1" si="63"/>
        <v>7183.5616808775467</v>
      </c>
      <c r="AD321">
        <f t="shared" ca="1" si="67"/>
        <v>608000</v>
      </c>
      <c r="AE321">
        <f t="shared" ca="1" si="68"/>
        <v>610000</v>
      </c>
      <c r="AF321">
        <f t="shared" ca="1" si="69"/>
        <v>1000</v>
      </c>
      <c r="AG321">
        <f t="shared" ca="1" si="70"/>
        <v>1000</v>
      </c>
    </row>
    <row r="322" spans="1:33" hidden="1" x14ac:dyDescent="0.25">
      <c r="A322" s="62">
        <f t="shared" si="64"/>
        <v>321</v>
      </c>
      <c r="B322" s="63">
        <f t="shared" ca="1" si="65"/>
        <v>-7.9217445729252656E-2</v>
      </c>
      <c r="C322" s="123">
        <f t="shared" ca="1" si="65"/>
        <v>1241.1377210192034</v>
      </c>
      <c r="D322" s="99">
        <f t="shared" ca="1" si="66"/>
        <v>-6068.1688159485939</v>
      </c>
      <c r="E322" s="64">
        <f t="shared" ref="E322:N350" ca="1" si="74">E$1*($U$1+($W$1-$U$1)*RAND())</f>
        <v>1566.5325163997354</v>
      </c>
      <c r="F322" s="64">
        <f t="shared" ca="1" si="74"/>
        <v>-500.59524278860323</v>
      </c>
      <c r="G322" s="64">
        <f t="shared" ca="1" si="74"/>
        <v>1990.0912819131258</v>
      </c>
      <c r="H322" s="64">
        <f t="shared" ca="1" si="74"/>
        <v>453.96873275235725</v>
      </c>
      <c r="I322" s="64">
        <f t="shared" ca="1" si="74"/>
        <v>451.79959235900543</v>
      </c>
      <c r="J322" s="64">
        <f t="shared" ca="1" si="74"/>
        <v>1437.8343619483628</v>
      </c>
      <c r="K322" s="64">
        <f t="shared" ca="1" si="74"/>
        <v>32.641319880086783</v>
      </c>
      <c r="L322" s="64">
        <f t="shared" ca="1" si="74"/>
        <v>675.32210800226562</v>
      </c>
      <c r="M322" s="64">
        <f t="shared" ca="1" si="74"/>
        <v>-38.61208778199024</v>
      </c>
      <c r="N322" s="64">
        <f t="shared" ca="1" si="74"/>
        <v>1604.5883671756685</v>
      </c>
      <c r="O322" s="115">
        <f t="shared" ref="O322:O385" ca="1" si="75">SUM(E322:N322)</f>
        <v>7673.5709498600136</v>
      </c>
      <c r="AD322">
        <f t="shared" ca="1" si="67"/>
        <v>610000</v>
      </c>
      <c r="AE322">
        <f t="shared" ca="1" si="68"/>
        <v>612000</v>
      </c>
      <c r="AF322">
        <f t="shared" ca="1" si="69"/>
        <v>1000</v>
      </c>
      <c r="AG322">
        <f t="shared" ca="1" si="70"/>
        <v>1000</v>
      </c>
    </row>
    <row r="323" spans="1:33" hidden="1" x14ac:dyDescent="0.25">
      <c r="A323" s="62">
        <f t="shared" ref="A323:A386" si="76">1+A322</f>
        <v>322</v>
      </c>
      <c r="B323" s="63">
        <f t="shared" ref="B323:E386" ca="1" si="77">B$1*($U$1+($W$1-$U$1)*RAND())</f>
        <v>9.7743540426282194E-2</v>
      </c>
      <c r="C323" s="123">
        <f t="shared" ca="1" si="77"/>
        <v>554.76779415369992</v>
      </c>
      <c r="D323" s="99">
        <f t="shared" ca="1" si="66"/>
        <v>1822.4971097708751</v>
      </c>
      <c r="E323" s="64">
        <f t="shared" ca="1" si="77"/>
        <v>1742.5624003671628</v>
      </c>
      <c r="F323" s="64">
        <f t="shared" ca="1" si="74"/>
        <v>750.39278944896478</v>
      </c>
      <c r="G323" s="64">
        <f t="shared" ca="1" si="74"/>
        <v>276.32333333217019</v>
      </c>
      <c r="H323" s="64">
        <f t="shared" ca="1" si="74"/>
        <v>317.31523662794859</v>
      </c>
      <c r="I323" s="64">
        <f t="shared" ca="1" si="74"/>
        <v>-747.24881897563318</v>
      </c>
      <c r="J323" s="64">
        <f t="shared" ca="1" si="74"/>
        <v>-529.82132107928055</v>
      </c>
      <c r="K323" s="64">
        <f t="shared" ca="1" si="74"/>
        <v>326.78652016890464</v>
      </c>
      <c r="L323" s="64">
        <f t="shared" ca="1" si="74"/>
        <v>506.26382234333215</v>
      </c>
      <c r="M323" s="64">
        <f t="shared" ca="1" si="74"/>
        <v>453.4713816498745</v>
      </c>
      <c r="N323" s="64">
        <f t="shared" ca="1" si="74"/>
        <v>-395.19854218461222</v>
      </c>
      <c r="O323" s="115">
        <f t="shared" ca="1" si="75"/>
        <v>2700.8468016988318</v>
      </c>
      <c r="AD323">
        <f t="shared" ca="1" si="67"/>
        <v>612000</v>
      </c>
      <c r="AE323">
        <f t="shared" ca="1" si="68"/>
        <v>614000</v>
      </c>
      <c r="AF323">
        <f t="shared" ca="1" si="69"/>
        <v>1000</v>
      </c>
      <c r="AG323">
        <f t="shared" ca="1" si="70"/>
        <v>1000</v>
      </c>
    </row>
    <row r="324" spans="1:33" hidden="1" x14ac:dyDescent="0.25">
      <c r="A324" s="62">
        <f t="shared" si="76"/>
        <v>323</v>
      </c>
      <c r="B324" s="63">
        <f t="shared" ca="1" si="77"/>
        <v>0.14948993706294564</v>
      </c>
      <c r="C324" s="123">
        <f t="shared" ca="1" si="77"/>
        <v>70.385621846408426</v>
      </c>
      <c r="D324" s="99">
        <f t="shared" ca="1" si="66"/>
        <v>-5568.9221483367955</v>
      </c>
      <c r="E324" s="64">
        <f t="shared" ca="1" si="77"/>
        <v>-912.55324316256019</v>
      </c>
      <c r="F324" s="64">
        <f t="shared" ca="1" si="74"/>
        <v>-359.76916650525783</v>
      </c>
      <c r="G324" s="64">
        <f t="shared" ca="1" si="74"/>
        <v>1644.3756596921341</v>
      </c>
      <c r="H324" s="64">
        <f t="shared" ca="1" si="74"/>
        <v>-768.14357169694563</v>
      </c>
      <c r="I324" s="64">
        <f t="shared" ca="1" si="74"/>
        <v>-912.44920407442862</v>
      </c>
      <c r="J324" s="64">
        <f t="shared" ca="1" si="74"/>
        <v>-398.45999536252566</v>
      </c>
      <c r="K324" s="64">
        <f t="shared" ca="1" si="74"/>
        <v>-521.81916592499681</v>
      </c>
      <c r="L324" s="64">
        <f t="shared" ca="1" si="74"/>
        <v>278.55264028061657</v>
      </c>
      <c r="M324" s="64">
        <f t="shared" ca="1" si="74"/>
        <v>1659.0382063220613</v>
      </c>
      <c r="N324" s="64">
        <f t="shared" ca="1" si="74"/>
        <v>1385.5138068187175</v>
      </c>
      <c r="O324" s="115">
        <f t="shared" ca="1" si="75"/>
        <v>1094.2859663868146</v>
      </c>
      <c r="AD324">
        <f t="shared" ca="1" si="67"/>
        <v>614000</v>
      </c>
      <c r="AE324">
        <f t="shared" ca="1" si="68"/>
        <v>616000</v>
      </c>
      <c r="AF324">
        <f t="shared" ca="1" si="69"/>
        <v>1000</v>
      </c>
      <c r="AG324">
        <f t="shared" ca="1" si="70"/>
        <v>1000</v>
      </c>
    </row>
    <row r="325" spans="1:33" hidden="1" x14ac:dyDescent="0.25">
      <c r="A325" s="62">
        <f t="shared" si="76"/>
        <v>324</v>
      </c>
      <c r="B325" s="63">
        <f t="shared" ca="1" si="77"/>
        <v>0.1621025658663944</v>
      </c>
      <c r="C325" s="123">
        <f t="shared" ca="1" si="77"/>
        <v>-415.57736100117546</v>
      </c>
      <c r="D325" s="99">
        <f t="shared" ca="1" si="66"/>
        <v>8283.3873936261825</v>
      </c>
      <c r="E325" s="64">
        <f t="shared" ca="1" si="77"/>
        <v>-510.92809895149844</v>
      </c>
      <c r="F325" s="64">
        <f t="shared" ca="1" si="74"/>
        <v>128.83400632419995</v>
      </c>
      <c r="G325" s="64">
        <f t="shared" ca="1" si="74"/>
        <v>497.05052777270441</v>
      </c>
      <c r="H325" s="64">
        <f t="shared" ca="1" si="74"/>
        <v>-68.997641129684425</v>
      </c>
      <c r="I325" s="64">
        <f t="shared" ca="1" si="74"/>
        <v>951.43340198733415</v>
      </c>
      <c r="J325" s="64">
        <f t="shared" ca="1" si="74"/>
        <v>1224.171417389204</v>
      </c>
      <c r="K325" s="64">
        <f t="shared" ca="1" si="74"/>
        <v>-575.43843883781312</v>
      </c>
      <c r="L325" s="64">
        <f t="shared" ca="1" si="74"/>
        <v>1609.725199479132</v>
      </c>
      <c r="M325" s="64">
        <f t="shared" ca="1" si="74"/>
        <v>-635.13455831532201</v>
      </c>
      <c r="N325" s="64">
        <f t="shared" ca="1" si="74"/>
        <v>1549.2104849362829</v>
      </c>
      <c r="O325" s="115">
        <f t="shared" ca="1" si="75"/>
        <v>4169.9263006545398</v>
      </c>
      <c r="AD325">
        <f t="shared" ca="1" si="67"/>
        <v>616000</v>
      </c>
      <c r="AE325">
        <f t="shared" ca="1" si="68"/>
        <v>618000</v>
      </c>
      <c r="AF325">
        <f t="shared" ca="1" si="69"/>
        <v>1000</v>
      </c>
      <c r="AG325">
        <f t="shared" ca="1" si="70"/>
        <v>1000</v>
      </c>
    </row>
    <row r="326" spans="1:33" hidden="1" x14ac:dyDescent="0.25">
      <c r="A326" s="62">
        <f t="shared" si="76"/>
        <v>325</v>
      </c>
      <c r="B326" s="63">
        <f t="shared" ca="1" si="77"/>
        <v>-6.9742430297660682E-2</v>
      </c>
      <c r="C326" s="123">
        <f t="shared" ca="1" si="77"/>
        <v>-980.48780474047521</v>
      </c>
      <c r="D326" s="99">
        <f t="shared" ca="1" si="66"/>
        <v>-9589.359678847215</v>
      </c>
      <c r="E326" s="64">
        <f t="shared" ca="1" si="77"/>
        <v>1174.2154863064939</v>
      </c>
      <c r="F326" s="64">
        <f t="shared" ca="1" si="74"/>
        <v>-398.1327879345431</v>
      </c>
      <c r="G326" s="64">
        <f t="shared" ca="1" si="74"/>
        <v>758.18298630820732</v>
      </c>
      <c r="H326" s="64">
        <f t="shared" ca="1" si="74"/>
        <v>453.88203306839068</v>
      </c>
      <c r="I326" s="64">
        <f t="shared" ca="1" si="74"/>
        <v>14.479002912534817</v>
      </c>
      <c r="J326" s="64">
        <f t="shared" ca="1" si="74"/>
        <v>-770.48556851735577</v>
      </c>
      <c r="K326" s="64">
        <f t="shared" ca="1" si="74"/>
        <v>-533.36067020358041</v>
      </c>
      <c r="L326" s="64">
        <f t="shared" ca="1" si="74"/>
        <v>895.67042971992919</v>
      </c>
      <c r="M326" s="64">
        <f t="shared" ca="1" si="74"/>
        <v>233.4973693646883</v>
      </c>
      <c r="N326" s="64">
        <f t="shared" ca="1" si="74"/>
        <v>-693.86772021178501</v>
      </c>
      <c r="O326" s="115">
        <f t="shared" ca="1" si="75"/>
        <v>1134.0805608129795</v>
      </c>
      <c r="AD326">
        <f t="shared" ca="1" si="67"/>
        <v>618000</v>
      </c>
      <c r="AE326">
        <f t="shared" ca="1" si="68"/>
        <v>620000</v>
      </c>
      <c r="AF326">
        <f t="shared" ca="1" si="69"/>
        <v>1000</v>
      </c>
      <c r="AG326">
        <f t="shared" ca="1" si="70"/>
        <v>1000</v>
      </c>
    </row>
    <row r="327" spans="1:33" hidden="1" x14ac:dyDescent="0.25">
      <c r="A327" s="62">
        <f t="shared" si="76"/>
        <v>326</v>
      </c>
      <c r="B327" s="63">
        <f t="shared" ca="1" si="77"/>
        <v>0.15816520277115556</v>
      </c>
      <c r="C327" s="123">
        <f t="shared" ca="1" si="77"/>
        <v>-85.459693467137413</v>
      </c>
      <c r="D327" s="99">
        <f t="shared" ca="1" si="66"/>
        <v>11836.722468727781</v>
      </c>
      <c r="E327" s="64">
        <f t="shared" ca="1" si="77"/>
        <v>1147.0316412240288</v>
      </c>
      <c r="F327" s="64">
        <f t="shared" ca="1" si="74"/>
        <v>1565.500077657159</v>
      </c>
      <c r="G327" s="64">
        <f t="shared" ca="1" si="74"/>
        <v>1476.887795789635</v>
      </c>
      <c r="H327" s="64">
        <f t="shared" ca="1" si="74"/>
        <v>409.54289217999792</v>
      </c>
      <c r="I327" s="64">
        <f t="shared" ca="1" si="74"/>
        <v>339.36325416724031</v>
      </c>
      <c r="J327" s="64">
        <f t="shared" ca="1" si="74"/>
        <v>-447.25589940718766</v>
      </c>
      <c r="K327" s="64">
        <f t="shared" ca="1" si="74"/>
        <v>623.54525994529615</v>
      </c>
      <c r="L327" s="64">
        <f t="shared" ca="1" si="74"/>
        <v>1185.1427696348462</v>
      </c>
      <c r="M327" s="64">
        <f t="shared" ca="1" si="74"/>
        <v>399.36097128750072</v>
      </c>
      <c r="N327" s="64">
        <f t="shared" ca="1" si="74"/>
        <v>1036.9301062438451</v>
      </c>
      <c r="O327" s="115">
        <f t="shared" ca="1" si="75"/>
        <v>7736.0488687223615</v>
      </c>
      <c r="AD327">
        <f t="shared" ca="1" si="67"/>
        <v>620000</v>
      </c>
      <c r="AE327">
        <f t="shared" ca="1" si="68"/>
        <v>622000</v>
      </c>
      <c r="AF327">
        <f t="shared" ca="1" si="69"/>
        <v>1000</v>
      </c>
      <c r="AG327">
        <f t="shared" ca="1" si="70"/>
        <v>1000</v>
      </c>
    </row>
    <row r="328" spans="1:33" hidden="1" x14ac:dyDescent="0.25">
      <c r="A328" s="62">
        <f t="shared" si="76"/>
        <v>327</v>
      </c>
      <c r="B328" s="63">
        <f t="shared" ca="1" si="77"/>
        <v>1.8139236527423969E-3</v>
      </c>
      <c r="C328" s="123">
        <f t="shared" ca="1" si="77"/>
        <v>1884.9759603449904</v>
      </c>
      <c r="D328" s="99">
        <f t="shared" ref="D328:D392" ca="1" si="78">D$1*($U$1+($W$1-$U$1)*RAND())</f>
        <v>-5000.0201117393717</v>
      </c>
      <c r="E328" s="64">
        <f t="shared" ca="1" si="77"/>
        <v>979.36775785288194</v>
      </c>
      <c r="F328" s="64">
        <f t="shared" ca="1" si="74"/>
        <v>678.83246461895669</v>
      </c>
      <c r="G328" s="64">
        <f t="shared" ca="1" si="74"/>
        <v>-711.15723235284077</v>
      </c>
      <c r="H328" s="64">
        <f t="shared" ca="1" si="74"/>
        <v>541.99577337923824</v>
      </c>
      <c r="I328" s="64">
        <f t="shared" ca="1" si="74"/>
        <v>1528.0382460203525</v>
      </c>
      <c r="J328" s="64">
        <f t="shared" ca="1" si="74"/>
        <v>1276.2374596448442</v>
      </c>
      <c r="K328" s="64">
        <f t="shared" ca="1" si="74"/>
        <v>1497.4006393083605</v>
      </c>
      <c r="L328" s="64">
        <f t="shared" ca="1" si="74"/>
        <v>1638.7405480618108</v>
      </c>
      <c r="M328" s="64">
        <f t="shared" ca="1" si="74"/>
        <v>1988.3472370091501</v>
      </c>
      <c r="N328" s="64">
        <f t="shared" ca="1" si="74"/>
        <v>1148.7952195551718</v>
      </c>
      <c r="O328" s="115">
        <f t="shared" ca="1" si="75"/>
        <v>10566.598113097925</v>
      </c>
      <c r="AD328">
        <f t="shared" ca="1" si="67"/>
        <v>622000</v>
      </c>
      <c r="AE328">
        <f t="shared" ca="1" si="68"/>
        <v>624000</v>
      </c>
      <c r="AF328">
        <f t="shared" ca="1" si="69"/>
        <v>1000</v>
      </c>
      <c r="AG328">
        <f t="shared" ca="1" si="70"/>
        <v>1000</v>
      </c>
    </row>
    <row r="329" spans="1:33" hidden="1" x14ac:dyDescent="0.25">
      <c r="A329" s="62">
        <f t="shared" si="76"/>
        <v>328</v>
      </c>
      <c r="B329" s="63">
        <f t="shared" ca="1" si="77"/>
        <v>-7.8146353017868153E-2</v>
      </c>
      <c r="C329" s="123">
        <f t="shared" ca="1" si="77"/>
        <v>1943.3159470199844</v>
      </c>
      <c r="D329" s="99">
        <f t="shared" ca="1" si="78"/>
        <v>11382.586471853265</v>
      </c>
      <c r="E329" s="64">
        <f t="shared" ca="1" si="77"/>
        <v>818.19038518318234</v>
      </c>
      <c r="F329" s="64">
        <f t="shared" ca="1" si="74"/>
        <v>1542.5092072258803</v>
      </c>
      <c r="G329" s="64">
        <f t="shared" ca="1" si="74"/>
        <v>1954.7522773930123</v>
      </c>
      <c r="H329" s="64">
        <f t="shared" ca="1" si="74"/>
        <v>115.34051719045161</v>
      </c>
      <c r="I329" s="64">
        <f t="shared" ca="1" si="74"/>
        <v>1797.6837017371636</v>
      </c>
      <c r="J329" s="64">
        <f t="shared" ca="1" si="74"/>
        <v>-943.41761782678566</v>
      </c>
      <c r="K329" s="64">
        <f t="shared" ca="1" si="74"/>
        <v>316.92234680539946</v>
      </c>
      <c r="L329" s="64">
        <f t="shared" ca="1" si="74"/>
        <v>1891.5143641262873</v>
      </c>
      <c r="M329" s="64">
        <f t="shared" ca="1" si="74"/>
        <v>1146.3543894112704</v>
      </c>
      <c r="N329" s="64">
        <f t="shared" ca="1" si="74"/>
        <v>-543.61186332920033</v>
      </c>
      <c r="O329" s="115">
        <f t="shared" ca="1" si="75"/>
        <v>8096.2377079166617</v>
      </c>
      <c r="AD329">
        <f t="shared" ca="1" si="67"/>
        <v>624000</v>
      </c>
      <c r="AE329">
        <f t="shared" ca="1" si="68"/>
        <v>626000</v>
      </c>
      <c r="AF329">
        <f t="shared" ca="1" si="69"/>
        <v>1000</v>
      </c>
      <c r="AG329">
        <f t="shared" ca="1" si="70"/>
        <v>1000</v>
      </c>
    </row>
    <row r="330" spans="1:33" hidden="1" x14ac:dyDescent="0.25">
      <c r="A330" s="62">
        <f t="shared" si="76"/>
        <v>329</v>
      </c>
      <c r="B330" s="63">
        <f t="shared" ca="1" si="77"/>
        <v>9.0019490451934137E-2</v>
      </c>
      <c r="C330" s="123">
        <f t="shared" ca="1" si="77"/>
        <v>617.45990688769427</v>
      </c>
      <c r="D330" s="99">
        <f t="shared" ca="1" si="78"/>
        <v>-896.33886603834594</v>
      </c>
      <c r="E330" s="64">
        <f t="shared" ca="1" si="77"/>
        <v>277.8428494159005</v>
      </c>
      <c r="F330" s="64">
        <f t="shared" ca="1" si="74"/>
        <v>-881.77790011152319</v>
      </c>
      <c r="G330" s="64">
        <f t="shared" ca="1" si="74"/>
        <v>-220.59070559243</v>
      </c>
      <c r="H330" s="64">
        <f t="shared" ca="1" si="74"/>
        <v>-273.27784620393038</v>
      </c>
      <c r="I330" s="64">
        <f t="shared" ca="1" si="74"/>
        <v>578.65844404729023</v>
      </c>
      <c r="J330" s="64">
        <f t="shared" ca="1" si="74"/>
        <v>1531.8886452090849</v>
      </c>
      <c r="K330" s="64">
        <f t="shared" ca="1" si="74"/>
        <v>701.97437518744073</v>
      </c>
      <c r="L330" s="64">
        <f t="shared" ca="1" si="74"/>
        <v>378.76569050118655</v>
      </c>
      <c r="M330" s="64">
        <f t="shared" ca="1" si="74"/>
        <v>805.39693047377682</v>
      </c>
      <c r="N330" s="64">
        <f t="shared" ca="1" si="74"/>
        <v>975.38874924721301</v>
      </c>
      <c r="O330" s="115">
        <f t="shared" ca="1" si="75"/>
        <v>3874.2692321740087</v>
      </c>
      <c r="AD330">
        <f t="shared" ca="1" si="67"/>
        <v>626000</v>
      </c>
      <c r="AE330">
        <f t="shared" ca="1" si="68"/>
        <v>628000</v>
      </c>
      <c r="AF330">
        <f t="shared" ca="1" si="69"/>
        <v>1000</v>
      </c>
      <c r="AG330">
        <f t="shared" ca="1" si="70"/>
        <v>1000</v>
      </c>
    </row>
    <row r="331" spans="1:33" hidden="1" x14ac:dyDescent="0.25">
      <c r="A331" s="62">
        <f t="shared" si="76"/>
        <v>330</v>
      </c>
      <c r="B331" s="63">
        <f t="shared" ca="1" si="77"/>
        <v>6.1326057349383456E-2</v>
      </c>
      <c r="C331" s="123">
        <f t="shared" ca="1" si="77"/>
        <v>-748.81908665663457</v>
      </c>
      <c r="D331" s="99">
        <f t="shared" ca="1" si="78"/>
        <v>734.19825732573418</v>
      </c>
      <c r="E331" s="64">
        <f t="shared" ca="1" si="77"/>
        <v>765.81002014019327</v>
      </c>
      <c r="F331" s="64">
        <f t="shared" ca="1" si="74"/>
        <v>527.75198236394203</v>
      </c>
      <c r="G331" s="64">
        <f t="shared" ca="1" si="74"/>
        <v>-593.26382537259929</v>
      </c>
      <c r="H331" s="64">
        <f t="shared" ca="1" si="74"/>
        <v>-247.88786213154111</v>
      </c>
      <c r="I331" s="64">
        <f t="shared" ca="1" si="74"/>
        <v>-486.11887154091295</v>
      </c>
      <c r="J331" s="64">
        <f t="shared" ca="1" si="74"/>
        <v>307.81962519575433</v>
      </c>
      <c r="K331" s="64">
        <f t="shared" ca="1" si="74"/>
        <v>561.76079389410825</v>
      </c>
      <c r="L331" s="64">
        <f t="shared" ca="1" si="74"/>
        <v>1411.6758726802684</v>
      </c>
      <c r="M331" s="64">
        <f t="shared" ca="1" si="74"/>
        <v>448.61979717580465</v>
      </c>
      <c r="N331" s="64">
        <f t="shared" ca="1" si="74"/>
        <v>341.67396520446147</v>
      </c>
      <c r="O331" s="115">
        <f t="shared" ca="1" si="75"/>
        <v>3037.8414976094791</v>
      </c>
      <c r="AD331">
        <f t="shared" ca="1" si="67"/>
        <v>628000</v>
      </c>
      <c r="AE331">
        <f t="shared" ca="1" si="68"/>
        <v>630000</v>
      </c>
      <c r="AF331">
        <f t="shared" ca="1" si="69"/>
        <v>1000</v>
      </c>
      <c r="AG331">
        <f t="shared" ca="1" si="70"/>
        <v>1000</v>
      </c>
    </row>
    <row r="332" spans="1:33" hidden="1" x14ac:dyDescent="0.25">
      <c r="A332" s="62">
        <f t="shared" si="76"/>
        <v>331</v>
      </c>
      <c r="B332" s="63">
        <f t="shared" ca="1" si="77"/>
        <v>2.5820826332906971E-3</v>
      </c>
      <c r="C332" s="123">
        <f t="shared" ca="1" si="77"/>
        <v>878.05684604324813</v>
      </c>
      <c r="D332" s="99">
        <f t="shared" ca="1" si="78"/>
        <v>15916.696894873203</v>
      </c>
      <c r="E332" s="64">
        <f t="shared" ca="1" si="77"/>
        <v>978.5904520381988</v>
      </c>
      <c r="F332" s="64">
        <f t="shared" ca="1" si="74"/>
        <v>1675.0955736909309</v>
      </c>
      <c r="G332" s="64">
        <f t="shared" ca="1" si="74"/>
        <v>731.4293554776491</v>
      </c>
      <c r="H332" s="64">
        <f t="shared" ca="1" si="74"/>
        <v>1420.9095479090429</v>
      </c>
      <c r="I332" s="64">
        <f t="shared" ca="1" si="74"/>
        <v>-145.24935279876388</v>
      </c>
      <c r="J332" s="64">
        <f t="shared" ca="1" si="74"/>
        <v>1991.0823197396596</v>
      </c>
      <c r="K332" s="64">
        <f t="shared" ca="1" si="74"/>
        <v>717.41059782511547</v>
      </c>
      <c r="L332" s="64">
        <f t="shared" ca="1" si="74"/>
        <v>1071.8735056391779</v>
      </c>
      <c r="M332" s="64">
        <f t="shared" ca="1" si="74"/>
        <v>1287.5910617744987</v>
      </c>
      <c r="N332" s="64">
        <f t="shared" ca="1" si="74"/>
        <v>1864.4521193614125</v>
      </c>
      <c r="O332" s="115">
        <f t="shared" ca="1" si="75"/>
        <v>11593.185180656923</v>
      </c>
      <c r="AD332">
        <f t="shared" ca="1" si="67"/>
        <v>630000</v>
      </c>
      <c r="AE332">
        <f t="shared" ca="1" si="68"/>
        <v>632000</v>
      </c>
      <c r="AF332">
        <f t="shared" ca="1" si="69"/>
        <v>1000</v>
      </c>
      <c r="AG332">
        <f t="shared" ca="1" si="70"/>
        <v>1000</v>
      </c>
    </row>
    <row r="333" spans="1:33" hidden="1" x14ac:dyDescent="0.25">
      <c r="A333" s="62">
        <f t="shared" si="76"/>
        <v>332</v>
      </c>
      <c r="B333" s="63">
        <f t="shared" ca="1" si="77"/>
        <v>-2.3712200826166416E-2</v>
      </c>
      <c r="C333" s="123">
        <f t="shared" ca="1" si="77"/>
        <v>1934.9032389318209</v>
      </c>
      <c r="D333" s="99">
        <f t="shared" ca="1" si="78"/>
        <v>-8119.1330457109325</v>
      </c>
      <c r="E333" s="64">
        <f t="shared" ca="1" si="77"/>
        <v>-279.92385781536262</v>
      </c>
      <c r="F333" s="64">
        <f t="shared" ca="1" si="74"/>
        <v>-305.57257528358139</v>
      </c>
      <c r="G333" s="64">
        <f t="shared" ca="1" si="74"/>
        <v>399.45255372388522</v>
      </c>
      <c r="H333" s="64">
        <f t="shared" ca="1" si="74"/>
        <v>-941.53965747844597</v>
      </c>
      <c r="I333" s="64">
        <f t="shared" ca="1" si="74"/>
        <v>-492.93977211757289</v>
      </c>
      <c r="J333" s="64">
        <f t="shared" ca="1" si="74"/>
        <v>762.41490360058503</v>
      </c>
      <c r="K333" s="64">
        <f t="shared" ca="1" si="74"/>
        <v>-264.48753699382155</v>
      </c>
      <c r="L333" s="64">
        <f t="shared" ca="1" si="74"/>
        <v>-228.31018449085971</v>
      </c>
      <c r="M333" s="64">
        <f t="shared" ca="1" si="74"/>
        <v>482.27857469833572</v>
      </c>
      <c r="N333" s="64">
        <f t="shared" ca="1" si="74"/>
        <v>1772.1305480601138</v>
      </c>
      <c r="O333" s="115">
        <f t="shared" ca="1" si="75"/>
        <v>903.50299590327586</v>
      </c>
      <c r="AD333">
        <f t="shared" ca="1" si="67"/>
        <v>632000</v>
      </c>
      <c r="AE333">
        <f t="shared" ca="1" si="68"/>
        <v>634000</v>
      </c>
      <c r="AF333">
        <f t="shared" ca="1" si="69"/>
        <v>1000</v>
      </c>
      <c r="AG333">
        <f t="shared" ca="1" si="70"/>
        <v>1000</v>
      </c>
    </row>
    <row r="334" spans="1:33" hidden="1" x14ac:dyDescent="0.25">
      <c r="A334" s="62">
        <f t="shared" si="76"/>
        <v>333</v>
      </c>
      <c r="B334" s="63">
        <f t="shared" ca="1" si="77"/>
        <v>7.4149055898170974E-2</v>
      </c>
      <c r="C334" s="123">
        <f t="shared" ca="1" si="77"/>
        <v>1979.043938602352</v>
      </c>
      <c r="D334" s="99">
        <f t="shared" ca="1" si="78"/>
        <v>-2215.8854520640148</v>
      </c>
      <c r="E334" s="64">
        <f t="shared" ca="1" si="77"/>
        <v>1755.4484206858415</v>
      </c>
      <c r="F334" s="64">
        <f t="shared" ca="1" si="74"/>
        <v>1993.5535830285498</v>
      </c>
      <c r="G334" s="64">
        <f t="shared" ca="1" si="74"/>
        <v>1499.7303454646733</v>
      </c>
      <c r="H334" s="64">
        <f t="shared" ca="1" si="74"/>
        <v>1214.8109093739417</v>
      </c>
      <c r="I334" s="64">
        <f t="shared" ca="1" si="74"/>
        <v>1027.1856452713719</v>
      </c>
      <c r="J334" s="64">
        <f t="shared" ca="1" si="74"/>
        <v>-213.13213354790321</v>
      </c>
      <c r="K334" s="64">
        <f t="shared" ca="1" si="74"/>
        <v>-146.33549485693274</v>
      </c>
      <c r="L334" s="64">
        <f t="shared" ca="1" si="74"/>
        <v>-518.74042876282056</v>
      </c>
      <c r="M334" s="64">
        <f t="shared" ca="1" si="74"/>
        <v>1246.6346478338921</v>
      </c>
      <c r="N334" s="64">
        <f t="shared" ca="1" si="74"/>
        <v>-822.31058862786585</v>
      </c>
      <c r="O334" s="115">
        <f t="shared" ca="1" si="75"/>
        <v>7036.8449058627484</v>
      </c>
      <c r="AD334">
        <f t="shared" ca="1" si="67"/>
        <v>634000</v>
      </c>
      <c r="AE334">
        <f t="shared" ca="1" si="68"/>
        <v>636000</v>
      </c>
      <c r="AF334">
        <f t="shared" ca="1" si="69"/>
        <v>1000</v>
      </c>
      <c r="AG334">
        <f t="shared" ca="1" si="70"/>
        <v>1000</v>
      </c>
    </row>
    <row r="335" spans="1:33" hidden="1" x14ac:dyDescent="0.25">
      <c r="A335" s="62">
        <f t="shared" si="76"/>
        <v>334</v>
      </c>
      <c r="B335" s="63">
        <f t="shared" ca="1" si="77"/>
        <v>-3.4966217338080641E-2</v>
      </c>
      <c r="C335" s="123">
        <f t="shared" ca="1" si="77"/>
        <v>1216.0631494002707</v>
      </c>
      <c r="D335" s="99">
        <f t="shared" ca="1" si="78"/>
        <v>-4232.2681407001755</v>
      </c>
      <c r="E335" s="64">
        <f t="shared" ca="1" si="77"/>
        <v>-491.44053530142821</v>
      </c>
      <c r="F335" s="64">
        <f t="shared" ca="1" si="74"/>
        <v>-534.27353902018206</v>
      </c>
      <c r="G335" s="64">
        <f t="shared" ca="1" si="74"/>
        <v>-293.47583549158088</v>
      </c>
      <c r="H335" s="64">
        <f t="shared" ca="1" si="74"/>
        <v>425.24992412292409</v>
      </c>
      <c r="I335" s="64">
        <f t="shared" ca="1" si="74"/>
        <v>1052.2901583755445</v>
      </c>
      <c r="J335" s="64">
        <f t="shared" ca="1" si="74"/>
        <v>693.88721563255626</v>
      </c>
      <c r="K335" s="64">
        <f t="shared" ca="1" si="74"/>
        <v>-604.83550431803781</v>
      </c>
      <c r="L335" s="64">
        <f t="shared" ca="1" si="74"/>
        <v>698.47496113112584</v>
      </c>
      <c r="M335" s="64">
        <f t="shared" ca="1" si="74"/>
        <v>1414.049006070248</v>
      </c>
      <c r="N335" s="64">
        <f t="shared" ca="1" si="74"/>
        <v>-793.02635599262453</v>
      </c>
      <c r="O335" s="115">
        <f t="shared" ca="1" si="75"/>
        <v>1566.8994952085452</v>
      </c>
      <c r="AD335">
        <f t="shared" ref="AD335:AD398" ca="1" si="79">AE334</f>
        <v>636000</v>
      </c>
      <c r="AE335">
        <f t="shared" ref="AE335:AE398" ca="1" si="80">AD335+$AB$8</f>
        <v>638000</v>
      </c>
      <c r="AF335">
        <f t="shared" ref="AF335:AF398" ca="1" si="81">COUNTIF($D$2:$D$1001,"&lt;"&amp;AE335)</f>
        <v>1000</v>
      </c>
      <c r="AG335">
        <f t="shared" ref="AG335:AG398" ca="1" si="82">COUNTIF($O$2:$O$1001,"&lt;"&amp;AE335)</f>
        <v>1000</v>
      </c>
    </row>
    <row r="336" spans="1:33" hidden="1" x14ac:dyDescent="0.25">
      <c r="A336" s="62">
        <f t="shared" si="76"/>
        <v>335</v>
      </c>
      <c r="B336" s="63">
        <f t="shared" ca="1" si="77"/>
        <v>0.13818673963722408</v>
      </c>
      <c r="C336" s="123">
        <f t="shared" ca="1" si="77"/>
        <v>-738.53532376145472</v>
      </c>
      <c r="D336" s="99">
        <f t="shared" ca="1" si="78"/>
        <v>10597.983237145318</v>
      </c>
      <c r="E336" s="64">
        <f t="shared" ca="1" si="77"/>
        <v>-59.39904562150641</v>
      </c>
      <c r="F336" s="64">
        <f t="shared" ca="1" si="74"/>
        <v>1855.836039684586</v>
      </c>
      <c r="G336" s="64">
        <f t="shared" ca="1" si="74"/>
        <v>305.25298407460213</v>
      </c>
      <c r="H336" s="64">
        <f t="shared" ca="1" si="74"/>
        <v>1717.8566146663225</v>
      </c>
      <c r="I336" s="64">
        <f t="shared" ca="1" si="74"/>
        <v>-925.74976380057296</v>
      </c>
      <c r="J336" s="64">
        <f t="shared" ca="1" si="74"/>
        <v>1996.754581851156</v>
      </c>
      <c r="K336" s="64">
        <f t="shared" ca="1" si="74"/>
        <v>-861.18424601774063</v>
      </c>
      <c r="L336" s="64">
        <f t="shared" ca="1" si="74"/>
        <v>-3.3235894216068762</v>
      </c>
      <c r="M336" s="64">
        <f t="shared" ca="1" si="74"/>
        <v>1677.8476092881986</v>
      </c>
      <c r="N336" s="64">
        <f t="shared" ca="1" si="74"/>
        <v>1768.9557353226674</v>
      </c>
      <c r="O336" s="115">
        <f t="shared" ca="1" si="75"/>
        <v>7472.8469200261052</v>
      </c>
      <c r="AD336">
        <f t="shared" ca="1" si="79"/>
        <v>638000</v>
      </c>
      <c r="AE336">
        <f t="shared" ca="1" si="80"/>
        <v>640000</v>
      </c>
      <c r="AF336">
        <f t="shared" ca="1" si="81"/>
        <v>1000</v>
      </c>
      <c r="AG336">
        <f t="shared" ca="1" si="82"/>
        <v>1000</v>
      </c>
    </row>
    <row r="337" spans="1:33" hidden="1" x14ac:dyDescent="0.25">
      <c r="A337" s="62">
        <f t="shared" si="76"/>
        <v>336</v>
      </c>
      <c r="B337" s="63">
        <f t="shared" ca="1" si="77"/>
        <v>0.11375285488076289</v>
      </c>
      <c r="C337" s="123">
        <f t="shared" ca="1" si="77"/>
        <v>407.05524738616913</v>
      </c>
      <c r="D337" s="99">
        <f t="shared" ca="1" si="78"/>
        <v>14450.15399104419</v>
      </c>
      <c r="E337" s="64">
        <f t="shared" ca="1" si="77"/>
        <v>122.54922977473743</v>
      </c>
      <c r="F337" s="64">
        <f t="shared" ca="1" si="74"/>
        <v>-319.70948256593579</v>
      </c>
      <c r="G337" s="64">
        <f t="shared" ca="1" si="74"/>
        <v>1298.9811210568716</v>
      </c>
      <c r="H337" s="64">
        <f t="shared" ca="1" si="74"/>
        <v>243.0975657566882</v>
      </c>
      <c r="I337" s="64">
        <f t="shared" ca="1" si="74"/>
        <v>-948.20254688342197</v>
      </c>
      <c r="J337" s="64">
        <f t="shared" ca="1" si="74"/>
        <v>646.45902668625274</v>
      </c>
      <c r="K337" s="64">
        <f t="shared" ca="1" si="74"/>
        <v>70.046975547471419</v>
      </c>
      <c r="L337" s="64">
        <f t="shared" ca="1" si="74"/>
        <v>1305.6399449656406</v>
      </c>
      <c r="M337" s="64">
        <f t="shared" ca="1" si="74"/>
        <v>1308.2894731093083</v>
      </c>
      <c r="N337" s="64">
        <f t="shared" ca="1" si="74"/>
        <v>-519.8620112353376</v>
      </c>
      <c r="O337" s="115">
        <f t="shared" ca="1" si="75"/>
        <v>3207.2892962122751</v>
      </c>
      <c r="AD337">
        <f t="shared" ca="1" si="79"/>
        <v>640000</v>
      </c>
      <c r="AE337">
        <f t="shared" ca="1" si="80"/>
        <v>642000</v>
      </c>
      <c r="AF337">
        <f t="shared" ca="1" si="81"/>
        <v>1000</v>
      </c>
      <c r="AG337">
        <f t="shared" ca="1" si="82"/>
        <v>1000</v>
      </c>
    </row>
    <row r="338" spans="1:33" hidden="1" x14ac:dyDescent="0.25">
      <c r="A338" s="62">
        <f t="shared" si="76"/>
        <v>337</v>
      </c>
      <c r="B338" s="63">
        <f t="shared" ca="1" si="77"/>
        <v>0.16033043126912663</v>
      </c>
      <c r="C338" s="123">
        <f t="shared" ca="1" si="77"/>
        <v>1969.8393564270675</v>
      </c>
      <c r="D338" s="99">
        <f t="shared" ca="1" si="78"/>
        <v>2382.723796432279</v>
      </c>
      <c r="E338" s="64">
        <f t="shared" ca="1" si="77"/>
        <v>1408.3045122538758</v>
      </c>
      <c r="F338" s="64">
        <f t="shared" ca="1" si="74"/>
        <v>78.796754841285733</v>
      </c>
      <c r="G338" s="64">
        <f t="shared" ca="1" si="74"/>
        <v>-424.16980195112058</v>
      </c>
      <c r="H338" s="64">
        <f t="shared" ca="1" si="74"/>
        <v>1384.6434444785225</v>
      </c>
      <c r="I338" s="64">
        <f t="shared" ca="1" si="74"/>
        <v>1661.3771224291531</v>
      </c>
      <c r="J338" s="64">
        <f t="shared" ca="1" si="74"/>
        <v>-710.83794302529498</v>
      </c>
      <c r="K338" s="64">
        <f t="shared" ca="1" si="74"/>
        <v>1457.4856073717892</v>
      </c>
      <c r="L338" s="64">
        <f t="shared" ca="1" si="74"/>
        <v>491.41859329122741</v>
      </c>
      <c r="M338" s="64">
        <f t="shared" ca="1" si="74"/>
        <v>235.63671640346118</v>
      </c>
      <c r="N338" s="64">
        <f t="shared" ca="1" si="74"/>
        <v>1992.9627959315974</v>
      </c>
      <c r="O338" s="115">
        <f t="shared" ca="1" si="75"/>
        <v>7575.617802024497</v>
      </c>
      <c r="AD338">
        <f t="shared" ca="1" si="79"/>
        <v>642000</v>
      </c>
      <c r="AE338">
        <f t="shared" ca="1" si="80"/>
        <v>644000</v>
      </c>
      <c r="AF338">
        <f t="shared" ca="1" si="81"/>
        <v>1000</v>
      </c>
      <c r="AG338">
        <f t="shared" ca="1" si="82"/>
        <v>1000</v>
      </c>
    </row>
    <row r="339" spans="1:33" hidden="1" x14ac:dyDescent="0.25">
      <c r="A339" s="62">
        <f t="shared" si="76"/>
        <v>338</v>
      </c>
      <c r="B339" s="63">
        <f t="shared" ca="1" si="77"/>
        <v>0.15471124214387541</v>
      </c>
      <c r="C339" s="123">
        <f t="shared" ca="1" si="77"/>
        <v>-613.85381359544726</v>
      </c>
      <c r="D339" s="99">
        <f t="shared" ca="1" si="78"/>
        <v>11510.11907922534</v>
      </c>
      <c r="E339" s="64">
        <f t="shared" ca="1" si="77"/>
        <v>-554.73847113086504</v>
      </c>
      <c r="F339" s="64">
        <f t="shared" ca="1" si="74"/>
        <v>1449.4673504847019</v>
      </c>
      <c r="G339" s="64">
        <f t="shared" ca="1" si="74"/>
        <v>47.115391746787445</v>
      </c>
      <c r="H339" s="64">
        <f t="shared" ca="1" si="74"/>
        <v>1238.0792474774335</v>
      </c>
      <c r="I339" s="64">
        <f t="shared" ca="1" si="74"/>
        <v>155.76789582488439</v>
      </c>
      <c r="J339" s="64">
        <f t="shared" ca="1" si="74"/>
        <v>1030.957529929166</v>
      </c>
      <c r="K339" s="64">
        <f t="shared" ca="1" si="74"/>
        <v>969.62116073674031</v>
      </c>
      <c r="L339" s="64">
        <f t="shared" ca="1" si="74"/>
        <v>494.18935677826181</v>
      </c>
      <c r="M339" s="64">
        <f t="shared" ca="1" si="74"/>
        <v>627.69774072254836</v>
      </c>
      <c r="N339" s="64">
        <f t="shared" ca="1" si="74"/>
        <v>100.16996279042789</v>
      </c>
      <c r="O339" s="115">
        <f t="shared" ca="1" si="75"/>
        <v>5558.3271653600868</v>
      </c>
      <c r="AD339">
        <f t="shared" ca="1" si="79"/>
        <v>644000</v>
      </c>
      <c r="AE339">
        <f t="shared" ca="1" si="80"/>
        <v>646000</v>
      </c>
      <c r="AF339">
        <f t="shared" ca="1" si="81"/>
        <v>1000</v>
      </c>
      <c r="AG339">
        <f t="shared" ca="1" si="82"/>
        <v>1000</v>
      </c>
    </row>
    <row r="340" spans="1:33" hidden="1" x14ac:dyDescent="0.25">
      <c r="A340" s="62">
        <f t="shared" si="76"/>
        <v>339</v>
      </c>
      <c r="B340" s="63">
        <f t="shared" ca="1" si="77"/>
        <v>0.18911766857976706</v>
      </c>
      <c r="C340" s="123">
        <f t="shared" ca="1" si="77"/>
        <v>557.97652160504504</v>
      </c>
      <c r="D340" s="99">
        <f t="shared" ca="1" si="78"/>
        <v>18833.300733830009</v>
      </c>
      <c r="E340" s="64">
        <f t="shared" ca="1" si="77"/>
        <v>-747.05816748752181</v>
      </c>
      <c r="F340" s="64">
        <f t="shared" ca="1" si="74"/>
        <v>99.457871189156393</v>
      </c>
      <c r="G340" s="64">
        <f t="shared" ca="1" si="74"/>
        <v>1072.3703387159346</v>
      </c>
      <c r="H340" s="64">
        <f t="shared" ca="1" si="74"/>
        <v>-914.70015139746897</v>
      </c>
      <c r="I340" s="64">
        <f t="shared" ca="1" si="74"/>
        <v>1165.5268683165311</v>
      </c>
      <c r="J340" s="64">
        <f t="shared" ca="1" si="74"/>
        <v>-108.03344914706206</v>
      </c>
      <c r="K340" s="64">
        <f t="shared" ca="1" si="74"/>
        <v>981.49787477829375</v>
      </c>
      <c r="L340" s="64">
        <f t="shared" ca="1" si="74"/>
        <v>-760.05667397105788</v>
      </c>
      <c r="M340" s="64">
        <f t="shared" ca="1" si="74"/>
        <v>507.34611273445279</v>
      </c>
      <c r="N340" s="64">
        <f t="shared" ca="1" si="74"/>
        <v>-818.23951021930532</v>
      </c>
      <c r="O340" s="115">
        <f t="shared" ca="1" si="75"/>
        <v>478.11111351195257</v>
      </c>
      <c r="AD340">
        <f t="shared" ca="1" si="79"/>
        <v>646000</v>
      </c>
      <c r="AE340">
        <f t="shared" ca="1" si="80"/>
        <v>648000</v>
      </c>
      <c r="AF340">
        <f t="shared" ca="1" si="81"/>
        <v>1000</v>
      </c>
      <c r="AG340">
        <f t="shared" ca="1" si="82"/>
        <v>1000</v>
      </c>
    </row>
    <row r="341" spans="1:33" hidden="1" x14ac:dyDescent="0.25">
      <c r="A341" s="62">
        <f t="shared" si="76"/>
        <v>340</v>
      </c>
      <c r="B341" s="63">
        <f t="shared" ca="1" si="77"/>
        <v>0.18905965248854265</v>
      </c>
      <c r="C341" s="123">
        <f t="shared" ca="1" si="77"/>
        <v>-298.5225267518461</v>
      </c>
      <c r="D341" s="99">
        <f t="shared" ca="1" si="78"/>
        <v>5846.8707332538279</v>
      </c>
      <c r="E341" s="64">
        <f t="shared" ca="1" si="77"/>
        <v>-198.39433804989426</v>
      </c>
      <c r="F341" s="64">
        <f t="shared" ca="1" si="74"/>
        <v>-965.16734668178424</v>
      </c>
      <c r="G341" s="64">
        <f t="shared" ca="1" si="74"/>
        <v>1266.4748990699356</v>
      </c>
      <c r="H341" s="64">
        <f t="shared" ca="1" si="74"/>
        <v>1731.9986993607713</v>
      </c>
      <c r="I341" s="64">
        <f t="shared" ca="1" si="74"/>
        <v>1363.3453370944487</v>
      </c>
      <c r="J341" s="64">
        <f t="shared" ca="1" si="74"/>
        <v>-394.23405184295444</v>
      </c>
      <c r="K341" s="64">
        <f t="shared" ca="1" si="74"/>
        <v>-547.49730329272336</v>
      </c>
      <c r="L341" s="64">
        <f t="shared" ca="1" si="74"/>
        <v>119.73532406497317</v>
      </c>
      <c r="M341" s="64">
        <f t="shared" ca="1" si="74"/>
        <v>550.62556659742438</v>
      </c>
      <c r="N341" s="64">
        <f t="shared" ca="1" si="74"/>
        <v>1396.8650509851743</v>
      </c>
      <c r="O341" s="115">
        <f t="shared" ca="1" si="75"/>
        <v>4323.7518373053717</v>
      </c>
      <c r="AD341">
        <f t="shared" ca="1" si="79"/>
        <v>648000</v>
      </c>
      <c r="AE341">
        <f t="shared" ca="1" si="80"/>
        <v>650000</v>
      </c>
      <c r="AF341">
        <f t="shared" ca="1" si="81"/>
        <v>1000</v>
      </c>
      <c r="AG341">
        <f t="shared" ca="1" si="82"/>
        <v>1000</v>
      </c>
    </row>
    <row r="342" spans="1:33" hidden="1" x14ac:dyDescent="0.25">
      <c r="A342" s="62">
        <f t="shared" si="76"/>
        <v>341</v>
      </c>
      <c r="B342" s="63">
        <f t="shared" ca="1" si="77"/>
        <v>-7.2365342784684622E-2</v>
      </c>
      <c r="C342" s="123">
        <f t="shared" ca="1" si="77"/>
        <v>1575.1599734775832</v>
      </c>
      <c r="D342" s="99">
        <f t="shared" ca="1" si="78"/>
        <v>2838.1466669940683</v>
      </c>
      <c r="E342" s="64">
        <f t="shared" ca="1" si="77"/>
        <v>1404.8682547962035</v>
      </c>
      <c r="F342" s="64">
        <f t="shared" ca="1" si="74"/>
        <v>158.87642306799538</v>
      </c>
      <c r="G342" s="64">
        <f t="shared" ca="1" si="74"/>
        <v>1420.2994570499898</v>
      </c>
      <c r="H342" s="64">
        <f t="shared" ca="1" si="74"/>
        <v>1809.0902589760658</v>
      </c>
      <c r="I342" s="64">
        <f t="shared" ca="1" si="74"/>
        <v>-837.89870310748915</v>
      </c>
      <c r="J342" s="64">
        <f t="shared" ca="1" si="74"/>
        <v>-637.83365970905027</v>
      </c>
      <c r="K342" s="64">
        <f t="shared" ca="1" si="74"/>
        <v>1330.1558061116957</v>
      </c>
      <c r="L342" s="64">
        <f t="shared" ca="1" si="74"/>
        <v>1417.329779887325</v>
      </c>
      <c r="M342" s="64">
        <f t="shared" ca="1" si="74"/>
        <v>692.27481498494888</v>
      </c>
      <c r="N342" s="64">
        <f t="shared" ca="1" si="74"/>
        <v>-78.502384083126714</v>
      </c>
      <c r="O342" s="115">
        <f t="shared" ca="1" si="75"/>
        <v>6678.6600479745566</v>
      </c>
      <c r="AD342">
        <f t="shared" ca="1" si="79"/>
        <v>650000</v>
      </c>
      <c r="AE342">
        <f t="shared" ca="1" si="80"/>
        <v>652000</v>
      </c>
      <c r="AF342">
        <f t="shared" ca="1" si="81"/>
        <v>1000</v>
      </c>
      <c r="AG342">
        <f t="shared" ca="1" si="82"/>
        <v>1000</v>
      </c>
    </row>
    <row r="343" spans="1:33" hidden="1" x14ac:dyDescent="0.25">
      <c r="A343" s="62">
        <f t="shared" si="76"/>
        <v>342</v>
      </c>
      <c r="B343" s="63">
        <f t="shared" ca="1" si="77"/>
        <v>-4.8256711726345401E-2</v>
      </c>
      <c r="C343" s="123">
        <f t="shared" ca="1" si="77"/>
        <v>672.48720109149201</v>
      </c>
      <c r="D343" s="99">
        <f t="shared" ca="1" si="78"/>
        <v>13588.424029127427</v>
      </c>
      <c r="E343" s="64">
        <f t="shared" ca="1" si="77"/>
        <v>956.41617794407944</v>
      </c>
      <c r="F343" s="64">
        <f t="shared" ca="1" si="74"/>
        <v>404.22123186251463</v>
      </c>
      <c r="G343" s="64">
        <f t="shared" ca="1" si="74"/>
        <v>1217.5012162346122</v>
      </c>
      <c r="H343" s="64">
        <f t="shared" ca="1" si="74"/>
        <v>1126.9547857426019</v>
      </c>
      <c r="I343" s="64">
        <f t="shared" ca="1" si="74"/>
        <v>12.741573097910935</v>
      </c>
      <c r="J343" s="64">
        <f t="shared" ca="1" si="74"/>
        <v>428.39922507156763</v>
      </c>
      <c r="K343" s="64">
        <f t="shared" ca="1" si="74"/>
        <v>327.67930830247872</v>
      </c>
      <c r="L343" s="64">
        <f t="shared" ca="1" si="74"/>
        <v>701.0852328388961</v>
      </c>
      <c r="M343" s="64">
        <f t="shared" ca="1" si="74"/>
        <v>-676.48824823961183</v>
      </c>
      <c r="N343" s="64">
        <f t="shared" ca="1" si="74"/>
        <v>122.3532898050797</v>
      </c>
      <c r="O343" s="115">
        <f t="shared" ca="1" si="75"/>
        <v>4620.8637926601305</v>
      </c>
      <c r="AD343">
        <f t="shared" ca="1" si="79"/>
        <v>652000</v>
      </c>
      <c r="AE343">
        <f t="shared" ca="1" si="80"/>
        <v>654000</v>
      </c>
      <c r="AF343">
        <f t="shared" ca="1" si="81"/>
        <v>1000</v>
      </c>
      <c r="AG343">
        <f t="shared" ca="1" si="82"/>
        <v>1000</v>
      </c>
    </row>
    <row r="344" spans="1:33" hidden="1" x14ac:dyDescent="0.25">
      <c r="A344" s="62">
        <f t="shared" si="76"/>
        <v>343</v>
      </c>
      <c r="B344" s="63">
        <f t="shared" ca="1" si="77"/>
        <v>-8.1525106033062233E-2</v>
      </c>
      <c r="C344" s="123">
        <f t="shared" ca="1" si="77"/>
        <v>-362.28539595987542</v>
      </c>
      <c r="D344" s="99">
        <f t="shared" ca="1" si="78"/>
        <v>15178.168341450129</v>
      </c>
      <c r="E344" s="64">
        <f t="shared" ca="1" si="77"/>
        <v>313.2061676829681</v>
      </c>
      <c r="F344" s="64">
        <f t="shared" ca="1" si="74"/>
        <v>1012.2378408491436</v>
      </c>
      <c r="G344" s="64">
        <f t="shared" ca="1" si="74"/>
        <v>1001.36188532371</v>
      </c>
      <c r="H344" s="64">
        <f t="shared" ca="1" si="74"/>
        <v>564.71445780653971</v>
      </c>
      <c r="I344" s="64">
        <f t="shared" ca="1" si="74"/>
        <v>761.99883842691963</v>
      </c>
      <c r="J344" s="64">
        <f t="shared" ca="1" si="74"/>
        <v>1548.4969173756376</v>
      </c>
      <c r="K344" s="64">
        <f t="shared" ca="1" si="74"/>
        <v>-866.38974235873343</v>
      </c>
      <c r="L344" s="64">
        <f t="shared" ca="1" si="74"/>
        <v>-498.59262881490565</v>
      </c>
      <c r="M344" s="64">
        <f t="shared" ca="1" si="74"/>
        <v>-564.83372254771461</v>
      </c>
      <c r="N344" s="64">
        <f t="shared" ca="1" si="74"/>
        <v>471.25687568638136</v>
      </c>
      <c r="O344" s="115">
        <f t="shared" ca="1" si="75"/>
        <v>3743.4568894299464</v>
      </c>
      <c r="AD344">
        <f t="shared" ca="1" si="79"/>
        <v>654000</v>
      </c>
      <c r="AE344">
        <f t="shared" ca="1" si="80"/>
        <v>656000</v>
      </c>
      <c r="AF344">
        <f t="shared" ca="1" si="81"/>
        <v>1000</v>
      </c>
      <c r="AG344">
        <f t="shared" ca="1" si="82"/>
        <v>1000</v>
      </c>
    </row>
    <row r="345" spans="1:33" hidden="1" x14ac:dyDescent="0.25">
      <c r="A345" s="62">
        <f t="shared" si="76"/>
        <v>344</v>
      </c>
      <c r="B345" s="63">
        <f t="shared" ca="1" si="77"/>
        <v>5.9984523188683192E-2</v>
      </c>
      <c r="C345" s="123">
        <f t="shared" ca="1" si="77"/>
        <v>-196.44381478872998</v>
      </c>
      <c r="D345" s="99">
        <f t="shared" ca="1" si="78"/>
        <v>1068.8222902387677</v>
      </c>
      <c r="E345" s="64">
        <f t="shared" ca="1" si="77"/>
        <v>-198.15997525061786</v>
      </c>
      <c r="F345" s="64">
        <f t="shared" ca="1" si="74"/>
        <v>582.19676396019793</v>
      </c>
      <c r="G345" s="64">
        <f t="shared" ca="1" si="74"/>
        <v>278.00632674638615</v>
      </c>
      <c r="H345" s="64">
        <f t="shared" ca="1" si="74"/>
        <v>-634.6557035674939</v>
      </c>
      <c r="I345" s="64">
        <f t="shared" ca="1" si="74"/>
        <v>121.18445140993944</v>
      </c>
      <c r="J345" s="64">
        <f t="shared" ca="1" si="74"/>
        <v>-983.81592135397909</v>
      </c>
      <c r="K345" s="64">
        <f t="shared" ca="1" si="74"/>
        <v>17.736055525421207</v>
      </c>
      <c r="L345" s="64">
        <f t="shared" ca="1" si="74"/>
        <v>-897.12527958924761</v>
      </c>
      <c r="M345" s="64">
        <f t="shared" ca="1" si="74"/>
        <v>1156.0490160313698</v>
      </c>
      <c r="N345" s="64">
        <f t="shared" ca="1" si="74"/>
        <v>1361.8946737391996</v>
      </c>
      <c r="O345" s="115">
        <f t="shared" ca="1" si="75"/>
        <v>803.31040765117564</v>
      </c>
      <c r="AD345">
        <f t="shared" ca="1" si="79"/>
        <v>656000</v>
      </c>
      <c r="AE345">
        <f t="shared" ca="1" si="80"/>
        <v>658000</v>
      </c>
      <c r="AF345">
        <f t="shared" ca="1" si="81"/>
        <v>1000</v>
      </c>
      <c r="AG345">
        <f t="shared" ca="1" si="82"/>
        <v>1000</v>
      </c>
    </row>
    <row r="346" spans="1:33" hidden="1" x14ac:dyDescent="0.25">
      <c r="A346" s="62">
        <f t="shared" si="76"/>
        <v>345</v>
      </c>
      <c r="B346" s="63">
        <f t="shared" ca="1" si="77"/>
        <v>-8.5676312267322655E-2</v>
      </c>
      <c r="C346" s="123">
        <f t="shared" ca="1" si="77"/>
        <v>1077.6667681765903</v>
      </c>
      <c r="D346" s="99">
        <f t="shared" ca="1" si="78"/>
        <v>4234.2918678590995</v>
      </c>
      <c r="E346" s="64">
        <f t="shared" ca="1" si="77"/>
        <v>268.6932312876786</v>
      </c>
      <c r="F346" s="64">
        <f t="shared" ca="1" si="74"/>
        <v>1862.361694562192</v>
      </c>
      <c r="G346" s="64">
        <f t="shared" ca="1" si="74"/>
        <v>623.74777466034539</v>
      </c>
      <c r="H346" s="64">
        <f t="shared" ca="1" si="74"/>
        <v>-409.66781137165094</v>
      </c>
      <c r="I346" s="64">
        <f t="shared" ca="1" si="74"/>
        <v>-955.82267410643499</v>
      </c>
      <c r="J346" s="64">
        <f t="shared" ca="1" si="74"/>
        <v>1434.1138543186623</v>
      </c>
      <c r="K346" s="64">
        <f t="shared" ca="1" si="74"/>
        <v>1561.4690895199503</v>
      </c>
      <c r="L346" s="64">
        <f t="shared" ca="1" si="74"/>
        <v>93.521889992238115</v>
      </c>
      <c r="M346" s="64">
        <f t="shared" ca="1" si="74"/>
        <v>676.84828614252183</v>
      </c>
      <c r="N346" s="64">
        <f t="shared" ca="1" si="74"/>
        <v>-662.53299184801745</v>
      </c>
      <c r="O346" s="115">
        <f t="shared" ca="1" si="75"/>
        <v>4492.732343157485</v>
      </c>
      <c r="AD346">
        <f t="shared" ca="1" si="79"/>
        <v>658000</v>
      </c>
      <c r="AE346">
        <f t="shared" ca="1" si="80"/>
        <v>660000</v>
      </c>
      <c r="AF346">
        <f t="shared" ca="1" si="81"/>
        <v>1000</v>
      </c>
      <c r="AG346">
        <f t="shared" ca="1" si="82"/>
        <v>1000</v>
      </c>
    </row>
    <row r="347" spans="1:33" hidden="1" x14ac:dyDescent="0.25">
      <c r="A347" s="62">
        <f t="shared" si="76"/>
        <v>346</v>
      </c>
      <c r="B347" s="63">
        <f t="shared" ca="1" si="77"/>
        <v>-4.7111229996219771E-2</v>
      </c>
      <c r="C347" s="123">
        <f t="shared" ca="1" si="77"/>
        <v>1026.4246366400791</v>
      </c>
      <c r="D347" s="99">
        <f t="shared" ca="1" si="78"/>
        <v>2631.9625092863284</v>
      </c>
      <c r="E347" s="64">
        <f t="shared" ca="1" si="77"/>
        <v>-227.72916670115467</v>
      </c>
      <c r="F347" s="64">
        <f t="shared" ca="1" si="74"/>
        <v>145.67037793643115</v>
      </c>
      <c r="G347" s="64">
        <f t="shared" ca="1" si="74"/>
        <v>-936.13169520967324</v>
      </c>
      <c r="H347" s="64">
        <f t="shared" ca="1" si="74"/>
        <v>326.18286076904258</v>
      </c>
      <c r="I347" s="64">
        <f t="shared" ca="1" si="74"/>
        <v>-77.995179632362465</v>
      </c>
      <c r="J347" s="64">
        <f t="shared" ca="1" si="74"/>
        <v>-948.85357358017075</v>
      </c>
      <c r="K347" s="64">
        <f t="shared" ca="1" si="74"/>
        <v>1631.252717917178</v>
      </c>
      <c r="L347" s="64">
        <f t="shared" ca="1" si="74"/>
        <v>1884.7326556513285</v>
      </c>
      <c r="M347" s="64">
        <f t="shared" ca="1" si="74"/>
        <v>876.6890184376208</v>
      </c>
      <c r="N347" s="64">
        <f t="shared" ca="1" si="74"/>
        <v>-624.02751244655735</v>
      </c>
      <c r="O347" s="115">
        <f t="shared" ca="1" si="75"/>
        <v>2049.7905031416822</v>
      </c>
      <c r="AD347">
        <f t="shared" ca="1" si="79"/>
        <v>660000</v>
      </c>
      <c r="AE347">
        <f t="shared" ca="1" si="80"/>
        <v>662000</v>
      </c>
      <c r="AF347">
        <f t="shared" ca="1" si="81"/>
        <v>1000</v>
      </c>
      <c r="AG347">
        <f t="shared" ca="1" si="82"/>
        <v>1000</v>
      </c>
    </row>
    <row r="348" spans="1:33" hidden="1" x14ac:dyDescent="0.25">
      <c r="A348" s="62">
        <f t="shared" si="76"/>
        <v>347</v>
      </c>
      <c r="B348" s="63">
        <f t="shared" ca="1" si="77"/>
        <v>-1.1272347882479841E-2</v>
      </c>
      <c r="C348" s="123">
        <f t="shared" ca="1" si="77"/>
        <v>85.463670942300666</v>
      </c>
      <c r="D348" s="99">
        <f t="shared" ca="1" si="78"/>
        <v>7656.345445722096</v>
      </c>
      <c r="E348" s="64">
        <f t="shared" ca="1" si="77"/>
        <v>1241.6137548404779</v>
      </c>
      <c r="F348" s="64">
        <f t="shared" ca="1" si="74"/>
        <v>826.80302383136677</v>
      </c>
      <c r="G348" s="64">
        <f t="shared" ca="1" si="74"/>
        <v>1984.5656344479721</v>
      </c>
      <c r="H348" s="64">
        <f t="shared" ca="1" si="74"/>
        <v>507.80285125232945</v>
      </c>
      <c r="I348" s="64">
        <f t="shared" ca="1" si="74"/>
        <v>1240.361862141473</v>
      </c>
      <c r="J348" s="64">
        <f t="shared" ca="1" si="74"/>
        <v>-25.002202328311824</v>
      </c>
      <c r="K348" s="64">
        <f t="shared" ca="1" si="74"/>
        <v>1135.4681306821319</v>
      </c>
      <c r="L348" s="64">
        <f t="shared" ca="1" si="74"/>
        <v>445.27694871107718</v>
      </c>
      <c r="M348" s="64">
        <f t="shared" ca="1" si="74"/>
        <v>832.0743462066041</v>
      </c>
      <c r="N348" s="64">
        <f t="shared" ca="1" si="74"/>
        <v>-651.3962437969742</v>
      </c>
      <c r="O348" s="115">
        <f t="shared" ca="1" si="75"/>
        <v>7537.5681059881463</v>
      </c>
      <c r="AD348">
        <f t="shared" ca="1" si="79"/>
        <v>662000</v>
      </c>
      <c r="AE348">
        <f t="shared" ca="1" si="80"/>
        <v>664000</v>
      </c>
      <c r="AF348">
        <f t="shared" ca="1" si="81"/>
        <v>1000</v>
      </c>
      <c r="AG348">
        <f t="shared" ca="1" si="82"/>
        <v>1000</v>
      </c>
    </row>
    <row r="349" spans="1:33" hidden="1" x14ac:dyDescent="0.25">
      <c r="A349" s="62">
        <f t="shared" si="76"/>
        <v>348</v>
      </c>
      <c r="B349" s="63">
        <f t="shared" ca="1" si="77"/>
        <v>0.14771232996367184</v>
      </c>
      <c r="C349" s="123">
        <f t="shared" ca="1" si="77"/>
        <v>-820.08609748565243</v>
      </c>
      <c r="D349" s="99">
        <f t="shared" ca="1" si="78"/>
        <v>11097.873066086151</v>
      </c>
      <c r="E349" s="64">
        <f t="shared" ca="1" si="77"/>
        <v>587.20006552847622</v>
      </c>
      <c r="F349" s="64">
        <f t="shared" ca="1" si="74"/>
        <v>-604.99130473005243</v>
      </c>
      <c r="G349" s="64">
        <f t="shared" ca="1" si="74"/>
        <v>1137.7212885875665</v>
      </c>
      <c r="H349" s="64">
        <f t="shared" ca="1" si="74"/>
        <v>-778.80060636038388</v>
      </c>
      <c r="I349" s="64">
        <f t="shared" ca="1" si="74"/>
        <v>-862.45984037659105</v>
      </c>
      <c r="J349" s="64">
        <f t="shared" ca="1" si="74"/>
        <v>87.668943759162957</v>
      </c>
      <c r="K349" s="64">
        <f t="shared" ca="1" si="74"/>
        <v>1608.3906708116217</v>
      </c>
      <c r="L349" s="64">
        <f t="shared" ca="1" si="74"/>
        <v>-741.78190624350771</v>
      </c>
      <c r="M349" s="64">
        <f t="shared" ca="1" si="74"/>
        <v>-257.75951886400418</v>
      </c>
      <c r="N349" s="64">
        <f t="shared" ca="1" si="74"/>
        <v>403.4119505740785</v>
      </c>
      <c r="O349" s="115">
        <f t="shared" ca="1" si="75"/>
        <v>578.59974268636654</v>
      </c>
      <c r="AD349">
        <f t="shared" ca="1" si="79"/>
        <v>664000</v>
      </c>
      <c r="AE349">
        <f t="shared" ca="1" si="80"/>
        <v>666000</v>
      </c>
      <c r="AF349">
        <f t="shared" ca="1" si="81"/>
        <v>1000</v>
      </c>
      <c r="AG349">
        <f t="shared" ca="1" si="82"/>
        <v>1000</v>
      </c>
    </row>
    <row r="350" spans="1:33" hidden="1" x14ac:dyDescent="0.25">
      <c r="A350" s="62">
        <f t="shared" si="76"/>
        <v>349</v>
      </c>
      <c r="B350" s="63">
        <f t="shared" ca="1" si="77"/>
        <v>0.11736819581830729</v>
      </c>
      <c r="C350" s="123">
        <f t="shared" ca="1" si="77"/>
        <v>715.53279861919611</v>
      </c>
      <c r="D350" s="99">
        <f t="shared" ca="1" si="78"/>
        <v>-9749.4434840778904</v>
      </c>
      <c r="E350" s="64">
        <f t="shared" ca="1" si="77"/>
        <v>1521.1946568648252</v>
      </c>
      <c r="F350" s="64">
        <f t="shared" ca="1" si="74"/>
        <v>610.15834796314289</v>
      </c>
      <c r="G350" s="64">
        <f t="shared" ca="1" si="74"/>
        <v>1763.6072740335005</v>
      </c>
      <c r="H350" s="64">
        <f t="shared" ref="F350:N365" ca="1" si="83">H$1*($U$1+($W$1-$U$1)*RAND())</f>
        <v>-187.85249123673535</v>
      </c>
      <c r="I350" s="64">
        <f t="shared" ca="1" si="83"/>
        <v>442.60972802222437</v>
      </c>
      <c r="J350" s="64">
        <f t="shared" ca="1" si="83"/>
        <v>-100.58348050107953</v>
      </c>
      <c r="K350" s="64">
        <f t="shared" ca="1" si="83"/>
        <v>1469.8021053665034</v>
      </c>
      <c r="L350" s="64">
        <f t="shared" ca="1" si="83"/>
        <v>1726.1055363252967</v>
      </c>
      <c r="M350" s="64">
        <f t="shared" ca="1" si="83"/>
        <v>435.26985849948159</v>
      </c>
      <c r="N350" s="64">
        <f t="shared" ca="1" si="83"/>
        <v>633.85770176797223</v>
      </c>
      <c r="O350" s="115">
        <f t="shared" ca="1" si="75"/>
        <v>8314.1692371051322</v>
      </c>
      <c r="AD350">
        <f t="shared" ca="1" si="79"/>
        <v>666000</v>
      </c>
      <c r="AE350">
        <f t="shared" ca="1" si="80"/>
        <v>668000</v>
      </c>
      <c r="AF350">
        <f t="shared" ca="1" si="81"/>
        <v>1000</v>
      </c>
      <c r="AG350">
        <f t="shared" ca="1" si="82"/>
        <v>1000</v>
      </c>
    </row>
    <row r="351" spans="1:33" hidden="1" x14ac:dyDescent="0.25">
      <c r="A351" s="62">
        <f t="shared" si="76"/>
        <v>350</v>
      </c>
      <c r="B351" s="63">
        <f t="shared" ca="1" si="77"/>
        <v>-3.8690349141244772E-2</v>
      </c>
      <c r="C351" s="123">
        <f t="shared" ca="1" si="77"/>
        <v>-702.58396725068656</v>
      </c>
      <c r="D351" s="99">
        <f t="shared" ca="1" si="78"/>
        <v>13727.151407156582</v>
      </c>
      <c r="E351" s="64">
        <f t="shared" ca="1" si="77"/>
        <v>-726.50976935962535</v>
      </c>
      <c r="F351" s="64">
        <f t="shared" ca="1" si="83"/>
        <v>1548.5526456260905</v>
      </c>
      <c r="G351" s="64">
        <f t="shared" ca="1" si="83"/>
        <v>-934.44599998340868</v>
      </c>
      <c r="H351" s="64">
        <f t="shared" ca="1" si="83"/>
        <v>378.13479796226318</v>
      </c>
      <c r="I351" s="64">
        <f t="shared" ca="1" si="83"/>
        <v>-281.3807522221602</v>
      </c>
      <c r="J351" s="64">
        <f t="shared" ca="1" si="83"/>
        <v>-856.17435347730532</v>
      </c>
      <c r="K351" s="64">
        <f t="shared" ca="1" si="83"/>
        <v>-491.71999174489116</v>
      </c>
      <c r="L351" s="64">
        <f t="shared" ca="1" si="83"/>
        <v>1109.5653462678149</v>
      </c>
      <c r="M351" s="64">
        <f t="shared" ca="1" si="83"/>
        <v>204.60032019997354</v>
      </c>
      <c r="N351" s="64">
        <f t="shared" ca="1" si="83"/>
        <v>-734.77756215962063</v>
      </c>
      <c r="O351" s="115">
        <f t="shared" ca="1" si="75"/>
        <v>-784.15531889086924</v>
      </c>
      <c r="AD351">
        <f t="shared" ca="1" si="79"/>
        <v>668000</v>
      </c>
      <c r="AE351">
        <f t="shared" ca="1" si="80"/>
        <v>670000</v>
      </c>
      <c r="AF351">
        <f t="shared" ca="1" si="81"/>
        <v>1000</v>
      </c>
      <c r="AG351">
        <f t="shared" ca="1" si="82"/>
        <v>1000</v>
      </c>
    </row>
    <row r="352" spans="1:33" hidden="1" x14ac:dyDescent="0.25">
      <c r="A352" s="62">
        <f t="shared" si="76"/>
        <v>351</v>
      </c>
      <c r="B352" s="63">
        <f t="shared" ca="1" si="77"/>
        <v>-8.4070268014852512E-2</v>
      </c>
      <c r="C352" s="123">
        <f t="shared" ca="1" si="77"/>
        <v>404.74871090171558</v>
      </c>
      <c r="D352" s="99">
        <f t="shared" ca="1" si="78"/>
        <v>10080.622598740785</v>
      </c>
      <c r="E352" s="64">
        <f t="shared" ca="1" si="77"/>
        <v>-2.6458124855366361</v>
      </c>
      <c r="F352" s="64">
        <f t="shared" ca="1" si="83"/>
        <v>1178.8360587289806</v>
      </c>
      <c r="G352" s="64">
        <f t="shared" ca="1" si="83"/>
        <v>1394.1382199994543</v>
      </c>
      <c r="H352" s="64">
        <f t="shared" ca="1" si="83"/>
        <v>-106.89977400146378</v>
      </c>
      <c r="I352" s="64">
        <f t="shared" ca="1" si="83"/>
        <v>976.47330077251047</v>
      </c>
      <c r="J352" s="64">
        <f t="shared" ca="1" si="83"/>
        <v>-711.72085989378672</v>
      </c>
      <c r="K352" s="64">
        <f t="shared" ca="1" si="83"/>
        <v>1418.6253138740096</v>
      </c>
      <c r="L352" s="64">
        <f t="shared" ca="1" si="83"/>
        <v>-447.40359888743626</v>
      </c>
      <c r="M352" s="64">
        <f t="shared" ca="1" si="83"/>
        <v>90.459548361046387</v>
      </c>
      <c r="N352" s="64">
        <f t="shared" ca="1" si="83"/>
        <v>-189.42525510285566</v>
      </c>
      <c r="O352" s="115">
        <f t="shared" ca="1" si="75"/>
        <v>3600.4371413649219</v>
      </c>
      <c r="AD352">
        <f t="shared" ca="1" si="79"/>
        <v>670000</v>
      </c>
      <c r="AE352">
        <f t="shared" ca="1" si="80"/>
        <v>672000</v>
      </c>
      <c r="AF352">
        <f t="shared" ca="1" si="81"/>
        <v>1000</v>
      </c>
      <c r="AG352">
        <f t="shared" ca="1" si="82"/>
        <v>1000</v>
      </c>
    </row>
    <row r="353" spans="1:33" hidden="1" x14ac:dyDescent="0.25">
      <c r="A353" s="62">
        <f t="shared" si="76"/>
        <v>352</v>
      </c>
      <c r="B353" s="63">
        <f t="shared" ca="1" si="77"/>
        <v>0.15728582291410478</v>
      </c>
      <c r="C353" s="123">
        <f t="shared" ca="1" si="77"/>
        <v>-978.5197014724672</v>
      </c>
      <c r="D353" s="99">
        <f t="shared" ca="1" si="78"/>
        <v>-2778.3429521613389</v>
      </c>
      <c r="E353" s="64">
        <f t="shared" ca="1" si="77"/>
        <v>-627.17130662958118</v>
      </c>
      <c r="F353" s="64">
        <f t="shared" ca="1" si="83"/>
        <v>344.91488483593707</v>
      </c>
      <c r="G353" s="64">
        <f t="shared" ca="1" si="83"/>
        <v>412.69876753986995</v>
      </c>
      <c r="H353" s="64">
        <f t="shared" ca="1" si="83"/>
        <v>595.42210202119611</v>
      </c>
      <c r="I353" s="64">
        <f t="shared" ca="1" si="83"/>
        <v>-135.9393882552809</v>
      </c>
      <c r="J353" s="64">
        <f t="shared" ca="1" si="83"/>
        <v>34.050677873456451</v>
      </c>
      <c r="K353" s="64">
        <f t="shared" ca="1" si="83"/>
        <v>1763.17540999223</v>
      </c>
      <c r="L353" s="64">
        <f t="shared" ca="1" si="83"/>
        <v>-382.01640390798138</v>
      </c>
      <c r="M353" s="64">
        <f t="shared" ca="1" si="83"/>
        <v>1505.4764453638527</v>
      </c>
      <c r="N353" s="64">
        <f t="shared" ca="1" si="83"/>
        <v>1157.9085569526399</v>
      </c>
      <c r="O353" s="115">
        <f t="shared" ca="1" si="75"/>
        <v>4668.5197457863387</v>
      </c>
      <c r="AD353">
        <f t="shared" ca="1" si="79"/>
        <v>672000</v>
      </c>
      <c r="AE353">
        <f t="shared" ca="1" si="80"/>
        <v>674000</v>
      </c>
      <c r="AF353">
        <f t="shared" ca="1" si="81"/>
        <v>1000</v>
      </c>
      <c r="AG353">
        <f t="shared" ca="1" si="82"/>
        <v>1000</v>
      </c>
    </row>
    <row r="354" spans="1:33" hidden="1" x14ac:dyDescent="0.25">
      <c r="A354" s="62">
        <f t="shared" si="76"/>
        <v>353</v>
      </c>
      <c r="B354" s="63">
        <f t="shared" ca="1" si="77"/>
        <v>-7.1854060417779878E-2</v>
      </c>
      <c r="C354" s="123">
        <f t="shared" ca="1" si="77"/>
        <v>-933.66526816273483</v>
      </c>
      <c r="D354" s="99">
        <f t="shared" ca="1" si="78"/>
        <v>-8680.5671164236937</v>
      </c>
      <c r="E354" s="64">
        <f t="shared" ca="1" si="77"/>
        <v>1947.398335476739</v>
      </c>
      <c r="F354" s="64">
        <f t="shared" ca="1" si="83"/>
        <v>-705.1617408776782</v>
      </c>
      <c r="G354" s="64">
        <f t="shared" ca="1" si="83"/>
        <v>250.91135683320442</v>
      </c>
      <c r="H354" s="64">
        <f t="shared" ca="1" si="83"/>
        <v>1114.4060490086117</v>
      </c>
      <c r="I354" s="64">
        <f t="shared" ca="1" si="83"/>
        <v>684.77027224470714</v>
      </c>
      <c r="J354" s="64">
        <f t="shared" ca="1" si="83"/>
        <v>-498.04368922589106</v>
      </c>
      <c r="K354" s="64">
        <f t="shared" ca="1" si="83"/>
        <v>1251.6094335254882</v>
      </c>
      <c r="L354" s="64">
        <f t="shared" ca="1" si="83"/>
        <v>-889.23016469732829</v>
      </c>
      <c r="M354" s="64">
        <f t="shared" ca="1" si="83"/>
        <v>465.77052470712891</v>
      </c>
      <c r="N354" s="64">
        <f t="shared" ca="1" si="83"/>
        <v>1551.393438743017</v>
      </c>
      <c r="O354" s="115">
        <f t="shared" ca="1" si="75"/>
        <v>5173.8238157379992</v>
      </c>
      <c r="AD354">
        <f t="shared" ca="1" si="79"/>
        <v>674000</v>
      </c>
      <c r="AE354">
        <f t="shared" ca="1" si="80"/>
        <v>676000</v>
      </c>
      <c r="AF354">
        <f t="shared" ca="1" si="81"/>
        <v>1000</v>
      </c>
      <c r="AG354">
        <f t="shared" ca="1" si="82"/>
        <v>1000</v>
      </c>
    </row>
    <row r="355" spans="1:33" hidden="1" x14ac:dyDescent="0.25">
      <c r="A355" s="62">
        <f t="shared" si="76"/>
        <v>354</v>
      </c>
      <c r="B355" s="63">
        <f t="shared" ca="1" si="77"/>
        <v>2.9218084895876462E-2</v>
      </c>
      <c r="C355" s="123">
        <f t="shared" ca="1" si="77"/>
        <v>1563.1775631828768</v>
      </c>
      <c r="D355" s="99">
        <f t="shared" ca="1" si="78"/>
        <v>-8993.4276330821904</v>
      </c>
      <c r="E355" s="64">
        <f t="shared" ca="1" si="77"/>
        <v>1049.4745914855625</v>
      </c>
      <c r="F355" s="64">
        <f t="shared" ca="1" si="83"/>
        <v>-72.544731280581729</v>
      </c>
      <c r="G355" s="64">
        <f t="shared" ca="1" si="83"/>
        <v>1729.2182396498727</v>
      </c>
      <c r="H355" s="64">
        <f t="shared" ca="1" si="83"/>
        <v>-728.90488094635589</v>
      </c>
      <c r="I355" s="64">
        <f t="shared" ca="1" si="83"/>
        <v>1313.7871612286945</v>
      </c>
      <c r="J355" s="64">
        <f t="shared" ca="1" si="83"/>
        <v>1661.0991416719442</v>
      </c>
      <c r="K355" s="64">
        <f t="shared" ca="1" si="83"/>
        <v>-434.20802607302454</v>
      </c>
      <c r="L355" s="64">
        <f t="shared" ca="1" si="83"/>
        <v>1189.0846577432987</v>
      </c>
      <c r="M355" s="64">
        <f t="shared" ca="1" si="83"/>
        <v>12.38951874268715</v>
      </c>
      <c r="N355" s="64">
        <f t="shared" ca="1" si="83"/>
        <v>1447.1935053363475</v>
      </c>
      <c r="O355" s="115">
        <f t="shared" ca="1" si="75"/>
        <v>7166.589177558445</v>
      </c>
      <c r="AD355">
        <f t="shared" ca="1" si="79"/>
        <v>676000</v>
      </c>
      <c r="AE355">
        <f t="shared" ca="1" si="80"/>
        <v>678000</v>
      </c>
      <c r="AF355">
        <f t="shared" ca="1" si="81"/>
        <v>1000</v>
      </c>
      <c r="AG355">
        <f t="shared" ca="1" si="82"/>
        <v>1000</v>
      </c>
    </row>
    <row r="356" spans="1:33" hidden="1" x14ac:dyDescent="0.25">
      <c r="A356" s="62">
        <f t="shared" si="76"/>
        <v>355</v>
      </c>
      <c r="B356" s="63">
        <f t="shared" ca="1" si="77"/>
        <v>-9.5109536169081008E-2</v>
      </c>
      <c r="C356" s="123">
        <f t="shared" ca="1" si="77"/>
        <v>-510.5009009904349</v>
      </c>
      <c r="D356" s="99">
        <f t="shared" ca="1" si="78"/>
        <v>-8440.1549547167233</v>
      </c>
      <c r="E356" s="64">
        <f t="shared" ca="1" si="77"/>
        <v>428.55354743906116</v>
      </c>
      <c r="F356" s="64">
        <f t="shared" ca="1" si="83"/>
        <v>1378.7901938541797</v>
      </c>
      <c r="G356" s="64">
        <f t="shared" ca="1" si="83"/>
        <v>218.5334435650521</v>
      </c>
      <c r="H356" s="64">
        <f t="shared" ca="1" si="83"/>
        <v>1396.3103068257021</v>
      </c>
      <c r="I356" s="64">
        <f t="shared" ca="1" si="83"/>
        <v>108.6761494008212</v>
      </c>
      <c r="J356" s="64">
        <f t="shared" ca="1" si="83"/>
        <v>194.92711871644113</v>
      </c>
      <c r="K356" s="64">
        <f t="shared" ca="1" si="83"/>
        <v>1941.0335845395703</v>
      </c>
      <c r="L356" s="64">
        <f t="shared" ca="1" si="83"/>
        <v>816.75669349701002</v>
      </c>
      <c r="M356" s="64">
        <f t="shared" ca="1" si="83"/>
        <v>-563.52102799746535</v>
      </c>
      <c r="N356" s="64">
        <f t="shared" ca="1" si="83"/>
        <v>1746.3198809322541</v>
      </c>
      <c r="O356" s="115">
        <f t="shared" ca="1" si="75"/>
        <v>7666.3798907726268</v>
      </c>
      <c r="AD356">
        <f t="shared" ca="1" si="79"/>
        <v>678000</v>
      </c>
      <c r="AE356">
        <f t="shared" ca="1" si="80"/>
        <v>680000</v>
      </c>
      <c r="AF356">
        <f t="shared" ca="1" si="81"/>
        <v>1000</v>
      </c>
      <c r="AG356">
        <f t="shared" ca="1" si="82"/>
        <v>1000</v>
      </c>
    </row>
    <row r="357" spans="1:33" hidden="1" x14ac:dyDescent="0.25">
      <c r="A357" s="62">
        <f t="shared" si="76"/>
        <v>356</v>
      </c>
      <c r="B357" s="63">
        <f t="shared" ca="1" si="77"/>
        <v>0.13054446331744995</v>
      </c>
      <c r="C357" s="123">
        <f t="shared" ca="1" si="77"/>
        <v>-389.46294667458068</v>
      </c>
      <c r="D357" s="99">
        <f t="shared" ca="1" si="78"/>
        <v>10865.409623956599</v>
      </c>
      <c r="E357" s="64">
        <f t="shared" ca="1" si="77"/>
        <v>1413.7883767762021</v>
      </c>
      <c r="F357" s="64">
        <f t="shared" ca="1" si="83"/>
        <v>-397.7257198710916</v>
      </c>
      <c r="G357" s="64">
        <f t="shared" ca="1" si="83"/>
        <v>1512.8194991675912</v>
      </c>
      <c r="H357" s="64">
        <f t="shared" ca="1" si="83"/>
        <v>393.4041168082619</v>
      </c>
      <c r="I357" s="64">
        <f t="shared" ca="1" si="83"/>
        <v>324.84141260151841</v>
      </c>
      <c r="J357" s="64">
        <f t="shared" ca="1" si="83"/>
        <v>868.17663357896811</v>
      </c>
      <c r="K357" s="64">
        <f t="shared" ca="1" si="83"/>
        <v>1351.1673251094066</v>
      </c>
      <c r="L357" s="64">
        <f t="shared" ca="1" si="83"/>
        <v>-670.71801869635794</v>
      </c>
      <c r="M357" s="64">
        <f t="shared" ca="1" si="83"/>
        <v>220.97346374220714</v>
      </c>
      <c r="N357" s="64">
        <f t="shared" ca="1" si="83"/>
        <v>1960.6087062278802</v>
      </c>
      <c r="O357" s="115">
        <f t="shared" ca="1" si="75"/>
        <v>6977.3357954445864</v>
      </c>
      <c r="AD357">
        <f t="shared" ca="1" si="79"/>
        <v>680000</v>
      </c>
      <c r="AE357">
        <f t="shared" ca="1" si="80"/>
        <v>682000</v>
      </c>
      <c r="AF357">
        <f t="shared" ca="1" si="81"/>
        <v>1000</v>
      </c>
      <c r="AG357">
        <f t="shared" ca="1" si="82"/>
        <v>1000</v>
      </c>
    </row>
    <row r="358" spans="1:33" hidden="1" x14ac:dyDescent="0.25">
      <c r="A358" s="62">
        <f t="shared" si="76"/>
        <v>357</v>
      </c>
      <c r="B358" s="63">
        <f t="shared" ca="1" si="77"/>
        <v>-3.4605304399978401E-2</v>
      </c>
      <c r="C358" s="123">
        <f t="shared" ca="1" si="77"/>
        <v>1210.8478568361884</v>
      </c>
      <c r="D358" s="99">
        <f t="shared" ca="1" si="78"/>
        <v>-4737.4487002547112</v>
      </c>
      <c r="E358" s="64">
        <f t="shared" ca="1" si="77"/>
        <v>-655.15397421686896</v>
      </c>
      <c r="F358" s="64">
        <f t="shared" ca="1" si="83"/>
        <v>175.14986973286921</v>
      </c>
      <c r="G358" s="64">
        <f t="shared" ca="1" si="83"/>
        <v>-884.39869349949265</v>
      </c>
      <c r="H358" s="64">
        <f t="shared" ca="1" si="83"/>
        <v>161.68920925974106</v>
      </c>
      <c r="I358" s="64">
        <f t="shared" ca="1" si="83"/>
        <v>290.66741147910022</v>
      </c>
      <c r="J358" s="64">
        <f t="shared" ca="1" si="83"/>
        <v>601.27935557556054</v>
      </c>
      <c r="K358" s="64">
        <f t="shared" ca="1" si="83"/>
        <v>1470.3613837239254</v>
      </c>
      <c r="L358" s="64">
        <f t="shared" ca="1" si="83"/>
        <v>-468.44036228022799</v>
      </c>
      <c r="M358" s="64">
        <f t="shared" ca="1" si="83"/>
        <v>1578.7807584367338</v>
      </c>
      <c r="N358" s="64">
        <f t="shared" ca="1" si="83"/>
        <v>1980.3226918207342</v>
      </c>
      <c r="O358" s="115">
        <f t="shared" ca="1" si="75"/>
        <v>4250.2576500320756</v>
      </c>
      <c r="AD358">
        <f t="shared" ca="1" si="79"/>
        <v>682000</v>
      </c>
      <c r="AE358">
        <f t="shared" ca="1" si="80"/>
        <v>684000</v>
      </c>
      <c r="AF358">
        <f t="shared" ca="1" si="81"/>
        <v>1000</v>
      </c>
      <c r="AG358">
        <f t="shared" ca="1" si="82"/>
        <v>1000</v>
      </c>
    </row>
    <row r="359" spans="1:33" hidden="1" x14ac:dyDescent="0.25">
      <c r="A359" s="62">
        <f t="shared" si="76"/>
        <v>358</v>
      </c>
      <c r="B359" s="63">
        <f t="shared" ca="1" si="77"/>
        <v>0.12389511449452528</v>
      </c>
      <c r="C359" s="123">
        <f t="shared" ca="1" si="77"/>
        <v>1730.8762137674757</v>
      </c>
      <c r="D359" s="99">
        <f t="shared" ca="1" si="78"/>
        <v>3863.8565862311598</v>
      </c>
      <c r="E359" s="64">
        <f t="shared" ca="1" si="77"/>
        <v>1498.1899322811007</v>
      </c>
      <c r="F359" s="64">
        <f t="shared" ca="1" si="83"/>
        <v>1863.618461715459</v>
      </c>
      <c r="G359" s="64">
        <f t="shared" ca="1" si="83"/>
        <v>-646.7422853278598</v>
      </c>
      <c r="H359" s="64">
        <f t="shared" ca="1" si="83"/>
        <v>726.20915230318997</v>
      </c>
      <c r="I359" s="64">
        <f t="shared" ca="1" si="83"/>
        <v>1583.2278713069106</v>
      </c>
      <c r="J359" s="64">
        <f t="shared" ca="1" si="83"/>
        <v>1069.7469764858033</v>
      </c>
      <c r="K359" s="64">
        <f t="shared" ca="1" si="83"/>
        <v>-562.89828567162863</v>
      </c>
      <c r="L359" s="64">
        <f t="shared" ca="1" si="83"/>
        <v>-264.03358474840763</v>
      </c>
      <c r="M359" s="64">
        <f t="shared" ca="1" si="83"/>
        <v>1025.4206574663635</v>
      </c>
      <c r="N359" s="64">
        <f t="shared" ca="1" si="83"/>
        <v>1471.4579192178912</v>
      </c>
      <c r="O359" s="115">
        <f t="shared" ca="1" si="75"/>
        <v>7764.196815028823</v>
      </c>
      <c r="AD359">
        <f t="shared" ca="1" si="79"/>
        <v>684000</v>
      </c>
      <c r="AE359">
        <f t="shared" ca="1" si="80"/>
        <v>686000</v>
      </c>
      <c r="AF359">
        <f t="shared" ca="1" si="81"/>
        <v>1000</v>
      </c>
      <c r="AG359">
        <f t="shared" ca="1" si="82"/>
        <v>1000</v>
      </c>
    </row>
    <row r="360" spans="1:33" hidden="1" x14ac:dyDescent="0.25">
      <c r="A360" s="62">
        <f t="shared" si="76"/>
        <v>359</v>
      </c>
      <c r="B360" s="63">
        <f t="shared" ca="1" si="77"/>
        <v>4.9995267624068224E-2</v>
      </c>
      <c r="C360" s="123">
        <f t="shared" ca="1" si="77"/>
        <v>1183.7864514306068</v>
      </c>
      <c r="D360" s="99">
        <f t="shared" ca="1" si="78"/>
        <v>-5168.7324098981917</v>
      </c>
      <c r="E360" s="64">
        <f t="shared" ca="1" si="77"/>
        <v>1733.905255895151</v>
      </c>
      <c r="F360" s="64">
        <f t="shared" ca="1" si="83"/>
        <v>1286.2705935194354</v>
      </c>
      <c r="G360" s="64">
        <f t="shared" ca="1" si="83"/>
        <v>503.00538068006858</v>
      </c>
      <c r="H360" s="64">
        <f t="shared" ca="1" si="83"/>
        <v>728.0963797809859</v>
      </c>
      <c r="I360" s="64">
        <f t="shared" ca="1" si="83"/>
        <v>-81.332670157191757</v>
      </c>
      <c r="J360" s="64">
        <f t="shared" ca="1" si="83"/>
        <v>-359.7854610444025</v>
      </c>
      <c r="K360" s="64">
        <f t="shared" ca="1" si="83"/>
        <v>139.77282890793779</v>
      </c>
      <c r="L360" s="64">
        <f t="shared" ca="1" si="83"/>
        <v>973.93376556928649</v>
      </c>
      <c r="M360" s="64">
        <f t="shared" ca="1" si="83"/>
        <v>1498.0975876763162</v>
      </c>
      <c r="N360" s="64">
        <f t="shared" ca="1" si="83"/>
        <v>1627.4226807775419</v>
      </c>
      <c r="O360" s="115">
        <f t="shared" ca="1" si="75"/>
        <v>8049.386341605129</v>
      </c>
      <c r="AD360">
        <f t="shared" ca="1" si="79"/>
        <v>686000</v>
      </c>
      <c r="AE360">
        <f t="shared" ca="1" si="80"/>
        <v>688000</v>
      </c>
      <c r="AF360">
        <f t="shared" ca="1" si="81"/>
        <v>1000</v>
      </c>
      <c r="AG360">
        <f t="shared" ca="1" si="82"/>
        <v>1000</v>
      </c>
    </row>
    <row r="361" spans="1:33" hidden="1" x14ac:dyDescent="0.25">
      <c r="A361" s="62">
        <f t="shared" si="76"/>
        <v>360</v>
      </c>
      <c r="B361" s="63">
        <f t="shared" ca="1" si="77"/>
        <v>-8.8166415761452122E-2</v>
      </c>
      <c r="C361" s="123">
        <f t="shared" ca="1" si="77"/>
        <v>-828.87584617871119</v>
      </c>
      <c r="D361" s="99">
        <f t="shared" ca="1" si="78"/>
        <v>5489.9290816383673</v>
      </c>
      <c r="E361" s="64">
        <f t="shared" ca="1" si="77"/>
        <v>-107.9910626712842</v>
      </c>
      <c r="F361" s="64">
        <f t="shared" ca="1" si="83"/>
        <v>624.48138903670042</v>
      </c>
      <c r="G361" s="64">
        <f t="shared" ca="1" si="83"/>
        <v>180.04552343821408</v>
      </c>
      <c r="H361" s="64">
        <f t="shared" ca="1" si="83"/>
        <v>-683.61710274428503</v>
      </c>
      <c r="I361" s="64">
        <f t="shared" ca="1" si="83"/>
        <v>-933.0553784560326</v>
      </c>
      <c r="J361" s="64">
        <f t="shared" ca="1" si="83"/>
        <v>1084.0394252504361</v>
      </c>
      <c r="K361" s="64">
        <f t="shared" ca="1" si="83"/>
        <v>1676.2952095851876</v>
      </c>
      <c r="L361" s="64">
        <f t="shared" ca="1" si="83"/>
        <v>1653.2149981592922</v>
      </c>
      <c r="M361" s="64">
        <f t="shared" ca="1" si="83"/>
        <v>616.27892323498463</v>
      </c>
      <c r="N361" s="64">
        <f t="shared" ca="1" si="83"/>
        <v>-417.74989556622353</v>
      </c>
      <c r="O361" s="115">
        <f t="shared" ca="1" si="75"/>
        <v>3691.9420292669897</v>
      </c>
      <c r="AD361">
        <f t="shared" ca="1" si="79"/>
        <v>688000</v>
      </c>
      <c r="AE361">
        <f t="shared" ca="1" si="80"/>
        <v>690000</v>
      </c>
      <c r="AF361">
        <f t="shared" ca="1" si="81"/>
        <v>1000</v>
      </c>
      <c r="AG361">
        <f t="shared" ca="1" si="82"/>
        <v>1000</v>
      </c>
    </row>
    <row r="362" spans="1:33" hidden="1" x14ac:dyDescent="0.25">
      <c r="A362" s="62">
        <f t="shared" si="76"/>
        <v>361</v>
      </c>
      <c r="B362" s="63">
        <f t="shared" ca="1" si="77"/>
        <v>0.15404209258479559</v>
      </c>
      <c r="C362" s="123">
        <f t="shared" ca="1" si="77"/>
        <v>-545.60600936487378</v>
      </c>
      <c r="D362" s="99">
        <f t="shared" ca="1" si="78"/>
        <v>2721.4116396315076</v>
      </c>
      <c r="E362" s="64">
        <f t="shared" ca="1" si="77"/>
        <v>1823.7798188182383</v>
      </c>
      <c r="F362" s="64">
        <f t="shared" ca="1" si="83"/>
        <v>-884.14199444130759</v>
      </c>
      <c r="G362" s="64">
        <f t="shared" ca="1" si="83"/>
        <v>1868.2577553101546</v>
      </c>
      <c r="H362" s="64">
        <f t="shared" ca="1" si="83"/>
        <v>1773.8387046938228</v>
      </c>
      <c r="I362" s="64">
        <f t="shared" ca="1" si="83"/>
        <v>69.378027197887491</v>
      </c>
      <c r="J362" s="64">
        <f t="shared" ca="1" si="83"/>
        <v>50.526197314973707</v>
      </c>
      <c r="K362" s="64">
        <f t="shared" ca="1" si="83"/>
        <v>453.26686725674858</v>
      </c>
      <c r="L362" s="64">
        <f t="shared" ca="1" si="83"/>
        <v>218.89732215592829</v>
      </c>
      <c r="M362" s="64">
        <f t="shared" ca="1" si="83"/>
        <v>-482.55146424550719</v>
      </c>
      <c r="N362" s="64">
        <f t="shared" ca="1" si="83"/>
        <v>1781.5954104626189</v>
      </c>
      <c r="O362" s="115">
        <f t="shared" ca="1" si="75"/>
        <v>6672.8466445235572</v>
      </c>
      <c r="AD362">
        <f t="shared" ca="1" si="79"/>
        <v>690000</v>
      </c>
      <c r="AE362">
        <f t="shared" ca="1" si="80"/>
        <v>692000</v>
      </c>
      <c r="AF362">
        <f t="shared" ca="1" si="81"/>
        <v>1000</v>
      </c>
      <c r="AG362">
        <f t="shared" ca="1" si="82"/>
        <v>1000</v>
      </c>
    </row>
    <row r="363" spans="1:33" hidden="1" x14ac:dyDescent="0.25">
      <c r="A363" s="62">
        <f t="shared" si="76"/>
        <v>362</v>
      </c>
      <c r="B363" s="63">
        <f t="shared" ca="1" si="77"/>
        <v>0.18516226034341485</v>
      </c>
      <c r="C363" s="123">
        <f t="shared" ca="1" si="77"/>
        <v>1214.9819420254587</v>
      </c>
      <c r="D363" s="99">
        <f t="shared" ca="1" si="78"/>
        <v>413.87655879355361</v>
      </c>
      <c r="E363" s="64">
        <f t="shared" ca="1" si="77"/>
        <v>-140.54322680972535</v>
      </c>
      <c r="F363" s="64">
        <f t="shared" ca="1" si="83"/>
        <v>1667.7847800623433</v>
      </c>
      <c r="G363" s="64">
        <f t="shared" ca="1" si="83"/>
        <v>1093.7794199811826</v>
      </c>
      <c r="H363" s="64">
        <f t="shared" ca="1" si="83"/>
        <v>1465.5227358926668</v>
      </c>
      <c r="I363" s="64">
        <f t="shared" ca="1" si="83"/>
        <v>-590.22011710750905</v>
      </c>
      <c r="J363" s="64">
        <f t="shared" ca="1" si="83"/>
        <v>-592.83259823586252</v>
      </c>
      <c r="K363" s="64">
        <f t="shared" ca="1" si="83"/>
        <v>1166.1726890598154</v>
      </c>
      <c r="L363" s="64">
        <f t="shared" ca="1" si="83"/>
        <v>639.51014220728052</v>
      </c>
      <c r="M363" s="64">
        <f t="shared" ca="1" si="83"/>
        <v>402.86974111708759</v>
      </c>
      <c r="N363" s="64">
        <f t="shared" ca="1" si="83"/>
        <v>1304.5336195902848</v>
      </c>
      <c r="O363" s="115">
        <f t="shared" ca="1" si="75"/>
        <v>6416.5771857575646</v>
      </c>
      <c r="AD363">
        <f t="shared" ca="1" si="79"/>
        <v>692000</v>
      </c>
      <c r="AE363">
        <f t="shared" ca="1" si="80"/>
        <v>694000</v>
      </c>
      <c r="AF363">
        <f t="shared" ca="1" si="81"/>
        <v>1000</v>
      </c>
      <c r="AG363">
        <f t="shared" ca="1" si="82"/>
        <v>1000</v>
      </c>
    </row>
    <row r="364" spans="1:33" hidden="1" x14ac:dyDescent="0.25">
      <c r="A364" s="62">
        <f t="shared" si="76"/>
        <v>363</v>
      </c>
      <c r="B364" s="63">
        <f t="shared" ca="1" si="77"/>
        <v>0.11305669987735376</v>
      </c>
      <c r="C364" s="123">
        <f t="shared" ca="1" si="77"/>
        <v>943.35281032936086</v>
      </c>
      <c r="D364" s="99">
        <f t="shared" ca="1" si="78"/>
        <v>6415.8876281365683</v>
      </c>
      <c r="E364" s="64">
        <f t="shared" ca="1" si="77"/>
        <v>-291.96503802322138</v>
      </c>
      <c r="F364" s="64">
        <f t="shared" ca="1" si="83"/>
        <v>213.78709855938914</v>
      </c>
      <c r="G364" s="64">
        <f t="shared" ca="1" si="83"/>
        <v>66.285225285866161</v>
      </c>
      <c r="H364" s="64">
        <f t="shared" ca="1" si="83"/>
        <v>1419.7019395962711</v>
      </c>
      <c r="I364" s="64">
        <f t="shared" ca="1" si="83"/>
        <v>642.07049197985066</v>
      </c>
      <c r="J364" s="64">
        <f t="shared" ca="1" si="83"/>
        <v>-262.00948028568178</v>
      </c>
      <c r="K364" s="64">
        <f t="shared" ca="1" si="83"/>
        <v>305.53081926404656</v>
      </c>
      <c r="L364" s="64">
        <f t="shared" ca="1" si="83"/>
        <v>-105.90085946504222</v>
      </c>
      <c r="M364" s="64">
        <f t="shared" ca="1" si="83"/>
        <v>2.5746560588904566</v>
      </c>
      <c r="N364" s="64">
        <f t="shared" ca="1" si="83"/>
        <v>133.4872865709423</v>
      </c>
      <c r="O364" s="115">
        <f t="shared" ca="1" si="75"/>
        <v>2123.5621395413109</v>
      </c>
      <c r="AD364">
        <f t="shared" ca="1" si="79"/>
        <v>694000</v>
      </c>
      <c r="AE364">
        <f t="shared" ca="1" si="80"/>
        <v>696000</v>
      </c>
      <c r="AF364">
        <f t="shared" ca="1" si="81"/>
        <v>1000</v>
      </c>
      <c r="AG364">
        <f t="shared" ca="1" si="82"/>
        <v>1000</v>
      </c>
    </row>
    <row r="365" spans="1:33" hidden="1" x14ac:dyDescent="0.25">
      <c r="A365" s="62">
        <f t="shared" si="76"/>
        <v>364</v>
      </c>
      <c r="B365" s="63">
        <f t="shared" ca="1" si="77"/>
        <v>0.19465262526435465</v>
      </c>
      <c r="C365" s="123">
        <f t="shared" ca="1" si="77"/>
        <v>1014.7365507478764</v>
      </c>
      <c r="D365" s="99">
        <f t="shared" ca="1" si="78"/>
        <v>1592.8250034614039</v>
      </c>
      <c r="E365" s="64">
        <f t="shared" ca="1" si="77"/>
        <v>1851.6023598925783</v>
      </c>
      <c r="F365" s="64">
        <f t="shared" ca="1" si="83"/>
        <v>1573.5737955780601</v>
      </c>
      <c r="G365" s="64">
        <f t="shared" ca="1" si="83"/>
        <v>-152.29346800455221</v>
      </c>
      <c r="H365" s="64">
        <f t="shared" ca="1" si="83"/>
        <v>1409.1343243059514</v>
      </c>
      <c r="I365" s="64">
        <f t="shared" ca="1" si="83"/>
        <v>1724.7990381525649</v>
      </c>
      <c r="J365" s="64">
        <f t="shared" ca="1" si="83"/>
        <v>241.5018660195295</v>
      </c>
      <c r="K365" s="64">
        <f t="shared" ca="1" si="83"/>
        <v>-442.00991672679322</v>
      </c>
      <c r="L365" s="64">
        <f t="shared" ca="1" si="83"/>
        <v>562.68174575537842</v>
      </c>
      <c r="M365" s="64">
        <f t="shared" ca="1" si="83"/>
        <v>-927.48165267322156</v>
      </c>
      <c r="N365" s="64">
        <f t="shared" ca="1" si="83"/>
        <v>159.835833234018</v>
      </c>
      <c r="O365" s="115">
        <f t="shared" ca="1" si="75"/>
        <v>6001.3439255335124</v>
      </c>
      <c r="AD365">
        <f t="shared" ca="1" si="79"/>
        <v>696000</v>
      </c>
      <c r="AE365">
        <f t="shared" ca="1" si="80"/>
        <v>698000</v>
      </c>
      <c r="AF365">
        <f t="shared" ca="1" si="81"/>
        <v>1000</v>
      </c>
      <c r="AG365">
        <f t="shared" ca="1" si="82"/>
        <v>1000</v>
      </c>
    </row>
    <row r="366" spans="1:33" hidden="1" x14ac:dyDescent="0.25">
      <c r="A366" s="62">
        <f t="shared" si="76"/>
        <v>365</v>
      </c>
      <c r="B366" s="63">
        <f t="shared" ca="1" si="77"/>
        <v>4.5166600534704199E-2</v>
      </c>
      <c r="C366" s="123">
        <f t="shared" ca="1" si="77"/>
        <v>913.44806883953777</v>
      </c>
      <c r="D366" s="99">
        <f t="shared" ca="1" si="78"/>
        <v>-7331.0684160279943</v>
      </c>
      <c r="E366" s="64">
        <f t="shared" ca="1" si="77"/>
        <v>323.63547030646561</v>
      </c>
      <c r="F366" s="64">
        <f t="shared" ref="F366:N381" ca="1" si="84">F$1*($U$1+($W$1-$U$1)*RAND())</f>
        <v>-278.13193287101234</v>
      </c>
      <c r="G366" s="64">
        <f t="shared" ca="1" si="84"/>
        <v>-502.82236349223649</v>
      </c>
      <c r="H366" s="64">
        <f t="shared" ca="1" si="84"/>
        <v>1334.4490335721582</v>
      </c>
      <c r="I366" s="64">
        <f t="shared" ca="1" si="84"/>
        <v>1949.2134879054438</v>
      </c>
      <c r="J366" s="64">
        <f t="shared" ca="1" si="84"/>
        <v>-402.14532128804768</v>
      </c>
      <c r="K366" s="64">
        <f t="shared" ca="1" si="84"/>
        <v>989.54509103869543</v>
      </c>
      <c r="L366" s="64">
        <f t="shared" ca="1" si="84"/>
        <v>1229.109304957459</v>
      </c>
      <c r="M366" s="64">
        <f t="shared" ca="1" si="84"/>
        <v>1364.4447089212549</v>
      </c>
      <c r="N366" s="64">
        <f t="shared" ca="1" si="84"/>
        <v>-275.50064788143396</v>
      </c>
      <c r="O366" s="115">
        <f t="shared" ca="1" si="75"/>
        <v>5731.7968311687455</v>
      </c>
      <c r="AD366">
        <f t="shared" ca="1" si="79"/>
        <v>698000</v>
      </c>
      <c r="AE366">
        <f t="shared" ca="1" si="80"/>
        <v>700000</v>
      </c>
      <c r="AF366">
        <f t="shared" ca="1" si="81"/>
        <v>1000</v>
      </c>
      <c r="AG366">
        <f t="shared" ca="1" si="82"/>
        <v>1000</v>
      </c>
    </row>
    <row r="367" spans="1:33" hidden="1" x14ac:dyDescent="0.25">
      <c r="A367" s="62">
        <f t="shared" si="76"/>
        <v>366</v>
      </c>
      <c r="B367" s="63">
        <f t="shared" ca="1" si="77"/>
        <v>4.0325093270791229E-2</v>
      </c>
      <c r="C367" s="123">
        <f t="shared" ca="1" si="77"/>
        <v>-907.40965543828042</v>
      </c>
      <c r="D367" s="99">
        <f t="shared" ca="1" si="78"/>
        <v>-484.26530245737479</v>
      </c>
      <c r="E367" s="64">
        <f t="shared" ca="1" si="77"/>
        <v>1330.7072520368758</v>
      </c>
      <c r="F367" s="64">
        <f t="shared" ca="1" si="84"/>
        <v>-786.30910030141695</v>
      </c>
      <c r="G367" s="64">
        <f t="shared" ca="1" si="84"/>
        <v>145.42044576860729</v>
      </c>
      <c r="H367" s="64">
        <f t="shared" ca="1" si="84"/>
        <v>1846.8501165901016</v>
      </c>
      <c r="I367" s="64">
        <f t="shared" ca="1" si="84"/>
        <v>-821.17114785629917</v>
      </c>
      <c r="J367" s="64">
        <f t="shared" ca="1" si="84"/>
        <v>333.91752881616497</v>
      </c>
      <c r="K367" s="64">
        <f t="shared" ca="1" si="84"/>
        <v>-725.83832617140911</v>
      </c>
      <c r="L367" s="64">
        <f t="shared" ca="1" si="84"/>
        <v>1569.2716194141346</v>
      </c>
      <c r="M367" s="64">
        <f t="shared" ca="1" si="84"/>
        <v>1968.9021797450732</v>
      </c>
      <c r="N367" s="64">
        <f t="shared" ca="1" si="84"/>
        <v>-661.10137510876621</v>
      </c>
      <c r="O367" s="115">
        <f t="shared" ca="1" si="75"/>
        <v>4200.6491929330659</v>
      </c>
      <c r="AD367">
        <f t="shared" ca="1" si="79"/>
        <v>700000</v>
      </c>
      <c r="AE367">
        <f t="shared" ca="1" si="80"/>
        <v>702000</v>
      </c>
      <c r="AF367">
        <f t="shared" ca="1" si="81"/>
        <v>1000</v>
      </c>
      <c r="AG367">
        <f t="shared" ca="1" si="82"/>
        <v>1000</v>
      </c>
    </row>
    <row r="368" spans="1:33" hidden="1" x14ac:dyDescent="0.25">
      <c r="A368" s="62">
        <f t="shared" si="76"/>
        <v>367</v>
      </c>
      <c r="B368" s="63">
        <f t="shared" ca="1" si="77"/>
        <v>-2.4651673079229622E-2</v>
      </c>
      <c r="C368" s="123">
        <f t="shared" ca="1" si="77"/>
        <v>805.52088125261957</v>
      </c>
      <c r="D368" s="99">
        <f t="shared" ca="1" si="78"/>
        <v>-7676.6093663385809</v>
      </c>
      <c r="E368" s="64">
        <f t="shared" ca="1" si="77"/>
        <v>955.18806528178595</v>
      </c>
      <c r="F368" s="64">
        <f t="shared" ca="1" si="84"/>
        <v>221.45750115861603</v>
      </c>
      <c r="G368" s="64">
        <f t="shared" ca="1" si="84"/>
        <v>1403.3685746714732</v>
      </c>
      <c r="H368" s="64">
        <f t="shared" ca="1" si="84"/>
        <v>-807.26315544227077</v>
      </c>
      <c r="I368" s="64">
        <f t="shared" ca="1" si="84"/>
        <v>1111.9646120090752</v>
      </c>
      <c r="J368" s="64">
        <f t="shared" ca="1" si="84"/>
        <v>-729.29504405065632</v>
      </c>
      <c r="K368" s="64">
        <f t="shared" ca="1" si="84"/>
        <v>618.30791567998335</v>
      </c>
      <c r="L368" s="64">
        <f t="shared" ca="1" si="84"/>
        <v>1855.3367240401894</v>
      </c>
      <c r="M368" s="64">
        <f t="shared" ca="1" si="84"/>
        <v>-414.68435043698736</v>
      </c>
      <c r="N368" s="64">
        <f t="shared" ca="1" si="84"/>
        <v>30.436227014165734</v>
      </c>
      <c r="O368" s="115">
        <f t="shared" ca="1" si="75"/>
        <v>4244.8170699253742</v>
      </c>
      <c r="AD368">
        <f t="shared" ca="1" si="79"/>
        <v>702000</v>
      </c>
      <c r="AE368">
        <f t="shared" ca="1" si="80"/>
        <v>704000</v>
      </c>
      <c r="AF368">
        <f t="shared" ca="1" si="81"/>
        <v>1000</v>
      </c>
      <c r="AG368">
        <f t="shared" ca="1" si="82"/>
        <v>1000</v>
      </c>
    </row>
    <row r="369" spans="1:33" hidden="1" x14ac:dyDescent="0.25">
      <c r="A369" s="62">
        <f t="shared" si="76"/>
        <v>368</v>
      </c>
      <c r="B369" s="63">
        <f t="shared" ca="1" si="77"/>
        <v>0.13232075057713133</v>
      </c>
      <c r="C369" s="123">
        <f t="shared" ca="1" si="77"/>
        <v>940.95804358507121</v>
      </c>
      <c r="D369" s="99">
        <f t="shared" ca="1" si="78"/>
        <v>11926.268028108067</v>
      </c>
      <c r="E369" s="64">
        <f t="shared" ca="1" si="77"/>
        <v>1431.6534206546544</v>
      </c>
      <c r="F369" s="64">
        <f t="shared" ca="1" si="84"/>
        <v>-236.45709901062546</v>
      </c>
      <c r="G369" s="64">
        <f t="shared" ca="1" si="84"/>
        <v>-846.91147157867351</v>
      </c>
      <c r="H369" s="64">
        <f t="shared" ca="1" si="84"/>
        <v>1297.6692761702516</v>
      </c>
      <c r="I369" s="64">
        <f t="shared" ca="1" si="84"/>
        <v>678.96104657563956</v>
      </c>
      <c r="J369" s="64">
        <f t="shared" ca="1" si="84"/>
        <v>1545.8493980081548</v>
      </c>
      <c r="K369" s="64">
        <f t="shared" ca="1" si="84"/>
        <v>-331.63343816482171</v>
      </c>
      <c r="L369" s="64">
        <f t="shared" ca="1" si="84"/>
        <v>1221.2770933627412</v>
      </c>
      <c r="M369" s="64">
        <f t="shared" ca="1" si="84"/>
        <v>-882.6966146934775</v>
      </c>
      <c r="N369" s="64">
        <f t="shared" ca="1" si="84"/>
        <v>-435.87735669712441</v>
      </c>
      <c r="O369" s="115">
        <f t="shared" ca="1" si="75"/>
        <v>3441.834254626719</v>
      </c>
      <c r="AD369">
        <f t="shared" ca="1" si="79"/>
        <v>704000</v>
      </c>
      <c r="AE369">
        <f t="shared" ca="1" si="80"/>
        <v>706000</v>
      </c>
      <c r="AF369">
        <f t="shared" ca="1" si="81"/>
        <v>1000</v>
      </c>
      <c r="AG369">
        <f t="shared" ca="1" si="82"/>
        <v>1000</v>
      </c>
    </row>
    <row r="370" spans="1:33" hidden="1" x14ac:dyDescent="0.25">
      <c r="A370" s="62">
        <f t="shared" si="76"/>
        <v>369</v>
      </c>
      <c r="B370" s="63">
        <f t="shared" ca="1" si="77"/>
        <v>-3.1326433491803196E-2</v>
      </c>
      <c r="C370" s="123">
        <f t="shared" ca="1" si="77"/>
        <v>44.779275412996085</v>
      </c>
      <c r="D370" s="99">
        <f t="shared" ca="1" si="78"/>
        <v>-4712.7425502913848</v>
      </c>
      <c r="E370" s="64">
        <f t="shared" ca="1" si="77"/>
        <v>647.71786898683376</v>
      </c>
      <c r="F370" s="64">
        <f t="shared" ca="1" si="84"/>
        <v>1241.665350603271</v>
      </c>
      <c r="G370" s="64">
        <f t="shared" ca="1" si="84"/>
        <v>1803.0459087663489</v>
      </c>
      <c r="H370" s="64">
        <f t="shared" ca="1" si="84"/>
        <v>-5.7920674141102859</v>
      </c>
      <c r="I370" s="64">
        <f t="shared" ca="1" si="84"/>
        <v>555.10038393214029</v>
      </c>
      <c r="J370" s="64">
        <f t="shared" ca="1" si="84"/>
        <v>-412.14828379475784</v>
      </c>
      <c r="K370" s="64">
        <f t="shared" ca="1" si="84"/>
        <v>1220.9115718256182</v>
      </c>
      <c r="L370" s="64">
        <f t="shared" ca="1" si="84"/>
        <v>1774.0112841063124</v>
      </c>
      <c r="M370" s="64">
        <f t="shared" ca="1" si="84"/>
        <v>510.2482648850837</v>
      </c>
      <c r="N370" s="64">
        <f t="shared" ca="1" si="84"/>
        <v>-918.79949737268555</v>
      </c>
      <c r="O370" s="115">
        <f t="shared" ca="1" si="75"/>
        <v>6415.9607845240553</v>
      </c>
      <c r="AD370">
        <f t="shared" ca="1" si="79"/>
        <v>706000</v>
      </c>
      <c r="AE370">
        <f t="shared" ca="1" si="80"/>
        <v>708000</v>
      </c>
      <c r="AF370">
        <f t="shared" ca="1" si="81"/>
        <v>1000</v>
      </c>
      <c r="AG370">
        <f t="shared" ca="1" si="82"/>
        <v>1000</v>
      </c>
    </row>
    <row r="371" spans="1:33" hidden="1" x14ac:dyDescent="0.25">
      <c r="A371" s="62">
        <f t="shared" si="76"/>
        <v>370</v>
      </c>
      <c r="B371" s="63">
        <f t="shared" ca="1" si="77"/>
        <v>-4.119363846867586E-2</v>
      </c>
      <c r="C371" s="123">
        <f t="shared" ca="1" si="77"/>
        <v>98.13671346903557</v>
      </c>
      <c r="D371" s="99">
        <f t="shared" ca="1" si="78"/>
        <v>-1595.911108709884</v>
      </c>
      <c r="E371" s="64">
        <f t="shared" ca="1" si="77"/>
        <v>915.95916949240711</v>
      </c>
      <c r="F371" s="64">
        <f t="shared" ca="1" si="84"/>
        <v>884.42534468112876</v>
      </c>
      <c r="G371" s="64">
        <f t="shared" ca="1" si="84"/>
        <v>-867.31212569721731</v>
      </c>
      <c r="H371" s="64">
        <f t="shared" ca="1" si="84"/>
        <v>363.19368123876899</v>
      </c>
      <c r="I371" s="64">
        <f t="shared" ca="1" si="84"/>
        <v>1290.5475520449761</v>
      </c>
      <c r="J371" s="64">
        <f t="shared" ca="1" si="84"/>
        <v>1698.2277568064717</v>
      </c>
      <c r="K371" s="64">
        <f t="shared" ca="1" si="84"/>
        <v>1581.8811097194621</v>
      </c>
      <c r="L371" s="64">
        <f t="shared" ca="1" si="84"/>
        <v>731.75837324699376</v>
      </c>
      <c r="M371" s="64">
        <f t="shared" ca="1" si="84"/>
        <v>-5.2036887738812769</v>
      </c>
      <c r="N371" s="64">
        <f t="shared" ca="1" si="84"/>
        <v>1892.8541054631196</v>
      </c>
      <c r="O371" s="115">
        <f t="shared" ca="1" si="75"/>
        <v>8486.331278222231</v>
      </c>
      <c r="AD371">
        <f t="shared" ca="1" si="79"/>
        <v>708000</v>
      </c>
      <c r="AE371">
        <f t="shared" ca="1" si="80"/>
        <v>710000</v>
      </c>
      <c r="AF371">
        <f t="shared" ca="1" si="81"/>
        <v>1000</v>
      </c>
      <c r="AG371">
        <f t="shared" ca="1" si="82"/>
        <v>1000</v>
      </c>
    </row>
    <row r="372" spans="1:33" hidden="1" x14ac:dyDescent="0.25">
      <c r="A372" s="62">
        <f t="shared" si="76"/>
        <v>371</v>
      </c>
      <c r="B372" s="63">
        <f t="shared" ca="1" si="77"/>
        <v>-8.2937793531111081E-2</v>
      </c>
      <c r="C372" s="123">
        <f t="shared" ca="1" si="77"/>
        <v>1969.8499673280387</v>
      </c>
      <c r="D372" s="99">
        <f t="shared" ca="1" si="78"/>
        <v>15453.004741103512</v>
      </c>
      <c r="E372" s="64">
        <f t="shared" ca="1" si="77"/>
        <v>472.01018066062221</v>
      </c>
      <c r="F372" s="64">
        <f t="shared" ca="1" si="84"/>
        <v>1976.8966087783826</v>
      </c>
      <c r="G372" s="64">
        <f t="shared" ca="1" si="84"/>
        <v>317.4667120003491</v>
      </c>
      <c r="H372" s="64">
        <f t="shared" ca="1" si="84"/>
        <v>776.71362680245932</v>
      </c>
      <c r="I372" s="64">
        <f t="shared" ca="1" si="84"/>
        <v>-316.24817082301206</v>
      </c>
      <c r="J372" s="64">
        <f t="shared" ca="1" si="84"/>
        <v>-140.92825933361641</v>
      </c>
      <c r="K372" s="64">
        <f t="shared" ca="1" si="84"/>
        <v>1526.3276691851377</v>
      </c>
      <c r="L372" s="64">
        <f t="shared" ca="1" si="84"/>
        <v>-667.99523899086194</v>
      </c>
      <c r="M372" s="64">
        <f t="shared" ca="1" si="84"/>
        <v>-703.28488369754189</v>
      </c>
      <c r="N372" s="64">
        <f t="shared" ca="1" si="84"/>
        <v>-89.530013481540351</v>
      </c>
      <c r="O372" s="115">
        <f t="shared" ca="1" si="75"/>
        <v>3151.4282311003785</v>
      </c>
      <c r="AD372">
        <f t="shared" ca="1" si="79"/>
        <v>710000</v>
      </c>
      <c r="AE372">
        <f t="shared" ca="1" si="80"/>
        <v>712000</v>
      </c>
      <c r="AF372">
        <f t="shared" ca="1" si="81"/>
        <v>1000</v>
      </c>
      <c r="AG372">
        <f t="shared" ca="1" si="82"/>
        <v>1000</v>
      </c>
    </row>
    <row r="373" spans="1:33" hidden="1" x14ac:dyDescent="0.25">
      <c r="A373" s="62">
        <f t="shared" si="76"/>
        <v>372</v>
      </c>
      <c r="B373" s="63">
        <f t="shared" ca="1" si="77"/>
        <v>-4.7025410425172304E-3</v>
      </c>
      <c r="C373" s="123">
        <f t="shared" ca="1" si="77"/>
        <v>-931.93723492553909</v>
      </c>
      <c r="D373" s="99">
        <f t="shared" ca="1" si="78"/>
        <v>7305.402662807287</v>
      </c>
      <c r="E373" s="64">
        <f t="shared" ca="1" si="77"/>
        <v>1142.6002000171168</v>
      </c>
      <c r="F373" s="64">
        <f t="shared" ca="1" si="84"/>
        <v>291.69929177481123</v>
      </c>
      <c r="G373" s="64">
        <f t="shared" ca="1" si="84"/>
        <v>84.407220352860492</v>
      </c>
      <c r="H373" s="64">
        <f t="shared" ca="1" si="84"/>
        <v>1069.0740159028514</v>
      </c>
      <c r="I373" s="64">
        <f t="shared" ca="1" si="84"/>
        <v>459.42210849938687</v>
      </c>
      <c r="J373" s="64">
        <f t="shared" ca="1" si="84"/>
        <v>-281.09197487557788</v>
      </c>
      <c r="K373" s="64">
        <f t="shared" ca="1" si="84"/>
        <v>223.96434396087199</v>
      </c>
      <c r="L373" s="64">
        <f t="shared" ca="1" si="84"/>
        <v>619.39023650678132</v>
      </c>
      <c r="M373" s="64">
        <f t="shared" ca="1" si="84"/>
        <v>1996.096842577826</v>
      </c>
      <c r="N373" s="64">
        <f t="shared" ca="1" si="84"/>
        <v>-866.77490605161779</v>
      </c>
      <c r="O373" s="115">
        <f t="shared" ca="1" si="75"/>
        <v>4738.7873786653108</v>
      </c>
      <c r="AD373">
        <f t="shared" ca="1" si="79"/>
        <v>712000</v>
      </c>
      <c r="AE373">
        <f t="shared" ca="1" si="80"/>
        <v>714000</v>
      </c>
      <c r="AF373">
        <f t="shared" ca="1" si="81"/>
        <v>1000</v>
      </c>
      <c r="AG373">
        <f t="shared" ca="1" si="82"/>
        <v>1000</v>
      </c>
    </row>
    <row r="374" spans="1:33" hidden="1" x14ac:dyDescent="0.25">
      <c r="A374" s="62">
        <f t="shared" si="76"/>
        <v>373</v>
      </c>
      <c r="B374" s="63">
        <f t="shared" ca="1" si="77"/>
        <v>-5.5085331092749663E-2</v>
      </c>
      <c r="C374" s="123">
        <f t="shared" ca="1" si="77"/>
        <v>189.23378714380351</v>
      </c>
      <c r="D374" s="99">
        <f t="shared" ca="1" si="78"/>
        <v>-1545.975704272365</v>
      </c>
      <c r="E374" s="64">
        <f t="shared" ca="1" si="77"/>
        <v>1521.4419896770246</v>
      </c>
      <c r="F374" s="64">
        <f t="shared" ca="1" si="84"/>
        <v>-600.66568254192907</v>
      </c>
      <c r="G374" s="64">
        <f t="shared" ca="1" si="84"/>
        <v>918.75330550600131</v>
      </c>
      <c r="H374" s="64">
        <f t="shared" ca="1" si="84"/>
        <v>1906.3222768799933</v>
      </c>
      <c r="I374" s="64">
        <f t="shared" ca="1" si="84"/>
        <v>9.8308497299894047</v>
      </c>
      <c r="J374" s="64">
        <f t="shared" ca="1" si="84"/>
        <v>126.07593205118367</v>
      </c>
      <c r="K374" s="64">
        <f t="shared" ca="1" si="84"/>
        <v>-697.87182018788656</v>
      </c>
      <c r="L374" s="64">
        <f t="shared" ca="1" si="84"/>
        <v>-356.71555401981635</v>
      </c>
      <c r="M374" s="64">
        <f t="shared" ca="1" si="84"/>
        <v>902.29746900985367</v>
      </c>
      <c r="N374" s="64">
        <f t="shared" ca="1" si="84"/>
        <v>964.49725924780375</v>
      </c>
      <c r="O374" s="115">
        <f t="shared" ca="1" si="75"/>
        <v>4693.9660253522179</v>
      </c>
      <c r="AD374">
        <f t="shared" ca="1" si="79"/>
        <v>714000</v>
      </c>
      <c r="AE374">
        <f t="shared" ca="1" si="80"/>
        <v>716000</v>
      </c>
      <c r="AF374">
        <f t="shared" ca="1" si="81"/>
        <v>1000</v>
      </c>
      <c r="AG374">
        <f t="shared" ca="1" si="82"/>
        <v>1000</v>
      </c>
    </row>
    <row r="375" spans="1:33" hidden="1" x14ac:dyDescent="0.25">
      <c r="A375" s="62">
        <f t="shared" si="76"/>
        <v>374</v>
      </c>
      <c r="B375" s="63">
        <f t="shared" ca="1" si="77"/>
        <v>5.4153689753521639E-2</v>
      </c>
      <c r="C375" s="123">
        <f t="shared" ca="1" si="77"/>
        <v>1889.9147826087412</v>
      </c>
      <c r="D375" s="99">
        <f t="shared" ca="1" si="78"/>
        <v>-1587.9907086825351</v>
      </c>
      <c r="E375" s="64">
        <f t="shared" ca="1" si="77"/>
        <v>702.24871853366903</v>
      </c>
      <c r="F375" s="64">
        <f t="shared" ca="1" si="84"/>
        <v>1083.0642838187066</v>
      </c>
      <c r="G375" s="64">
        <f t="shared" ca="1" si="84"/>
        <v>1453.8601096938023</v>
      </c>
      <c r="H375" s="64">
        <f t="shared" ca="1" si="84"/>
        <v>196.45476147279101</v>
      </c>
      <c r="I375" s="64">
        <f t="shared" ca="1" si="84"/>
        <v>358.21700136054039</v>
      </c>
      <c r="J375" s="64">
        <f t="shared" ca="1" si="84"/>
        <v>1544.6933621103385</v>
      </c>
      <c r="K375" s="64">
        <f t="shared" ca="1" si="84"/>
        <v>1291.4953128979655</v>
      </c>
      <c r="L375" s="64">
        <f t="shared" ca="1" si="84"/>
        <v>1871.1644614169268</v>
      </c>
      <c r="M375" s="64">
        <f t="shared" ca="1" si="84"/>
        <v>1999.2712728550946</v>
      </c>
      <c r="N375" s="64">
        <f t="shared" ca="1" si="84"/>
        <v>-6.6349610692729986</v>
      </c>
      <c r="O375" s="115">
        <f t="shared" ca="1" si="75"/>
        <v>10493.834323090563</v>
      </c>
      <c r="AD375">
        <f t="shared" ca="1" si="79"/>
        <v>716000</v>
      </c>
      <c r="AE375">
        <f t="shared" ca="1" si="80"/>
        <v>718000</v>
      </c>
      <c r="AF375">
        <f t="shared" ca="1" si="81"/>
        <v>1000</v>
      </c>
      <c r="AG375">
        <f t="shared" ca="1" si="82"/>
        <v>1000</v>
      </c>
    </row>
    <row r="376" spans="1:33" hidden="1" x14ac:dyDescent="0.25">
      <c r="A376" s="62">
        <f t="shared" si="76"/>
        <v>375</v>
      </c>
      <c r="B376" s="63">
        <f t="shared" ca="1" si="77"/>
        <v>-9.7097684289107922E-2</v>
      </c>
      <c r="C376" s="123">
        <f t="shared" ca="1" si="77"/>
        <v>456.75013597641868</v>
      </c>
      <c r="D376" s="99">
        <f t="shared" ca="1" si="78"/>
        <v>18173.51378651402</v>
      </c>
      <c r="E376" s="64">
        <f t="shared" ca="1" si="77"/>
        <v>1895.380072558929</v>
      </c>
      <c r="F376" s="64">
        <f t="shared" ca="1" si="84"/>
        <v>1273.5178328396071</v>
      </c>
      <c r="G376" s="64">
        <f t="shared" ca="1" si="84"/>
        <v>815.54158397463527</v>
      </c>
      <c r="H376" s="64">
        <f t="shared" ca="1" si="84"/>
        <v>525.37099865560299</v>
      </c>
      <c r="I376" s="64">
        <f t="shared" ca="1" si="84"/>
        <v>1642.2217029969786</v>
      </c>
      <c r="J376" s="64">
        <f t="shared" ca="1" si="84"/>
        <v>133.67693388582708</v>
      </c>
      <c r="K376" s="64">
        <f t="shared" ca="1" si="84"/>
        <v>1301.1261396444845</v>
      </c>
      <c r="L376" s="64">
        <f t="shared" ca="1" si="84"/>
        <v>437.25388852280389</v>
      </c>
      <c r="M376" s="64">
        <f t="shared" ca="1" si="84"/>
        <v>1494.7552884030238</v>
      </c>
      <c r="N376" s="64">
        <f t="shared" ca="1" si="84"/>
        <v>1073.1917614176828</v>
      </c>
      <c r="O376" s="115">
        <f t="shared" ca="1" si="75"/>
        <v>10592.036202899573</v>
      </c>
      <c r="AD376">
        <f t="shared" ca="1" si="79"/>
        <v>718000</v>
      </c>
      <c r="AE376">
        <f t="shared" ca="1" si="80"/>
        <v>720000</v>
      </c>
      <c r="AF376">
        <f t="shared" ca="1" si="81"/>
        <v>1000</v>
      </c>
      <c r="AG376">
        <f t="shared" ca="1" si="82"/>
        <v>1000</v>
      </c>
    </row>
    <row r="377" spans="1:33" hidden="1" x14ac:dyDescent="0.25">
      <c r="A377" s="62">
        <f t="shared" si="76"/>
        <v>376</v>
      </c>
      <c r="B377" s="63">
        <f t="shared" ca="1" si="77"/>
        <v>-5.4067091588294459E-2</v>
      </c>
      <c r="C377" s="123">
        <f t="shared" ca="1" si="77"/>
        <v>-73.344877195568728</v>
      </c>
      <c r="D377" s="99">
        <f t="shared" ca="1" si="78"/>
        <v>14564.355159473307</v>
      </c>
      <c r="E377" s="64">
        <f t="shared" ca="1" si="77"/>
        <v>-342.54551211140796</v>
      </c>
      <c r="F377" s="64">
        <f t="shared" ca="1" si="84"/>
        <v>1896.7057733857332</v>
      </c>
      <c r="G377" s="64">
        <f t="shared" ca="1" si="84"/>
        <v>273.3934313361097</v>
      </c>
      <c r="H377" s="64">
        <f t="shared" ca="1" si="84"/>
        <v>1511.8803232838497</v>
      </c>
      <c r="I377" s="64">
        <f t="shared" ca="1" si="84"/>
        <v>1838.1000495456676</v>
      </c>
      <c r="J377" s="64">
        <f t="shared" ca="1" si="84"/>
        <v>476.33766352224023</v>
      </c>
      <c r="K377" s="64">
        <f t="shared" ca="1" si="84"/>
        <v>711.52179746916397</v>
      </c>
      <c r="L377" s="64">
        <f t="shared" ca="1" si="84"/>
        <v>-731.80546102759513</v>
      </c>
      <c r="M377" s="64">
        <f t="shared" ca="1" si="84"/>
        <v>685.94225446201949</v>
      </c>
      <c r="N377" s="64">
        <f t="shared" ca="1" si="84"/>
        <v>-952.41797873501071</v>
      </c>
      <c r="O377" s="115">
        <f t="shared" ca="1" si="75"/>
        <v>5367.1123411307708</v>
      </c>
      <c r="AD377">
        <f t="shared" ca="1" si="79"/>
        <v>720000</v>
      </c>
      <c r="AE377">
        <f t="shared" ca="1" si="80"/>
        <v>722000</v>
      </c>
      <c r="AF377">
        <f t="shared" ca="1" si="81"/>
        <v>1000</v>
      </c>
      <c r="AG377">
        <f t="shared" ca="1" si="82"/>
        <v>1000</v>
      </c>
    </row>
    <row r="378" spans="1:33" hidden="1" x14ac:dyDescent="0.25">
      <c r="A378" s="62">
        <f t="shared" si="76"/>
        <v>377</v>
      </c>
      <c r="B378" s="63">
        <f t="shared" ca="1" si="77"/>
        <v>-6.2182967253248081E-2</v>
      </c>
      <c r="C378" s="123">
        <f t="shared" ca="1" si="77"/>
        <v>-373.14748158911823</v>
      </c>
      <c r="D378" s="99">
        <f t="shared" ca="1" si="78"/>
        <v>12925.395239268115</v>
      </c>
      <c r="E378" s="64">
        <f t="shared" ca="1" si="77"/>
        <v>820.69090762061978</v>
      </c>
      <c r="F378" s="64">
        <f t="shared" ca="1" si="84"/>
        <v>150.46276194997114</v>
      </c>
      <c r="G378" s="64">
        <f t="shared" ca="1" si="84"/>
        <v>669.25807893689989</v>
      </c>
      <c r="H378" s="64">
        <f t="shared" ca="1" si="84"/>
        <v>-238.31436859283517</v>
      </c>
      <c r="I378" s="64">
        <f t="shared" ca="1" si="84"/>
        <v>709.89234915359361</v>
      </c>
      <c r="J378" s="64">
        <f t="shared" ca="1" si="84"/>
        <v>609.09290959814371</v>
      </c>
      <c r="K378" s="64">
        <f t="shared" ca="1" si="84"/>
        <v>1633.8123272640767</v>
      </c>
      <c r="L378" s="64">
        <f t="shared" ca="1" si="84"/>
        <v>-768.37822424197543</v>
      </c>
      <c r="M378" s="64">
        <f t="shared" ca="1" si="84"/>
        <v>1107.3714770833701</v>
      </c>
      <c r="N378" s="64">
        <f t="shared" ca="1" si="84"/>
        <v>1167.9490330553929</v>
      </c>
      <c r="O378" s="115">
        <f t="shared" ca="1" si="75"/>
        <v>5861.8372518272572</v>
      </c>
      <c r="AD378">
        <f t="shared" ca="1" si="79"/>
        <v>722000</v>
      </c>
      <c r="AE378">
        <f t="shared" ca="1" si="80"/>
        <v>724000</v>
      </c>
      <c r="AF378">
        <f t="shared" ca="1" si="81"/>
        <v>1000</v>
      </c>
      <c r="AG378">
        <f t="shared" ca="1" si="82"/>
        <v>1000</v>
      </c>
    </row>
    <row r="379" spans="1:33" hidden="1" x14ac:dyDescent="0.25">
      <c r="A379" s="62">
        <f t="shared" si="76"/>
        <v>378</v>
      </c>
      <c r="B379" s="63">
        <f t="shared" ca="1" si="77"/>
        <v>-3.0123982670515581E-2</v>
      </c>
      <c r="C379" s="123">
        <f t="shared" ca="1" si="77"/>
        <v>-701.00998102583105</v>
      </c>
      <c r="D379" s="99">
        <f t="shared" ca="1" si="78"/>
        <v>13560.140120259364</v>
      </c>
      <c r="E379" s="64">
        <f t="shared" ca="1" si="77"/>
        <v>-774.09843387108799</v>
      </c>
      <c r="F379" s="64">
        <f t="shared" ca="1" si="84"/>
        <v>914.03143915163105</v>
      </c>
      <c r="G379" s="64">
        <f t="shared" ca="1" si="84"/>
        <v>1482.8663067439247</v>
      </c>
      <c r="H379" s="64">
        <f t="shared" ca="1" si="84"/>
        <v>842.42958742372582</v>
      </c>
      <c r="I379" s="64">
        <f t="shared" ca="1" si="84"/>
        <v>1607.7034070733862</v>
      </c>
      <c r="J379" s="64">
        <f t="shared" ca="1" si="84"/>
        <v>-137.24631037669951</v>
      </c>
      <c r="K379" s="64">
        <f t="shared" ca="1" si="84"/>
        <v>1472.9476310714531</v>
      </c>
      <c r="L379" s="64">
        <f t="shared" ca="1" si="84"/>
        <v>-38.22747246109634</v>
      </c>
      <c r="M379" s="64">
        <f t="shared" ca="1" si="84"/>
        <v>714.66848975152766</v>
      </c>
      <c r="N379" s="64">
        <f t="shared" ca="1" si="84"/>
        <v>868.07644817696871</v>
      </c>
      <c r="O379" s="115">
        <f t="shared" ca="1" si="75"/>
        <v>6953.1510926837336</v>
      </c>
      <c r="AD379">
        <f t="shared" ca="1" si="79"/>
        <v>724000</v>
      </c>
      <c r="AE379">
        <f t="shared" ca="1" si="80"/>
        <v>726000</v>
      </c>
      <c r="AF379">
        <f t="shared" ca="1" si="81"/>
        <v>1000</v>
      </c>
      <c r="AG379">
        <f t="shared" ca="1" si="82"/>
        <v>1000</v>
      </c>
    </row>
    <row r="380" spans="1:33" hidden="1" x14ac:dyDescent="0.25">
      <c r="A380" s="62">
        <f t="shared" si="76"/>
        <v>379</v>
      </c>
      <c r="B380" s="63">
        <f t="shared" ca="1" si="77"/>
        <v>0.10387989776617201</v>
      </c>
      <c r="C380" s="123">
        <f t="shared" ca="1" si="77"/>
        <v>1299.082722616263</v>
      </c>
      <c r="D380" s="99">
        <f t="shared" ca="1" si="78"/>
        <v>7743.1575652210067</v>
      </c>
      <c r="E380" s="64">
        <f t="shared" ca="1" si="77"/>
        <v>-773.1791253363333</v>
      </c>
      <c r="F380" s="64">
        <f t="shared" ca="1" si="84"/>
        <v>1441.33262789369</v>
      </c>
      <c r="G380" s="64">
        <f t="shared" ca="1" si="84"/>
        <v>-321.2103833866696</v>
      </c>
      <c r="H380" s="64">
        <f t="shared" ca="1" si="84"/>
        <v>970.1460116451774</v>
      </c>
      <c r="I380" s="64">
        <f t="shared" ca="1" si="84"/>
        <v>31.947989793374155</v>
      </c>
      <c r="J380" s="64">
        <f t="shared" ca="1" si="84"/>
        <v>-447.83259625132132</v>
      </c>
      <c r="K380" s="64">
        <f t="shared" ca="1" si="84"/>
        <v>-713.09392811608222</v>
      </c>
      <c r="L380" s="64">
        <f t="shared" ca="1" si="84"/>
        <v>944.68638713696237</v>
      </c>
      <c r="M380" s="64">
        <f t="shared" ca="1" si="84"/>
        <v>601.3056991116955</v>
      </c>
      <c r="N380" s="64">
        <f t="shared" ca="1" si="84"/>
        <v>-64.223534742019339</v>
      </c>
      <c r="O380" s="115">
        <f t="shared" ca="1" si="75"/>
        <v>1669.8791477484733</v>
      </c>
      <c r="AD380">
        <f t="shared" ca="1" si="79"/>
        <v>726000</v>
      </c>
      <c r="AE380">
        <f t="shared" ca="1" si="80"/>
        <v>728000</v>
      </c>
      <c r="AF380">
        <f t="shared" ca="1" si="81"/>
        <v>1000</v>
      </c>
      <c r="AG380">
        <f t="shared" ca="1" si="82"/>
        <v>1000</v>
      </c>
    </row>
    <row r="381" spans="1:33" hidden="1" x14ac:dyDescent="0.25">
      <c r="A381" s="62">
        <f t="shared" si="76"/>
        <v>380</v>
      </c>
      <c r="B381" s="63">
        <f t="shared" ca="1" si="77"/>
        <v>8.3431600392851413E-2</v>
      </c>
      <c r="C381" s="123">
        <f t="shared" ca="1" si="77"/>
        <v>-251.39648896765399</v>
      </c>
      <c r="D381" s="99">
        <f t="shared" ca="1" si="78"/>
        <v>17793.003870514822</v>
      </c>
      <c r="E381" s="64">
        <f t="shared" ca="1" si="77"/>
        <v>-222.79606410188822</v>
      </c>
      <c r="F381" s="64">
        <f t="shared" ca="1" si="84"/>
        <v>-491.6501925228817</v>
      </c>
      <c r="G381" s="64">
        <f t="shared" ca="1" si="84"/>
        <v>911.45168196663133</v>
      </c>
      <c r="H381" s="64">
        <f t="shared" ca="1" si="84"/>
        <v>807.22112084863465</v>
      </c>
      <c r="I381" s="64">
        <f t="shared" ca="1" si="84"/>
        <v>100.86424240209848</v>
      </c>
      <c r="J381" s="64">
        <f t="shared" ca="1" si="84"/>
        <v>-741.46483649203083</v>
      </c>
      <c r="K381" s="64">
        <f t="shared" ca="1" si="84"/>
        <v>639.95885263601815</v>
      </c>
      <c r="L381" s="64">
        <f t="shared" ca="1" si="84"/>
        <v>-501.8030487049644</v>
      </c>
      <c r="M381" s="64">
        <f t="shared" ca="1" si="84"/>
        <v>540.33261349588327</v>
      </c>
      <c r="N381" s="64">
        <f t="shared" ca="1" si="84"/>
        <v>1745.8087239105771</v>
      </c>
      <c r="O381" s="115">
        <f t="shared" ca="1" si="75"/>
        <v>2787.9230934380776</v>
      </c>
      <c r="AD381">
        <f t="shared" ca="1" si="79"/>
        <v>728000</v>
      </c>
      <c r="AE381">
        <f t="shared" ca="1" si="80"/>
        <v>730000</v>
      </c>
      <c r="AF381">
        <f t="shared" ca="1" si="81"/>
        <v>1000</v>
      </c>
      <c r="AG381">
        <f t="shared" ca="1" si="82"/>
        <v>1000</v>
      </c>
    </row>
    <row r="382" spans="1:33" hidden="1" x14ac:dyDescent="0.25">
      <c r="A382" s="62">
        <f t="shared" si="76"/>
        <v>381</v>
      </c>
      <c r="B382" s="63">
        <f t="shared" ca="1" si="77"/>
        <v>5.4869208524125829E-2</v>
      </c>
      <c r="C382" s="123">
        <f t="shared" ca="1" si="77"/>
        <v>1265.9375720752794</v>
      </c>
      <c r="D382" s="99">
        <f t="shared" ca="1" si="78"/>
        <v>16292.961241836787</v>
      </c>
      <c r="E382" s="64">
        <f t="shared" ca="1" si="77"/>
        <v>1566.9585124600096</v>
      </c>
      <c r="F382" s="64">
        <f t="shared" ref="F382:N385" ca="1" si="85">F$1*($U$1+($W$1-$U$1)*RAND())</f>
        <v>-685.37879158037879</v>
      </c>
      <c r="G382" s="64">
        <f t="shared" ca="1" si="85"/>
        <v>1894.9396441823133</v>
      </c>
      <c r="H382" s="64">
        <f t="shared" ca="1" si="85"/>
        <v>-56.14714262420037</v>
      </c>
      <c r="I382" s="64">
        <f t="shared" ca="1" si="85"/>
        <v>1255.7006042521775</v>
      </c>
      <c r="J382" s="64">
        <f t="shared" ca="1" si="85"/>
        <v>1815.3269276184628</v>
      </c>
      <c r="K382" s="64">
        <f t="shared" ca="1" si="85"/>
        <v>-144.01161055840967</v>
      </c>
      <c r="L382" s="64">
        <f t="shared" ca="1" si="85"/>
        <v>-252.95163258334779</v>
      </c>
      <c r="M382" s="64">
        <f t="shared" ca="1" si="85"/>
        <v>54.893078498726986</v>
      </c>
      <c r="N382" s="64">
        <f t="shared" ca="1" si="85"/>
        <v>170.66103227136156</v>
      </c>
      <c r="O382" s="115">
        <f t="shared" ca="1" si="75"/>
        <v>5619.9906219367158</v>
      </c>
      <c r="AD382">
        <f t="shared" ca="1" si="79"/>
        <v>730000</v>
      </c>
      <c r="AE382">
        <f t="shared" ca="1" si="80"/>
        <v>732000</v>
      </c>
      <c r="AF382">
        <f t="shared" ca="1" si="81"/>
        <v>1000</v>
      </c>
      <c r="AG382">
        <f t="shared" ca="1" si="82"/>
        <v>1000</v>
      </c>
    </row>
    <row r="383" spans="1:33" hidden="1" x14ac:dyDescent="0.25">
      <c r="A383" s="62">
        <f t="shared" si="76"/>
        <v>382</v>
      </c>
      <c r="B383" s="63">
        <f t="shared" ca="1" si="77"/>
        <v>-1.1222016825954556E-2</v>
      </c>
      <c r="C383" s="123">
        <f t="shared" ca="1" si="77"/>
        <v>762.62269165375153</v>
      </c>
      <c r="D383" s="99">
        <f t="shared" ca="1" si="78"/>
        <v>12675.561631612161</v>
      </c>
      <c r="E383" s="64">
        <f t="shared" ca="1" si="77"/>
        <v>-595.18195980744485</v>
      </c>
      <c r="F383" s="64">
        <f t="shared" ca="1" si="85"/>
        <v>1714.1338447716823</v>
      </c>
      <c r="G383" s="64">
        <f t="shared" ca="1" si="85"/>
        <v>741.57171556360697</v>
      </c>
      <c r="H383" s="64">
        <f t="shared" ca="1" si="85"/>
        <v>1906.5467624327234</v>
      </c>
      <c r="I383" s="64">
        <f t="shared" ca="1" si="85"/>
        <v>-150.28120652765861</v>
      </c>
      <c r="J383" s="64">
        <f t="shared" ca="1" si="85"/>
        <v>757.30851871520042</v>
      </c>
      <c r="K383" s="64">
        <f t="shared" ca="1" si="85"/>
        <v>326.7624347584208</v>
      </c>
      <c r="L383" s="64">
        <f t="shared" ca="1" si="85"/>
        <v>921.03730843593223</v>
      </c>
      <c r="M383" s="64">
        <f t="shared" ca="1" si="85"/>
        <v>1817.1280126004326</v>
      </c>
      <c r="N383" s="64">
        <f t="shared" ca="1" si="85"/>
        <v>70.120765109652623</v>
      </c>
      <c r="O383" s="115">
        <f t="shared" ca="1" si="75"/>
        <v>7509.1461960525476</v>
      </c>
      <c r="AD383">
        <f t="shared" ca="1" si="79"/>
        <v>732000</v>
      </c>
      <c r="AE383">
        <f t="shared" ca="1" si="80"/>
        <v>734000</v>
      </c>
      <c r="AF383">
        <f t="shared" ca="1" si="81"/>
        <v>1000</v>
      </c>
      <c r="AG383">
        <f t="shared" ca="1" si="82"/>
        <v>1000</v>
      </c>
    </row>
    <row r="384" spans="1:33" hidden="1" x14ac:dyDescent="0.25">
      <c r="A384" s="62">
        <f t="shared" si="76"/>
        <v>383</v>
      </c>
      <c r="B384" s="63">
        <f t="shared" ca="1" si="77"/>
        <v>2.5287162058216767E-2</v>
      </c>
      <c r="C384" s="123">
        <f t="shared" ca="1" si="77"/>
        <v>516.05809724896142</v>
      </c>
      <c r="D384" s="99">
        <f t="shared" ca="1" si="78"/>
        <v>11551.725776469626</v>
      </c>
      <c r="E384" s="64">
        <f t="shared" ca="1" si="77"/>
        <v>-697.65652584241116</v>
      </c>
      <c r="F384" s="64">
        <f t="shared" ca="1" si="85"/>
        <v>171.50260178430798</v>
      </c>
      <c r="G384" s="64">
        <f t="shared" ca="1" si="85"/>
        <v>-358.02201652276528</v>
      </c>
      <c r="H384" s="64">
        <f t="shared" ca="1" si="85"/>
        <v>618.64165630561467</v>
      </c>
      <c r="I384" s="64">
        <f t="shared" ca="1" si="85"/>
        <v>-262.90263488602818</v>
      </c>
      <c r="J384" s="64">
        <f t="shared" ca="1" si="85"/>
        <v>819.97573918234446</v>
      </c>
      <c r="K384" s="64">
        <f t="shared" ca="1" si="85"/>
        <v>1757.5996544146512</v>
      </c>
      <c r="L384" s="64">
        <f t="shared" ca="1" si="85"/>
        <v>1731.8905105749159</v>
      </c>
      <c r="M384" s="64">
        <f t="shared" ca="1" si="85"/>
        <v>1276.7134149161138</v>
      </c>
      <c r="N384" s="64">
        <f t="shared" ca="1" si="85"/>
        <v>202.12973898843052</v>
      </c>
      <c r="O384" s="115">
        <f t="shared" ca="1" si="75"/>
        <v>5259.8721389151733</v>
      </c>
      <c r="AD384">
        <f t="shared" ca="1" si="79"/>
        <v>734000</v>
      </c>
      <c r="AE384">
        <f t="shared" ca="1" si="80"/>
        <v>736000</v>
      </c>
      <c r="AF384">
        <f t="shared" ca="1" si="81"/>
        <v>1000</v>
      </c>
      <c r="AG384">
        <f t="shared" ca="1" si="82"/>
        <v>1000</v>
      </c>
    </row>
    <row r="385" spans="1:33" hidden="1" x14ac:dyDescent="0.25">
      <c r="A385" s="62">
        <f t="shared" si="76"/>
        <v>384</v>
      </c>
      <c r="B385" s="63">
        <f t="shared" ca="1" si="77"/>
        <v>-8.9194223446059942E-2</v>
      </c>
      <c r="C385" s="123">
        <f t="shared" ca="1" si="77"/>
        <v>-652.20214185895281</v>
      </c>
      <c r="D385" s="99">
        <f t="shared" ca="1" si="78"/>
        <v>632.11164260283806</v>
      </c>
      <c r="E385" s="64">
        <f t="shared" ca="1" si="77"/>
        <v>150.58620929922259</v>
      </c>
      <c r="F385" s="64">
        <f t="shared" ca="1" si="85"/>
        <v>-371.97657908774897</v>
      </c>
      <c r="G385" s="64">
        <f t="shared" ca="1" si="85"/>
        <v>-310.9170289959269</v>
      </c>
      <c r="H385" s="64">
        <f t="shared" ca="1" si="85"/>
        <v>1116.0041737674883</v>
      </c>
      <c r="I385" s="64">
        <f t="shared" ca="1" si="85"/>
        <v>822.14695011968843</v>
      </c>
      <c r="J385" s="64">
        <f t="shared" ca="1" si="85"/>
        <v>-91.870113162139532</v>
      </c>
      <c r="K385" s="64">
        <f t="shared" ca="1" si="85"/>
        <v>1851.6014571607727</v>
      </c>
      <c r="L385" s="64">
        <f t="shared" ca="1" si="85"/>
        <v>1414.7781592440781</v>
      </c>
      <c r="M385" s="64">
        <f t="shared" ca="1" si="85"/>
        <v>1394.1020674624763</v>
      </c>
      <c r="N385" s="64">
        <f t="shared" ca="1" si="85"/>
        <v>1792.9984990224559</v>
      </c>
      <c r="O385" s="115">
        <f t="shared" ca="1" si="75"/>
        <v>7767.4537948303669</v>
      </c>
      <c r="AD385">
        <f t="shared" ca="1" si="79"/>
        <v>736000</v>
      </c>
      <c r="AE385">
        <f t="shared" ca="1" si="80"/>
        <v>738000</v>
      </c>
      <c r="AF385">
        <f t="shared" ca="1" si="81"/>
        <v>1000</v>
      </c>
      <c r="AG385">
        <f t="shared" ca="1" si="82"/>
        <v>1000</v>
      </c>
    </row>
    <row r="386" spans="1:33" hidden="1" x14ac:dyDescent="0.25">
      <c r="A386" s="62">
        <f t="shared" si="76"/>
        <v>385</v>
      </c>
      <c r="B386" s="63">
        <f t="shared" ca="1" si="77"/>
        <v>0.13039638596630043</v>
      </c>
      <c r="C386" s="123">
        <f t="shared" ca="1" si="77"/>
        <v>-621.57528521880647</v>
      </c>
      <c r="D386" s="99">
        <f t="shared" ca="1" si="78"/>
        <v>-1402.256309662235</v>
      </c>
      <c r="E386" s="64">
        <f t="shared" ref="E386:N414" ca="1" si="86">E$1*($U$1+($W$1-$U$1)*RAND())</f>
        <v>655.35236504582349</v>
      </c>
      <c r="F386" s="64">
        <f t="shared" ca="1" si="86"/>
        <v>1942.9228898226422</v>
      </c>
      <c r="G386" s="64">
        <f t="shared" ca="1" si="86"/>
        <v>-951.32014204431982</v>
      </c>
      <c r="H386" s="64">
        <f t="shared" ca="1" si="86"/>
        <v>1306.1036844297605</v>
      </c>
      <c r="I386" s="64">
        <f t="shared" ca="1" si="86"/>
        <v>545.33591214670025</v>
      </c>
      <c r="J386" s="64">
        <f t="shared" ca="1" si="86"/>
        <v>-648.84600304643254</v>
      </c>
      <c r="K386" s="64">
        <f t="shared" ca="1" si="86"/>
        <v>-285.79680437253063</v>
      </c>
      <c r="L386" s="64">
        <f t="shared" ca="1" si="86"/>
        <v>1101.875785801428</v>
      </c>
      <c r="M386" s="64">
        <f t="shared" ca="1" si="86"/>
        <v>1789.4246514388992</v>
      </c>
      <c r="N386" s="64">
        <f t="shared" ca="1" si="86"/>
        <v>-985.89450520457126</v>
      </c>
      <c r="O386" s="115">
        <f t="shared" ref="O386:O449" ca="1" si="87">SUM(E386:N386)</f>
        <v>4469.1578340174001</v>
      </c>
      <c r="AD386">
        <f t="shared" ca="1" si="79"/>
        <v>738000</v>
      </c>
      <c r="AE386">
        <f t="shared" ca="1" si="80"/>
        <v>740000</v>
      </c>
      <c r="AF386">
        <f t="shared" ca="1" si="81"/>
        <v>1000</v>
      </c>
      <c r="AG386">
        <f t="shared" ca="1" si="82"/>
        <v>1000</v>
      </c>
    </row>
    <row r="387" spans="1:33" hidden="1" x14ac:dyDescent="0.25">
      <c r="A387" s="62">
        <f t="shared" ref="A387:A450" si="88">1+A386</f>
        <v>386</v>
      </c>
      <c r="B387" s="63">
        <f t="shared" ref="B387:E450" ca="1" si="89">B$1*($U$1+($W$1-$U$1)*RAND())</f>
        <v>0.14200794630871402</v>
      </c>
      <c r="C387" s="123">
        <f t="shared" ca="1" si="89"/>
        <v>596.40124010631962</v>
      </c>
      <c r="D387" s="99">
        <f t="shared" ca="1" si="78"/>
        <v>19850.0744329111</v>
      </c>
      <c r="E387" s="64">
        <f t="shared" ca="1" si="89"/>
        <v>830.2249025809175</v>
      </c>
      <c r="F387" s="64">
        <f t="shared" ca="1" si="86"/>
        <v>-90.482432989343337</v>
      </c>
      <c r="G387" s="64">
        <f t="shared" ca="1" si="86"/>
        <v>-577.9981881172364</v>
      </c>
      <c r="H387" s="64">
        <f t="shared" ca="1" si="86"/>
        <v>-364.21847242870246</v>
      </c>
      <c r="I387" s="64">
        <f t="shared" ca="1" si="86"/>
        <v>691.61189473839261</v>
      </c>
      <c r="J387" s="64">
        <f t="shared" ca="1" si="86"/>
        <v>1355.3790341622084</v>
      </c>
      <c r="K387" s="64">
        <f t="shared" ca="1" si="86"/>
        <v>1473.019762386064</v>
      </c>
      <c r="L387" s="64">
        <f t="shared" ca="1" si="86"/>
        <v>1342.4411875447406</v>
      </c>
      <c r="M387" s="64">
        <f t="shared" ca="1" si="86"/>
        <v>837.29492469191121</v>
      </c>
      <c r="N387" s="64">
        <f t="shared" ca="1" si="86"/>
        <v>1476.4664981665462</v>
      </c>
      <c r="O387" s="115">
        <f t="shared" ca="1" si="87"/>
        <v>6973.7391107354988</v>
      </c>
      <c r="AD387">
        <f t="shared" ca="1" si="79"/>
        <v>740000</v>
      </c>
      <c r="AE387">
        <f t="shared" ca="1" si="80"/>
        <v>742000</v>
      </c>
      <c r="AF387">
        <f t="shared" ca="1" si="81"/>
        <v>1000</v>
      </c>
      <c r="AG387">
        <f t="shared" ca="1" si="82"/>
        <v>1000</v>
      </c>
    </row>
    <row r="388" spans="1:33" hidden="1" x14ac:dyDescent="0.25">
      <c r="A388" s="62">
        <f t="shared" si="88"/>
        <v>387</v>
      </c>
      <c r="B388" s="63">
        <f t="shared" ca="1" si="89"/>
        <v>2.3959998770742952E-2</v>
      </c>
      <c r="C388" s="123">
        <f t="shared" ca="1" si="89"/>
        <v>-254.38042243638549</v>
      </c>
      <c r="D388" s="99">
        <f t="shared" ca="1" si="78"/>
        <v>12204.071096952939</v>
      </c>
      <c r="E388" s="64">
        <f t="shared" ca="1" si="89"/>
        <v>-559.37252941674979</v>
      </c>
      <c r="F388" s="64">
        <f t="shared" ca="1" si="86"/>
        <v>80.786572677974675</v>
      </c>
      <c r="G388" s="64">
        <f t="shared" ca="1" si="86"/>
        <v>171.28621496260016</v>
      </c>
      <c r="H388" s="64">
        <f t="shared" ca="1" si="86"/>
        <v>1274.2652859532477</v>
      </c>
      <c r="I388" s="64">
        <f t="shared" ca="1" si="86"/>
        <v>1838.2864311463745</v>
      </c>
      <c r="J388" s="64">
        <f t="shared" ca="1" si="86"/>
        <v>-899.90350862587786</v>
      </c>
      <c r="K388" s="64">
        <f t="shared" ca="1" si="86"/>
        <v>1319.9761268605425</v>
      </c>
      <c r="L388" s="64">
        <f t="shared" ca="1" si="86"/>
        <v>825.48686120836157</v>
      </c>
      <c r="M388" s="64">
        <f t="shared" ca="1" si="86"/>
        <v>57.10344711968893</v>
      </c>
      <c r="N388" s="64">
        <f t="shared" ca="1" si="86"/>
        <v>-600.64405885107624</v>
      </c>
      <c r="O388" s="115">
        <f t="shared" ca="1" si="87"/>
        <v>3507.2708430350863</v>
      </c>
      <c r="AD388">
        <f t="shared" ca="1" si="79"/>
        <v>742000</v>
      </c>
      <c r="AE388">
        <f t="shared" ca="1" si="80"/>
        <v>744000</v>
      </c>
      <c r="AF388">
        <f t="shared" ca="1" si="81"/>
        <v>1000</v>
      </c>
      <c r="AG388">
        <f t="shared" ca="1" si="82"/>
        <v>1000</v>
      </c>
    </row>
    <row r="389" spans="1:33" hidden="1" x14ac:dyDescent="0.25">
      <c r="A389" s="62">
        <f t="shared" si="88"/>
        <v>388</v>
      </c>
      <c r="B389" s="63">
        <f t="shared" ca="1" si="89"/>
        <v>2.0973337485675037E-2</v>
      </c>
      <c r="C389" s="123">
        <f t="shared" ca="1" si="89"/>
        <v>240.18346460539922</v>
      </c>
      <c r="D389" s="99">
        <f t="shared" ca="1" si="78"/>
        <v>-680.42488172104231</v>
      </c>
      <c r="E389" s="64">
        <f t="shared" ca="1" si="89"/>
        <v>795.80369214493385</v>
      </c>
      <c r="F389" s="64">
        <f t="shared" ca="1" si="86"/>
        <v>-819.68998587096121</v>
      </c>
      <c r="G389" s="64">
        <f t="shared" ca="1" si="86"/>
        <v>1378.2487684144264</v>
      </c>
      <c r="H389" s="64">
        <f t="shared" ca="1" si="86"/>
        <v>319.81688367628601</v>
      </c>
      <c r="I389" s="64">
        <f t="shared" ca="1" si="86"/>
        <v>858.51376020582825</v>
      </c>
      <c r="J389" s="64">
        <f t="shared" ca="1" si="86"/>
        <v>-139.64920810434032</v>
      </c>
      <c r="K389" s="64">
        <f t="shared" ca="1" si="86"/>
        <v>1973.5494695771486</v>
      </c>
      <c r="L389" s="64">
        <f t="shared" ca="1" si="86"/>
        <v>-657.67150682367674</v>
      </c>
      <c r="M389" s="64">
        <f t="shared" ca="1" si="86"/>
        <v>-129.72337894456106</v>
      </c>
      <c r="N389" s="64">
        <f t="shared" ca="1" si="86"/>
        <v>387.29413503801129</v>
      </c>
      <c r="O389" s="115">
        <f t="shared" ca="1" si="87"/>
        <v>3966.4926293130948</v>
      </c>
      <c r="AD389">
        <f t="shared" ca="1" si="79"/>
        <v>744000</v>
      </c>
      <c r="AE389">
        <f t="shared" ca="1" si="80"/>
        <v>746000</v>
      </c>
      <c r="AF389">
        <f t="shared" ca="1" si="81"/>
        <v>1000</v>
      </c>
      <c r="AG389">
        <f t="shared" ca="1" si="82"/>
        <v>1000</v>
      </c>
    </row>
    <row r="390" spans="1:33" hidden="1" x14ac:dyDescent="0.25">
      <c r="A390" s="62">
        <f t="shared" si="88"/>
        <v>389</v>
      </c>
      <c r="B390" s="63">
        <f t="shared" ca="1" si="89"/>
        <v>5.8377275388321631E-2</v>
      </c>
      <c r="C390" s="123">
        <f t="shared" ca="1" si="89"/>
        <v>122.20682680115947</v>
      </c>
      <c r="D390" s="99">
        <f t="shared" ca="1" si="78"/>
        <v>-157.43988123076841</v>
      </c>
      <c r="E390" s="64">
        <f t="shared" ca="1" si="89"/>
        <v>1759.4997178778524</v>
      </c>
      <c r="F390" s="64">
        <f t="shared" ca="1" si="86"/>
        <v>1943.9693421591328</v>
      </c>
      <c r="G390" s="64">
        <f t="shared" ca="1" si="86"/>
        <v>1184.2230539939699</v>
      </c>
      <c r="H390" s="64">
        <f t="shared" ca="1" si="86"/>
        <v>699.17358601105423</v>
      </c>
      <c r="I390" s="64">
        <f t="shared" ca="1" si="86"/>
        <v>186.76567346007948</v>
      </c>
      <c r="J390" s="64">
        <f t="shared" ca="1" si="86"/>
        <v>-162.94276350310014</v>
      </c>
      <c r="K390" s="64">
        <f t="shared" ca="1" si="86"/>
        <v>-510.38463818639912</v>
      </c>
      <c r="L390" s="64">
        <f t="shared" ca="1" si="86"/>
        <v>1117.6612553074881</v>
      </c>
      <c r="M390" s="64">
        <f t="shared" ca="1" si="86"/>
        <v>1823.6986191356573</v>
      </c>
      <c r="N390" s="64">
        <f t="shared" ca="1" si="86"/>
        <v>816.3860311878293</v>
      </c>
      <c r="O390" s="115">
        <f t="shared" ca="1" si="87"/>
        <v>8858.0498774435637</v>
      </c>
      <c r="AD390">
        <f t="shared" ca="1" si="79"/>
        <v>746000</v>
      </c>
      <c r="AE390">
        <f t="shared" ca="1" si="80"/>
        <v>748000</v>
      </c>
      <c r="AF390">
        <f t="shared" ca="1" si="81"/>
        <v>1000</v>
      </c>
      <c r="AG390">
        <f t="shared" ca="1" si="82"/>
        <v>1000</v>
      </c>
    </row>
    <row r="391" spans="1:33" hidden="1" x14ac:dyDescent="0.25">
      <c r="A391" s="62">
        <f t="shared" si="88"/>
        <v>390</v>
      </c>
      <c r="B391" s="63">
        <f t="shared" ca="1" si="89"/>
        <v>9.2439506159588652E-2</v>
      </c>
      <c r="C391" s="123">
        <f t="shared" ca="1" si="89"/>
        <v>540.38613466264064</v>
      </c>
      <c r="D391" s="99">
        <f t="shared" ca="1" si="78"/>
        <v>9176.5740338277064</v>
      </c>
      <c r="E391" s="64">
        <f t="shared" ca="1" si="89"/>
        <v>1982.0357920106082</v>
      </c>
      <c r="F391" s="64">
        <f t="shared" ca="1" si="86"/>
        <v>-957.08375784357372</v>
      </c>
      <c r="G391" s="64">
        <f t="shared" ca="1" si="86"/>
        <v>628.77210367186046</v>
      </c>
      <c r="H391" s="64">
        <f t="shared" ca="1" si="86"/>
        <v>1077.1099082297089</v>
      </c>
      <c r="I391" s="64">
        <f t="shared" ca="1" si="86"/>
        <v>85.85778603246122</v>
      </c>
      <c r="J391" s="64">
        <f t="shared" ca="1" si="86"/>
        <v>1125.3744248472165</v>
      </c>
      <c r="K391" s="64">
        <f t="shared" ca="1" si="86"/>
        <v>1552.2777572510417</v>
      </c>
      <c r="L391" s="64">
        <f t="shared" ca="1" si="86"/>
        <v>-649.44068586324443</v>
      </c>
      <c r="M391" s="64">
        <f t="shared" ca="1" si="86"/>
        <v>1839.0150494134275</v>
      </c>
      <c r="N391" s="64">
        <f t="shared" ca="1" si="86"/>
        <v>-581.61398827529649</v>
      </c>
      <c r="O391" s="115">
        <f t="shared" ca="1" si="87"/>
        <v>6102.3043894742095</v>
      </c>
      <c r="AD391">
        <f t="shared" ca="1" si="79"/>
        <v>748000</v>
      </c>
      <c r="AE391">
        <f t="shared" ca="1" si="80"/>
        <v>750000</v>
      </c>
      <c r="AF391">
        <f t="shared" ca="1" si="81"/>
        <v>1000</v>
      </c>
      <c r="AG391">
        <f t="shared" ca="1" si="82"/>
        <v>1000</v>
      </c>
    </row>
    <row r="392" spans="1:33" hidden="1" x14ac:dyDescent="0.25">
      <c r="A392" s="62">
        <f t="shared" si="88"/>
        <v>391</v>
      </c>
      <c r="B392" s="63">
        <f t="shared" ca="1" si="89"/>
        <v>0.18286444168752883</v>
      </c>
      <c r="C392" s="123">
        <f t="shared" ca="1" si="89"/>
        <v>1238.3582079716284</v>
      </c>
      <c r="D392" s="99">
        <f t="shared" ca="1" si="78"/>
        <v>2099.3079064924632</v>
      </c>
      <c r="E392" s="64">
        <f t="shared" ca="1" si="89"/>
        <v>-525.47666161429095</v>
      </c>
      <c r="F392" s="64">
        <f t="shared" ca="1" si="86"/>
        <v>1883.6685625859504</v>
      </c>
      <c r="G392" s="64">
        <f t="shared" ca="1" si="86"/>
        <v>122.23658881482608</v>
      </c>
      <c r="H392" s="64">
        <f t="shared" ca="1" si="86"/>
        <v>436.91917112917116</v>
      </c>
      <c r="I392" s="64">
        <f t="shared" ca="1" si="86"/>
        <v>-120.61237554629261</v>
      </c>
      <c r="J392" s="64">
        <f t="shared" ca="1" si="86"/>
        <v>1940.7332258565621</v>
      </c>
      <c r="K392" s="64">
        <f t="shared" ca="1" si="86"/>
        <v>880.07360540147022</v>
      </c>
      <c r="L392" s="64">
        <f t="shared" ca="1" si="86"/>
        <v>-243.6493437303107</v>
      </c>
      <c r="M392" s="64">
        <f t="shared" ca="1" si="86"/>
        <v>328.56925173237101</v>
      </c>
      <c r="N392" s="64">
        <f t="shared" ca="1" si="86"/>
        <v>-468.60694760533562</v>
      </c>
      <c r="O392" s="115">
        <f t="shared" ca="1" si="87"/>
        <v>4233.8550770241218</v>
      </c>
      <c r="AD392">
        <f t="shared" ca="1" si="79"/>
        <v>750000</v>
      </c>
      <c r="AE392">
        <f t="shared" ca="1" si="80"/>
        <v>752000</v>
      </c>
      <c r="AF392">
        <f t="shared" ca="1" si="81"/>
        <v>1000</v>
      </c>
      <c r="AG392">
        <f t="shared" ca="1" si="82"/>
        <v>1000</v>
      </c>
    </row>
    <row r="393" spans="1:33" hidden="1" x14ac:dyDescent="0.25">
      <c r="A393" s="62">
        <f t="shared" si="88"/>
        <v>392</v>
      </c>
      <c r="B393" s="63">
        <f t="shared" ca="1" si="89"/>
        <v>0.1967517485987221</v>
      </c>
      <c r="C393" s="123">
        <f t="shared" ca="1" si="89"/>
        <v>388.39232873317309</v>
      </c>
      <c r="D393" s="99">
        <f t="shared" ref="D393:D457" ca="1" si="90">D$1*($U$1+($W$1-$U$1)*RAND())</f>
        <v>5369.6791729241331</v>
      </c>
      <c r="E393" s="64">
        <f t="shared" ca="1" si="89"/>
        <v>-839.29483392412135</v>
      </c>
      <c r="F393" s="64">
        <f t="shared" ca="1" si="86"/>
        <v>-599.51696076834389</v>
      </c>
      <c r="G393" s="64">
        <f t="shared" ca="1" si="86"/>
        <v>1129.830962792455</v>
      </c>
      <c r="H393" s="64">
        <f t="shared" ca="1" si="86"/>
        <v>899.77273131823802</v>
      </c>
      <c r="I393" s="64">
        <f t="shared" ca="1" si="86"/>
        <v>1298.3987340415265</v>
      </c>
      <c r="J393" s="64">
        <f t="shared" ca="1" si="86"/>
        <v>-822.56276175763116</v>
      </c>
      <c r="K393" s="64">
        <f t="shared" ca="1" si="86"/>
        <v>-145.82704331376038</v>
      </c>
      <c r="L393" s="64">
        <f t="shared" ca="1" si="86"/>
        <v>1006.3998374263922</v>
      </c>
      <c r="M393" s="64">
        <f t="shared" ca="1" si="86"/>
        <v>1553.4001032362657</v>
      </c>
      <c r="N393" s="64">
        <f t="shared" ca="1" si="86"/>
        <v>1895.4331275831407</v>
      </c>
      <c r="O393" s="115">
        <f t="shared" ca="1" si="87"/>
        <v>5376.0338966341615</v>
      </c>
      <c r="AD393">
        <f t="shared" ca="1" si="79"/>
        <v>752000</v>
      </c>
      <c r="AE393">
        <f t="shared" ca="1" si="80"/>
        <v>754000</v>
      </c>
      <c r="AF393">
        <f t="shared" ca="1" si="81"/>
        <v>1000</v>
      </c>
      <c r="AG393">
        <f t="shared" ca="1" si="82"/>
        <v>1000</v>
      </c>
    </row>
    <row r="394" spans="1:33" hidden="1" x14ac:dyDescent="0.25">
      <c r="A394" s="62">
        <f t="shared" si="88"/>
        <v>393</v>
      </c>
      <c r="B394" s="63">
        <f t="shared" ca="1" si="89"/>
        <v>0.12043040814059058</v>
      </c>
      <c r="C394" s="123">
        <f t="shared" ca="1" si="89"/>
        <v>1647.2060051882233</v>
      </c>
      <c r="D394" s="99">
        <f t="shared" ca="1" si="90"/>
        <v>-6748.4202981638109</v>
      </c>
      <c r="E394" s="64">
        <f t="shared" ca="1" si="89"/>
        <v>1416.7210445157084</v>
      </c>
      <c r="F394" s="64">
        <f t="shared" ca="1" si="86"/>
        <v>-307.77250674956957</v>
      </c>
      <c r="G394" s="64">
        <f t="shared" ca="1" si="86"/>
        <v>1574.5007748510668</v>
      </c>
      <c r="H394" s="64">
        <f t="shared" ca="1" si="86"/>
        <v>-717.78666361246314</v>
      </c>
      <c r="I394" s="64">
        <f t="shared" ca="1" si="86"/>
        <v>-142.18835153611803</v>
      </c>
      <c r="J394" s="64">
        <f t="shared" ca="1" si="86"/>
        <v>-246.33001467587471</v>
      </c>
      <c r="K394" s="64">
        <f t="shared" ca="1" si="86"/>
        <v>-639.38663917130168</v>
      </c>
      <c r="L394" s="64">
        <f t="shared" ca="1" si="86"/>
        <v>968.05860124619699</v>
      </c>
      <c r="M394" s="64">
        <f t="shared" ca="1" si="86"/>
        <v>1764.7378359398749</v>
      </c>
      <c r="N394" s="64">
        <f t="shared" ca="1" si="86"/>
        <v>846.15968995817468</v>
      </c>
      <c r="O394" s="115">
        <f t="shared" ca="1" si="87"/>
        <v>4516.7137707656948</v>
      </c>
      <c r="AD394">
        <f t="shared" ca="1" si="79"/>
        <v>754000</v>
      </c>
      <c r="AE394">
        <f t="shared" ca="1" si="80"/>
        <v>756000</v>
      </c>
      <c r="AF394">
        <f t="shared" ca="1" si="81"/>
        <v>1000</v>
      </c>
      <c r="AG394">
        <f t="shared" ca="1" si="82"/>
        <v>1000</v>
      </c>
    </row>
    <row r="395" spans="1:33" hidden="1" x14ac:dyDescent="0.25">
      <c r="A395" s="62">
        <f t="shared" si="88"/>
        <v>394</v>
      </c>
      <c r="B395" s="63">
        <f t="shared" ca="1" si="89"/>
        <v>-9.1862723144958094E-2</v>
      </c>
      <c r="C395" s="123">
        <f t="shared" ca="1" si="89"/>
        <v>373.78298138791536</v>
      </c>
      <c r="D395" s="99">
        <f t="shared" ca="1" si="90"/>
        <v>5804.3849055909895</v>
      </c>
      <c r="E395" s="64">
        <f t="shared" ca="1" si="89"/>
        <v>-218.40177106935823</v>
      </c>
      <c r="F395" s="64">
        <f t="shared" ca="1" si="86"/>
        <v>1292.635673378717</v>
      </c>
      <c r="G395" s="64">
        <f t="shared" ca="1" si="86"/>
        <v>-206.44955602284034</v>
      </c>
      <c r="H395" s="64">
        <f t="shared" ca="1" si="86"/>
        <v>-29.529223539589424</v>
      </c>
      <c r="I395" s="64">
        <f t="shared" ca="1" si="86"/>
        <v>-209.7091596219966</v>
      </c>
      <c r="J395" s="64">
        <f t="shared" ca="1" si="86"/>
        <v>1909.4738805871866</v>
      </c>
      <c r="K395" s="64">
        <f t="shared" ca="1" si="86"/>
        <v>401.40534325539409</v>
      </c>
      <c r="L395" s="64">
        <f t="shared" ca="1" si="86"/>
        <v>-648.1244520417564</v>
      </c>
      <c r="M395" s="64">
        <f t="shared" ca="1" si="86"/>
        <v>1481.4181080333433</v>
      </c>
      <c r="N395" s="64">
        <f t="shared" ca="1" si="86"/>
        <v>-397.37208429340171</v>
      </c>
      <c r="O395" s="115">
        <f t="shared" ca="1" si="87"/>
        <v>3375.3467586656984</v>
      </c>
      <c r="AD395">
        <f t="shared" ca="1" si="79"/>
        <v>756000</v>
      </c>
      <c r="AE395">
        <f t="shared" ca="1" si="80"/>
        <v>758000</v>
      </c>
      <c r="AF395">
        <f t="shared" ca="1" si="81"/>
        <v>1000</v>
      </c>
      <c r="AG395">
        <f t="shared" ca="1" si="82"/>
        <v>1000</v>
      </c>
    </row>
    <row r="396" spans="1:33" hidden="1" x14ac:dyDescent="0.25">
      <c r="A396" s="62">
        <f t="shared" si="88"/>
        <v>395</v>
      </c>
      <c r="B396" s="63">
        <f t="shared" ca="1" si="89"/>
        <v>5.8616494228670574E-2</v>
      </c>
      <c r="C396" s="123">
        <f t="shared" ca="1" si="89"/>
        <v>-483.05319783623611</v>
      </c>
      <c r="D396" s="99">
        <f t="shared" ca="1" si="90"/>
        <v>15204.072327387521</v>
      </c>
      <c r="E396" s="64">
        <f t="shared" ca="1" si="89"/>
        <v>740.14076366663573</v>
      </c>
      <c r="F396" s="64">
        <f t="shared" ca="1" si="86"/>
        <v>-726.31259249118727</v>
      </c>
      <c r="G396" s="64">
        <f t="shared" ca="1" si="86"/>
        <v>1585.5488381520879</v>
      </c>
      <c r="H396" s="64">
        <f t="shared" ca="1" si="86"/>
        <v>1009.5018569116177</v>
      </c>
      <c r="I396" s="64">
        <f t="shared" ca="1" si="86"/>
        <v>-709.28403854002795</v>
      </c>
      <c r="J396" s="64">
        <f t="shared" ca="1" si="86"/>
        <v>4.6491554865588096</v>
      </c>
      <c r="K396" s="64">
        <f t="shared" ca="1" si="86"/>
        <v>684.02917356658929</v>
      </c>
      <c r="L396" s="64">
        <f t="shared" ca="1" si="86"/>
        <v>-527.09941054706337</v>
      </c>
      <c r="M396" s="64">
        <f t="shared" ca="1" si="86"/>
        <v>-806.2313663361565</v>
      </c>
      <c r="N396" s="64">
        <f t="shared" ca="1" si="86"/>
        <v>-480.0991080357648</v>
      </c>
      <c r="O396" s="115">
        <f t="shared" ca="1" si="87"/>
        <v>774.84327183328924</v>
      </c>
      <c r="AD396">
        <f t="shared" ca="1" si="79"/>
        <v>758000</v>
      </c>
      <c r="AE396">
        <f t="shared" ca="1" si="80"/>
        <v>760000</v>
      </c>
      <c r="AF396">
        <f t="shared" ca="1" si="81"/>
        <v>1000</v>
      </c>
      <c r="AG396">
        <f t="shared" ca="1" si="82"/>
        <v>1000</v>
      </c>
    </row>
    <row r="397" spans="1:33" hidden="1" x14ac:dyDescent="0.25">
      <c r="A397" s="62">
        <f t="shared" si="88"/>
        <v>396</v>
      </c>
      <c r="B397" s="63">
        <f t="shared" ca="1" si="89"/>
        <v>0.15144494686638485</v>
      </c>
      <c r="C397" s="123">
        <f t="shared" ca="1" si="89"/>
        <v>11.749351065900166</v>
      </c>
      <c r="D397" s="99">
        <f t="shared" ca="1" si="90"/>
        <v>7771.5267910223265</v>
      </c>
      <c r="E397" s="64">
        <f t="shared" ca="1" si="89"/>
        <v>1367.6355105816151</v>
      </c>
      <c r="F397" s="64">
        <f t="shared" ca="1" si="86"/>
        <v>1576.4126260054597</v>
      </c>
      <c r="G397" s="64">
        <f t="shared" ca="1" si="86"/>
        <v>747.20582760910065</v>
      </c>
      <c r="H397" s="64">
        <f t="shared" ca="1" si="86"/>
        <v>229.75340986967726</v>
      </c>
      <c r="I397" s="64">
        <f t="shared" ca="1" si="86"/>
        <v>-46.100926953194652</v>
      </c>
      <c r="J397" s="64">
        <f t="shared" ca="1" si="86"/>
        <v>-605.68213737691406</v>
      </c>
      <c r="K397" s="64">
        <f t="shared" ca="1" si="86"/>
        <v>1747.5087027271288</v>
      </c>
      <c r="L397" s="64">
        <f t="shared" ca="1" si="86"/>
        <v>-608.23789066238794</v>
      </c>
      <c r="M397" s="64">
        <f t="shared" ca="1" si="86"/>
        <v>-207.96327090158883</v>
      </c>
      <c r="N397" s="64">
        <f t="shared" ca="1" si="86"/>
        <v>350.90507903204309</v>
      </c>
      <c r="O397" s="115">
        <f t="shared" ca="1" si="87"/>
        <v>4551.4369299309401</v>
      </c>
      <c r="AD397">
        <f t="shared" ca="1" si="79"/>
        <v>760000</v>
      </c>
      <c r="AE397">
        <f t="shared" ca="1" si="80"/>
        <v>762000</v>
      </c>
      <c r="AF397">
        <f t="shared" ca="1" si="81"/>
        <v>1000</v>
      </c>
      <c r="AG397">
        <f t="shared" ca="1" si="82"/>
        <v>1000</v>
      </c>
    </row>
    <row r="398" spans="1:33" hidden="1" x14ac:dyDescent="0.25">
      <c r="A398" s="62">
        <f t="shared" si="88"/>
        <v>397</v>
      </c>
      <c r="B398" s="63">
        <f t="shared" ca="1" si="89"/>
        <v>-1.4187417291099999E-2</v>
      </c>
      <c r="C398" s="123">
        <f t="shared" ca="1" si="89"/>
        <v>556.54666210577682</v>
      </c>
      <c r="D398" s="99">
        <f t="shared" ca="1" si="90"/>
        <v>-269.73096034908076</v>
      </c>
      <c r="E398" s="64">
        <f t="shared" ca="1" si="89"/>
        <v>-419.26777590358341</v>
      </c>
      <c r="F398" s="64">
        <f t="shared" ca="1" si="86"/>
        <v>-481.50112310459775</v>
      </c>
      <c r="G398" s="64">
        <f t="shared" ca="1" si="86"/>
        <v>-282.59932745547263</v>
      </c>
      <c r="H398" s="64">
        <f t="shared" ca="1" si="86"/>
        <v>890.03663651051693</v>
      </c>
      <c r="I398" s="64">
        <f t="shared" ca="1" si="86"/>
        <v>1137.8093170111774</v>
      </c>
      <c r="J398" s="64">
        <f t="shared" ca="1" si="86"/>
        <v>1576.0868549348759</v>
      </c>
      <c r="K398" s="64">
        <f t="shared" ca="1" si="86"/>
        <v>-651.83307579198959</v>
      </c>
      <c r="L398" s="64">
        <f t="shared" ca="1" si="86"/>
        <v>-660.89322490631901</v>
      </c>
      <c r="M398" s="64">
        <f t="shared" ca="1" si="86"/>
        <v>-50.624343060049895</v>
      </c>
      <c r="N398" s="64">
        <f t="shared" ca="1" si="86"/>
        <v>505.63549453621681</v>
      </c>
      <c r="O398" s="115">
        <f t="shared" ca="1" si="87"/>
        <v>1562.8494327707749</v>
      </c>
      <c r="AD398">
        <f t="shared" ca="1" si="79"/>
        <v>762000</v>
      </c>
      <c r="AE398">
        <f t="shared" ca="1" si="80"/>
        <v>764000</v>
      </c>
      <c r="AF398">
        <f t="shared" ca="1" si="81"/>
        <v>1000</v>
      </c>
      <c r="AG398">
        <f t="shared" ca="1" si="82"/>
        <v>1000</v>
      </c>
    </row>
    <row r="399" spans="1:33" hidden="1" x14ac:dyDescent="0.25">
      <c r="A399" s="62">
        <f t="shared" si="88"/>
        <v>398</v>
      </c>
      <c r="B399" s="63">
        <f t="shared" ca="1" si="89"/>
        <v>0.11380760153784944</v>
      </c>
      <c r="C399" s="123">
        <f t="shared" ca="1" si="89"/>
        <v>979.30219834004572</v>
      </c>
      <c r="D399" s="99">
        <f t="shared" ca="1" si="90"/>
        <v>-7657.8932396742448</v>
      </c>
      <c r="E399" s="64">
        <f t="shared" ca="1" si="89"/>
        <v>14.12239159725201</v>
      </c>
      <c r="F399" s="64">
        <f t="shared" ca="1" si="86"/>
        <v>467.96648016303482</v>
      </c>
      <c r="G399" s="64">
        <f t="shared" ca="1" si="86"/>
        <v>979.08566126381822</v>
      </c>
      <c r="H399" s="64">
        <f t="shared" ca="1" si="86"/>
        <v>-153.88174631384797</v>
      </c>
      <c r="I399" s="64">
        <f t="shared" ca="1" si="86"/>
        <v>813.09079893980561</v>
      </c>
      <c r="J399" s="64">
        <f t="shared" ca="1" si="86"/>
        <v>400.42556577463586</v>
      </c>
      <c r="K399" s="64">
        <f t="shared" ca="1" si="86"/>
        <v>-693.59981268418721</v>
      </c>
      <c r="L399" s="64">
        <f t="shared" ca="1" si="86"/>
        <v>616.05599410826551</v>
      </c>
      <c r="M399" s="64">
        <f t="shared" ca="1" si="86"/>
        <v>-202.61242959798338</v>
      </c>
      <c r="N399" s="64">
        <f t="shared" ca="1" si="86"/>
        <v>-654.49202280171176</v>
      </c>
      <c r="O399" s="115">
        <f t="shared" ca="1" si="87"/>
        <v>1586.1608804490816</v>
      </c>
      <c r="AD399">
        <f t="shared" ref="AD399:AD462" ca="1" si="91">AE398</f>
        <v>764000</v>
      </c>
      <c r="AE399">
        <f t="shared" ref="AE399:AE462" ca="1" si="92">AD399+$AB$8</f>
        <v>766000</v>
      </c>
      <c r="AF399">
        <f t="shared" ref="AF399:AF462" ca="1" si="93">COUNTIF($D$2:$D$1001,"&lt;"&amp;AE399)</f>
        <v>1000</v>
      </c>
      <c r="AG399">
        <f t="shared" ref="AG399:AG462" ca="1" si="94">COUNTIF($O$2:$O$1001,"&lt;"&amp;AE399)</f>
        <v>1000</v>
      </c>
    </row>
    <row r="400" spans="1:33" hidden="1" x14ac:dyDescent="0.25">
      <c r="A400" s="62">
        <f t="shared" si="88"/>
        <v>399</v>
      </c>
      <c r="B400" s="63">
        <f t="shared" ca="1" si="89"/>
        <v>0.17501791140269099</v>
      </c>
      <c r="C400" s="123">
        <f t="shared" ca="1" si="89"/>
        <v>856.97476034635542</v>
      </c>
      <c r="D400" s="99">
        <f t="shared" ca="1" si="90"/>
        <v>-1180.2300320489373</v>
      </c>
      <c r="E400" s="64">
        <f t="shared" ca="1" si="89"/>
        <v>-256.39951094466733</v>
      </c>
      <c r="F400" s="64">
        <f t="shared" ca="1" si="86"/>
        <v>1437.2358852206632</v>
      </c>
      <c r="G400" s="64">
        <f t="shared" ca="1" si="86"/>
        <v>373.49129901936175</v>
      </c>
      <c r="H400" s="64">
        <f t="shared" ca="1" si="86"/>
        <v>1978.8392369486144</v>
      </c>
      <c r="I400" s="64">
        <f t="shared" ca="1" si="86"/>
        <v>833.34675737074986</v>
      </c>
      <c r="J400" s="64">
        <f t="shared" ca="1" si="86"/>
        <v>1628.0962934946117</v>
      </c>
      <c r="K400" s="64">
        <f t="shared" ca="1" si="86"/>
        <v>-645.1988622156241</v>
      </c>
      <c r="L400" s="64">
        <f t="shared" ca="1" si="86"/>
        <v>-517.32497834492926</v>
      </c>
      <c r="M400" s="64">
        <f t="shared" ca="1" si="86"/>
        <v>-551.59756351100157</v>
      </c>
      <c r="N400" s="64">
        <f t="shared" ca="1" si="86"/>
        <v>-97.944264179735541</v>
      </c>
      <c r="O400" s="115">
        <f t="shared" ca="1" si="87"/>
        <v>4182.5442928580424</v>
      </c>
      <c r="AD400">
        <f t="shared" ca="1" si="91"/>
        <v>766000</v>
      </c>
      <c r="AE400">
        <f t="shared" ca="1" si="92"/>
        <v>768000</v>
      </c>
      <c r="AF400">
        <f t="shared" ca="1" si="93"/>
        <v>1000</v>
      </c>
      <c r="AG400">
        <f t="shared" ca="1" si="94"/>
        <v>1000</v>
      </c>
    </row>
    <row r="401" spans="1:33" hidden="1" x14ac:dyDescent="0.25">
      <c r="A401" s="62">
        <f t="shared" si="88"/>
        <v>400</v>
      </c>
      <c r="B401" s="63">
        <f t="shared" ca="1" si="89"/>
        <v>0.1663666331769362</v>
      </c>
      <c r="C401" s="123">
        <f t="shared" ca="1" si="89"/>
        <v>1986.5178416835231</v>
      </c>
      <c r="D401" s="99">
        <f t="shared" ca="1" si="90"/>
        <v>-9311.7444999704876</v>
      </c>
      <c r="E401" s="64">
        <f t="shared" ca="1" si="89"/>
        <v>-894.00882690110609</v>
      </c>
      <c r="F401" s="64">
        <f t="shared" ca="1" si="86"/>
        <v>1556.6885909066266</v>
      </c>
      <c r="G401" s="64">
        <f t="shared" ca="1" si="86"/>
        <v>1082.4582123509608</v>
      </c>
      <c r="H401" s="64">
        <f t="shared" ca="1" si="86"/>
        <v>-139.3795011887257</v>
      </c>
      <c r="I401" s="64">
        <f t="shared" ca="1" si="86"/>
        <v>1475.3191943033632</v>
      </c>
      <c r="J401" s="64">
        <f t="shared" ca="1" si="86"/>
        <v>1072.5304523076968</v>
      </c>
      <c r="K401" s="64">
        <f t="shared" ca="1" si="86"/>
        <v>1700.2660818632473</v>
      </c>
      <c r="L401" s="64">
        <f t="shared" ca="1" si="86"/>
        <v>637.4284646595454</v>
      </c>
      <c r="M401" s="64">
        <f t="shared" ca="1" si="86"/>
        <v>1253.6578515897277</v>
      </c>
      <c r="N401" s="64">
        <f t="shared" ca="1" si="86"/>
        <v>-541.46901318842094</v>
      </c>
      <c r="O401" s="115">
        <f t="shared" ca="1" si="87"/>
        <v>7203.4915067029151</v>
      </c>
      <c r="AD401">
        <f t="shared" ca="1" si="91"/>
        <v>768000</v>
      </c>
      <c r="AE401">
        <f t="shared" ca="1" si="92"/>
        <v>770000</v>
      </c>
      <c r="AF401">
        <f t="shared" ca="1" si="93"/>
        <v>1000</v>
      </c>
      <c r="AG401">
        <f t="shared" ca="1" si="94"/>
        <v>1000</v>
      </c>
    </row>
    <row r="402" spans="1:33" hidden="1" x14ac:dyDescent="0.25">
      <c r="A402" s="62">
        <f t="shared" si="88"/>
        <v>401</v>
      </c>
      <c r="B402" s="63">
        <f t="shared" ca="1" si="89"/>
        <v>6.3176429264110434E-2</v>
      </c>
      <c r="C402" s="123">
        <f t="shared" ca="1" si="89"/>
        <v>1259.4364758674712</v>
      </c>
      <c r="D402" s="99">
        <f t="shared" ca="1" si="90"/>
        <v>17606.252692675203</v>
      </c>
      <c r="E402" s="64">
        <f t="shared" ca="1" si="89"/>
        <v>546.03320441955873</v>
      </c>
      <c r="F402" s="64">
        <f t="shared" ca="1" si="86"/>
        <v>-787.6970520031665</v>
      </c>
      <c r="G402" s="64">
        <f t="shared" ca="1" si="86"/>
        <v>1660.3501575948262</v>
      </c>
      <c r="H402" s="64">
        <f t="shared" ca="1" si="86"/>
        <v>1209.3471094740423</v>
      </c>
      <c r="I402" s="64">
        <f t="shared" ca="1" si="86"/>
        <v>-866.94028052024339</v>
      </c>
      <c r="J402" s="64">
        <f t="shared" ca="1" si="86"/>
        <v>17.501666760224438</v>
      </c>
      <c r="K402" s="64">
        <f t="shared" ca="1" si="86"/>
        <v>-502.24025993356412</v>
      </c>
      <c r="L402" s="64">
        <f t="shared" ca="1" si="86"/>
        <v>-179.68229644459544</v>
      </c>
      <c r="M402" s="64">
        <f t="shared" ca="1" si="86"/>
        <v>-955.5210411102405</v>
      </c>
      <c r="N402" s="64">
        <f t="shared" ca="1" si="86"/>
        <v>258.31120549065281</v>
      </c>
      <c r="O402" s="115">
        <f t="shared" ca="1" si="87"/>
        <v>399.46241372749432</v>
      </c>
      <c r="AD402">
        <f t="shared" ca="1" si="91"/>
        <v>770000</v>
      </c>
      <c r="AE402">
        <f t="shared" ca="1" si="92"/>
        <v>772000</v>
      </c>
      <c r="AF402">
        <f t="shared" ca="1" si="93"/>
        <v>1000</v>
      </c>
      <c r="AG402">
        <f t="shared" ca="1" si="94"/>
        <v>1000</v>
      </c>
    </row>
    <row r="403" spans="1:33" hidden="1" x14ac:dyDescent="0.25">
      <c r="A403" s="62">
        <f t="shared" si="88"/>
        <v>402</v>
      </c>
      <c r="B403" s="63">
        <f t="shared" ca="1" si="89"/>
        <v>9.4702452365789669E-2</v>
      </c>
      <c r="C403" s="123">
        <f t="shared" ca="1" si="89"/>
        <v>519.99717504368016</v>
      </c>
      <c r="D403" s="99">
        <f t="shared" ca="1" si="90"/>
        <v>8071.7843871409041</v>
      </c>
      <c r="E403" s="64">
        <f t="shared" ca="1" si="89"/>
        <v>-212.04876804121045</v>
      </c>
      <c r="F403" s="64">
        <f t="shared" ca="1" si="86"/>
        <v>1696.1068632737445</v>
      </c>
      <c r="G403" s="64">
        <f t="shared" ca="1" si="86"/>
        <v>-32.479330949611033</v>
      </c>
      <c r="H403" s="64">
        <f t="shared" ca="1" si="86"/>
        <v>-579.67912297262615</v>
      </c>
      <c r="I403" s="64">
        <f t="shared" ca="1" si="86"/>
        <v>-912.27908724737733</v>
      </c>
      <c r="J403" s="64">
        <f t="shared" ca="1" si="86"/>
        <v>-103.81799307093917</v>
      </c>
      <c r="K403" s="64">
        <f t="shared" ca="1" si="86"/>
        <v>-390.12085077521061</v>
      </c>
      <c r="L403" s="64">
        <f t="shared" ca="1" si="86"/>
        <v>-58.248519556285402</v>
      </c>
      <c r="M403" s="64">
        <f t="shared" ca="1" si="86"/>
        <v>1891.1026182746418</v>
      </c>
      <c r="N403" s="64">
        <f t="shared" ca="1" si="86"/>
        <v>515.5974306589336</v>
      </c>
      <c r="O403" s="115">
        <f t="shared" ca="1" si="87"/>
        <v>1814.1332395940599</v>
      </c>
      <c r="AD403">
        <f t="shared" ca="1" si="91"/>
        <v>772000</v>
      </c>
      <c r="AE403">
        <f t="shared" ca="1" si="92"/>
        <v>774000</v>
      </c>
      <c r="AF403">
        <f t="shared" ca="1" si="93"/>
        <v>1000</v>
      </c>
      <c r="AG403">
        <f t="shared" ca="1" si="94"/>
        <v>1000</v>
      </c>
    </row>
    <row r="404" spans="1:33" hidden="1" x14ac:dyDescent="0.25">
      <c r="A404" s="62">
        <f t="shared" si="88"/>
        <v>403</v>
      </c>
      <c r="B404" s="63">
        <f t="shared" ca="1" si="89"/>
        <v>0.1029787065751423</v>
      </c>
      <c r="C404" s="123">
        <f t="shared" ca="1" si="89"/>
        <v>467.57589859271837</v>
      </c>
      <c r="D404" s="99">
        <f t="shared" ca="1" si="90"/>
        <v>15403.650632649493</v>
      </c>
      <c r="E404" s="64">
        <f t="shared" ca="1" si="89"/>
        <v>1123.81824100411</v>
      </c>
      <c r="F404" s="64">
        <f t="shared" ca="1" si="86"/>
        <v>1050.6195091539873</v>
      </c>
      <c r="G404" s="64">
        <f t="shared" ca="1" si="86"/>
        <v>1016.3025941858577</v>
      </c>
      <c r="H404" s="64">
        <f t="shared" ca="1" si="86"/>
        <v>1721.9125695726575</v>
      </c>
      <c r="I404" s="64">
        <f t="shared" ca="1" si="86"/>
        <v>-717.3587263977663</v>
      </c>
      <c r="J404" s="64">
        <f t="shared" ca="1" si="86"/>
        <v>883.1708245345651</v>
      </c>
      <c r="K404" s="64">
        <f t="shared" ca="1" si="86"/>
        <v>-576.70654532477749</v>
      </c>
      <c r="L404" s="64">
        <f t="shared" ca="1" si="86"/>
        <v>-209.04289558074788</v>
      </c>
      <c r="M404" s="64">
        <f t="shared" ca="1" si="86"/>
        <v>427.3991668407856</v>
      </c>
      <c r="N404" s="64">
        <f t="shared" ca="1" si="86"/>
        <v>384.31135245012655</v>
      </c>
      <c r="O404" s="115">
        <f t="shared" ca="1" si="87"/>
        <v>5104.4260904387984</v>
      </c>
      <c r="AD404">
        <f t="shared" ca="1" si="91"/>
        <v>774000</v>
      </c>
      <c r="AE404">
        <f t="shared" ca="1" si="92"/>
        <v>776000</v>
      </c>
      <c r="AF404">
        <f t="shared" ca="1" si="93"/>
        <v>1000</v>
      </c>
      <c r="AG404">
        <f t="shared" ca="1" si="94"/>
        <v>1000</v>
      </c>
    </row>
    <row r="405" spans="1:33" hidden="1" x14ac:dyDescent="0.25">
      <c r="A405" s="62">
        <f t="shared" si="88"/>
        <v>404</v>
      </c>
      <c r="B405" s="63">
        <f t="shared" ca="1" si="89"/>
        <v>0.1041088674169483</v>
      </c>
      <c r="C405" s="123">
        <f t="shared" ca="1" si="89"/>
        <v>38.069074621660818</v>
      </c>
      <c r="D405" s="99">
        <f t="shared" ca="1" si="90"/>
        <v>-829.34203513559396</v>
      </c>
      <c r="E405" s="64">
        <f t="shared" ca="1" si="89"/>
        <v>246.47541261487021</v>
      </c>
      <c r="F405" s="64">
        <f t="shared" ca="1" si="86"/>
        <v>1674.9757508692301</v>
      </c>
      <c r="G405" s="64">
        <f t="shared" ca="1" si="86"/>
        <v>137.81444543953623</v>
      </c>
      <c r="H405" s="64">
        <f t="shared" ca="1" si="86"/>
        <v>972.76251142671549</v>
      </c>
      <c r="I405" s="64">
        <f t="shared" ca="1" si="86"/>
        <v>-560.12682023260027</v>
      </c>
      <c r="J405" s="64">
        <f t="shared" ca="1" si="86"/>
        <v>540.64403020032046</v>
      </c>
      <c r="K405" s="64">
        <f t="shared" ca="1" si="86"/>
        <v>492.39336279993273</v>
      </c>
      <c r="L405" s="64">
        <f t="shared" ca="1" si="86"/>
        <v>595.10821936924947</v>
      </c>
      <c r="M405" s="64">
        <f t="shared" ca="1" si="86"/>
        <v>1615.4855131222564</v>
      </c>
      <c r="N405" s="64">
        <f t="shared" ca="1" si="86"/>
        <v>1342.6624794408528</v>
      </c>
      <c r="O405" s="115">
        <f t="shared" ca="1" si="87"/>
        <v>7058.1949050503636</v>
      </c>
      <c r="AD405">
        <f t="shared" ca="1" si="91"/>
        <v>776000</v>
      </c>
      <c r="AE405">
        <f t="shared" ca="1" si="92"/>
        <v>778000</v>
      </c>
      <c r="AF405">
        <f t="shared" ca="1" si="93"/>
        <v>1000</v>
      </c>
      <c r="AG405">
        <f t="shared" ca="1" si="94"/>
        <v>1000</v>
      </c>
    </row>
    <row r="406" spans="1:33" hidden="1" x14ac:dyDescent="0.25">
      <c r="A406" s="62">
        <f t="shared" si="88"/>
        <v>405</v>
      </c>
      <c r="B406" s="63">
        <f t="shared" ca="1" si="89"/>
        <v>0.19476101268098453</v>
      </c>
      <c r="C406" s="123">
        <f t="shared" ca="1" si="89"/>
        <v>811.30313872742579</v>
      </c>
      <c r="D406" s="99">
        <f t="shared" ca="1" si="90"/>
        <v>19400.959231570421</v>
      </c>
      <c r="E406" s="64">
        <f t="shared" ca="1" si="89"/>
        <v>1373.11038923411</v>
      </c>
      <c r="F406" s="64">
        <f t="shared" ca="1" si="86"/>
        <v>1265.8362321114098</v>
      </c>
      <c r="G406" s="64">
        <f t="shared" ca="1" si="86"/>
        <v>-331.47178132001494</v>
      </c>
      <c r="H406" s="64">
        <f t="shared" ca="1" si="86"/>
        <v>793.90145603278279</v>
      </c>
      <c r="I406" s="64">
        <f t="shared" ca="1" si="86"/>
        <v>963.51971916377511</v>
      </c>
      <c r="J406" s="64">
        <f t="shared" ca="1" si="86"/>
        <v>739.48806861697688</v>
      </c>
      <c r="K406" s="64">
        <f t="shared" ca="1" si="86"/>
        <v>487.35398763149612</v>
      </c>
      <c r="L406" s="64">
        <f t="shared" ca="1" si="86"/>
        <v>223.62833091718119</v>
      </c>
      <c r="M406" s="64">
        <f t="shared" ca="1" si="86"/>
        <v>-109.41263314047642</v>
      </c>
      <c r="N406" s="64">
        <f t="shared" ca="1" si="86"/>
        <v>1067.5857329382438</v>
      </c>
      <c r="O406" s="115">
        <f t="shared" ca="1" si="87"/>
        <v>6473.5395021854838</v>
      </c>
      <c r="AD406">
        <f t="shared" ca="1" si="91"/>
        <v>778000</v>
      </c>
      <c r="AE406">
        <f t="shared" ca="1" si="92"/>
        <v>780000</v>
      </c>
      <c r="AF406">
        <f t="shared" ca="1" si="93"/>
        <v>1000</v>
      </c>
      <c r="AG406">
        <f t="shared" ca="1" si="94"/>
        <v>1000</v>
      </c>
    </row>
    <row r="407" spans="1:33" hidden="1" x14ac:dyDescent="0.25">
      <c r="A407" s="62">
        <f t="shared" si="88"/>
        <v>406</v>
      </c>
      <c r="B407" s="63">
        <f t="shared" ca="1" si="89"/>
        <v>8.9434310980853277E-2</v>
      </c>
      <c r="C407" s="123">
        <f t="shared" ca="1" si="89"/>
        <v>1842.9284807013798</v>
      </c>
      <c r="D407" s="99">
        <f t="shared" ca="1" si="90"/>
        <v>17760.188829947241</v>
      </c>
      <c r="E407" s="64">
        <f t="shared" ca="1" si="89"/>
        <v>-415.09719908533719</v>
      </c>
      <c r="F407" s="64">
        <f t="shared" ca="1" si="86"/>
        <v>896.57104652621274</v>
      </c>
      <c r="G407" s="64">
        <f t="shared" ca="1" si="86"/>
        <v>-257.0336961710716</v>
      </c>
      <c r="H407" s="64">
        <f t="shared" ca="1" si="86"/>
        <v>-65.71308192915987</v>
      </c>
      <c r="I407" s="64">
        <f t="shared" ca="1" si="86"/>
        <v>787.75697748489335</v>
      </c>
      <c r="J407" s="64">
        <f t="shared" ca="1" si="86"/>
        <v>1671.879083051808</v>
      </c>
      <c r="K407" s="64">
        <f t="shared" ca="1" si="86"/>
        <v>1182.0516171452252</v>
      </c>
      <c r="L407" s="64">
        <f t="shared" ca="1" si="86"/>
        <v>1942.3787801692508</v>
      </c>
      <c r="M407" s="64">
        <f t="shared" ca="1" si="86"/>
        <v>-45.725400990883763</v>
      </c>
      <c r="N407" s="64">
        <f t="shared" ca="1" si="86"/>
        <v>-806.9324214086115</v>
      </c>
      <c r="O407" s="115">
        <f t="shared" ca="1" si="87"/>
        <v>4890.1357047923257</v>
      </c>
      <c r="AD407">
        <f t="shared" ca="1" si="91"/>
        <v>780000</v>
      </c>
      <c r="AE407">
        <f t="shared" ca="1" si="92"/>
        <v>782000</v>
      </c>
      <c r="AF407">
        <f t="shared" ca="1" si="93"/>
        <v>1000</v>
      </c>
      <c r="AG407">
        <f t="shared" ca="1" si="94"/>
        <v>1000</v>
      </c>
    </row>
    <row r="408" spans="1:33" hidden="1" x14ac:dyDescent="0.25">
      <c r="A408" s="62">
        <f t="shared" si="88"/>
        <v>407</v>
      </c>
      <c r="B408" s="63">
        <f t="shared" ca="1" si="89"/>
        <v>0.1438313241531681</v>
      </c>
      <c r="C408" s="123">
        <f t="shared" ca="1" si="89"/>
        <v>-266.44692584476383</v>
      </c>
      <c r="D408" s="99">
        <f t="shared" ca="1" si="90"/>
        <v>-8551.8075974028761</v>
      </c>
      <c r="E408" s="64">
        <f t="shared" ca="1" si="89"/>
        <v>80.413871694852844</v>
      </c>
      <c r="F408" s="64">
        <f t="shared" ca="1" si="86"/>
        <v>1900.6423682814329</v>
      </c>
      <c r="G408" s="64">
        <f t="shared" ca="1" si="86"/>
        <v>773.21156692608338</v>
      </c>
      <c r="H408" s="64">
        <f t="shared" ca="1" si="86"/>
        <v>467.91190429959801</v>
      </c>
      <c r="I408" s="64">
        <f t="shared" ca="1" si="86"/>
        <v>606.72249179598043</v>
      </c>
      <c r="J408" s="64">
        <f t="shared" ca="1" si="86"/>
        <v>-740.37262370992642</v>
      </c>
      <c r="K408" s="64">
        <f t="shared" ca="1" si="86"/>
        <v>159.71402231489921</v>
      </c>
      <c r="L408" s="64">
        <f t="shared" ca="1" si="86"/>
        <v>947.04720534086152</v>
      </c>
      <c r="M408" s="64">
        <f t="shared" ca="1" si="86"/>
        <v>619.65848062265047</v>
      </c>
      <c r="N408" s="64">
        <f t="shared" ca="1" si="86"/>
        <v>1325.4219947361</v>
      </c>
      <c r="O408" s="115">
        <f t="shared" ca="1" si="87"/>
        <v>6140.3712823025317</v>
      </c>
      <c r="AD408">
        <f t="shared" ca="1" si="91"/>
        <v>782000</v>
      </c>
      <c r="AE408">
        <f t="shared" ca="1" si="92"/>
        <v>784000</v>
      </c>
      <c r="AF408">
        <f t="shared" ca="1" si="93"/>
        <v>1000</v>
      </c>
      <c r="AG408">
        <f t="shared" ca="1" si="94"/>
        <v>1000</v>
      </c>
    </row>
    <row r="409" spans="1:33" hidden="1" x14ac:dyDescent="0.25">
      <c r="A409" s="62">
        <f t="shared" si="88"/>
        <v>408</v>
      </c>
      <c r="B409" s="63">
        <f t="shared" ca="1" si="89"/>
        <v>-2.3023679956148249E-2</v>
      </c>
      <c r="C409" s="123">
        <f t="shared" ca="1" si="89"/>
        <v>397.47299590433187</v>
      </c>
      <c r="D409" s="99">
        <f t="shared" ca="1" si="90"/>
        <v>-6375.1768025130259</v>
      </c>
      <c r="E409" s="64">
        <f t="shared" ca="1" si="89"/>
        <v>946.59029186892371</v>
      </c>
      <c r="F409" s="64">
        <f t="shared" ca="1" si="86"/>
        <v>1941.0560873774205</v>
      </c>
      <c r="G409" s="64">
        <f t="shared" ca="1" si="86"/>
        <v>1199.0008782242305</v>
      </c>
      <c r="H409" s="64">
        <f t="shared" ca="1" si="86"/>
        <v>-265.524823842373</v>
      </c>
      <c r="I409" s="64">
        <f t="shared" ca="1" si="86"/>
        <v>1525.9623843088491</v>
      </c>
      <c r="J409" s="64">
        <f t="shared" ca="1" si="86"/>
        <v>1065.3955922586574</v>
      </c>
      <c r="K409" s="64">
        <f t="shared" ca="1" si="86"/>
        <v>475.31885681741352</v>
      </c>
      <c r="L409" s="64">
        <f t="shared" ca="1" si="86"/>
        <v>1063.2346291719193</v>
      </c>
      <c r="M409" s="64">
        <f t="shared" ca="1" si="86"/>
        <v>966.46197150708406</v>
      </c>
      <c r="N409" s="64">
        <f t="shared" ca="1" si="86"/>
        <v>288.32961503008875</v>
      </c>
      <c r="O409" s="115">
        <f t="shared" ca="1" si="87"/>
        <v>9205.8254827222154</v>
      </c>
      <c r="AD409">
        <f t="shared" ca="1" si="91"/>
        <v>784000</v>
      </c>
      <c r="AE409">
        <f t="shared" ca="1" si="92"/>
        <v>786000</v>
      </c>
      <c r="AF409">
        <f t="shared" ca="1" si="93"/>
        <v>1000</v>
      </c>
      <c r="AG409">
        <f t="shared" ca="1" si="94"/>
        <v>1000</v>
      </c>
    </row>
    <row r="410" spans="1:33" hidden="1" x14ac:dyDescent="0.25">
      <c r="A410" s="62">
        <f t="shared" si="88"/>
        <v>409</v>
      </c>
      <c r="B410" s="63">
        <f t="shared" ca="1" si="89"/>
        <v>-3.2498323551874778E-2</v>
      </c>
      <c r="C410" s="123">
        <f t="shared" ca="1" si="89"/>
        <v>-752.84983719423531</v>
      </c>
      <c r="D410" s="99">
        <f t="shared" ca="1" si="90"/>
        <v>-118.21321373752386</v>
      </c>
      <c r="E410" s="64">
        <f t="shared" ca="1" si="89"/>
        <v>1960.3760857913851</v>
      </c>
      <c r="F410" s="64">
        <f t="shared" ca="1" si="86"/>
        <v>-143.15531982656825</v>
      </c>
      <c r="G410" s="64">
        <f t="shared" ca="1" si="86"/>
        <v>210.63052300194562</v>
      </c>
      <c r="H410" s="64">
        <f t="shared" ca="1" si="86"/>
        <v>1948.6362077394867</v>
      </c>
      <c r="I410" s="64">
        <f t="shared" ca="1" si="86"/>
        <v>-63.392265472748818</v>
      </c>
      <c r="J410" s="64">
        <f t="shared" ca="1" si="86"/>
        <v>603.34688804894893</v>
      </c>
      <c r="K410" s="64">
        <f t="shared" ca="1" si="86"/>
        <v>690.90140790204873</v>
      </c>
      <c r="L410" s="64">
        <f t="shared" ca="1" si="86"/>
        <v>1319.8650796037557</v>
      </c>
      <c r="M410" s="64">
        <f t="shared" ca="1" si="86"/>
        <v>409.54486777777271</v>
      </c>
      <c r="N410" s="64">
        <f t="shared" ca="1" si="86"/>
        <v>501.21630887282163</v>
      </c>
      <c r="O410" s="115">
        <f t="shared" ca="1" si="87"/>
        <v>7437.969783438848</v>
      </c>
      <c r="AD410">
        <f t="shared" ca="1" si="91"/>
        <v>786000</v>
      </c>
      <c r="AE410">
        <f t="shared" ca="1" si="92"/>
        <v>788000</v>
      </c>
      <c r="AF410">
        <f t="shared" ca="1" si="93"/>
        <v>1000</v>
      </c>
      <c r="AG410">
        <f t="shared" ca="1" si="94"/>
        <v>1000</v>
      </c>
    </row>
    <row r="411" spans="1:33" hidden="1" x14ac:dyDescent="0.25">
      <c r="A411" s="62">
        <f t="shared" si="88"/>
        <v>410</v>
      </c>
      <c r="B411" s="63">
        <f t="shared" ca="1" si="89"/>
        <v>0.11865337261867245</v>
      </c>
      <c r="C411" s="123">
        <f t="shared" ca="1" si="89"/>
        <v>1215.9837414711747</v>
      </c>
      <c r="D411" s="99">
        <f t="shared" ca="1" si="90"/>
        <v>9228.6975885826632</v>
      </c>
      <c r="E411" s="64">
        <f t="shared" ca="1" si="89"/>
        <v>-140.69260540843328</v>
      </c>
      <c r="F411" s="64">
        <f t="shared" ca="1" si="86"/>
        <v>-500.07443387218729</v>
      </c>
      <c r="G411" s="64">
        <f t="shared" ca="1" si="86"/>
        <v>1765.7521523233836</v>
      </c>
      <c r="H411" s="64">
        <f t="shared" ca="1" si="86"/>
        <v>141.07660331689712</v>
      </c>
      <c r="I411" s="64">
        <f t="shared" ca="1" si="86"/>
        <v>279.36711251945468</v>
      </c>
      <c r="J411" s="64">
        <f t="shared" ca="1" si="86"/>
        <v>-580.94775366077158</v>
      </c>
      <c r="K411" s="64">
        <f t="shared" ca="1" si="86"/>
        <v>579.15925247705502</v>
      </c>
      <c r="L411" s="64">
        <f t="shared" ca="1" si="86"/>
        <v>-891.76176745962277</v>
      </c>
      <c r="M411" s="64">
        <f t="shared" ca="1" si="86"/>
        <v>-360.37490056048438</v>
      </c>
      <c r="N411" s="64">
        <f t="shared" ca="1" si="86"/>
        <v>1401.6395720284513</v>
      </c>
      <c r="O411" s="115">
        <f t="shared" ca="1" si="87"/>
        <v>1693.1432317037422</v>
      </c>
      <c r="AD411">
        <f t="shared" ca="1" si="91"/>
        <v>788000</v>
      </c>
      <c r="AE411">
        <f t="shared" ca="1" si="92"/>
        <v>790000</v>
      </c>
      <c r="AF411">
        <f t="shared" ca="1" si="93"/>
        <v>1000</v>
      </c>
      <c r="AG411">
        <f t="shared" ca="1" si="94"/>
        <v>1000</v>
      </c>
    </row>
    <row r="412" spans="1:33" hidden="1" x14ac:dyDescent="0.25">
      <c r="A412" s="62">
        <f t="shared" si="88"/>
        <v>411</v>
      </c>
      <c r="B412" s="63">
        <f t="shared" ca="1" si="89"/>
        <v>0.15581985285192831</v>
      </c>
      <c r="C412" s="123">
        <f t="shared" ca="1" si="89"/>
        <v>1316.9383717480218</v>
      </c>
      <c r="D412" s="99">
        <f t="shared" ca="1" si="90"/>
        <v>4350.6701817304729</v>
      </c>
      <c r="E412" s="64">
        <f t="shared" ca="1" si="89"/>
        <v>283.63385692307645</v>
      </c>
      <c r="F412" s="64">
        <f t="shared" ca="1" si="86"/>
        <v>-242.59185805939734</v>
      </c>
      <c r="G412" s="64">
        <f t="shared" ca="1" si="86"/>
        <v>1280.4107073726216</v>
      </c>
      <c r="H412" s="64">
        <f t="shared" ca="1" si="86"/>
        <v>-650.37782120788438</v>
      </c>
      <c r="I412" s="64">
        <f t="shared" ca="1" si="86"/>
        <v>75.005448530226644</v>
      </c>
      <c r="J412" s="64">
        <f t="shared" ca="1" si="86"/>
        <v>1040.466249347086</v>
      </c>
      <c r="K412" s="64">
        <f t="shared" ca="1" si="86"/>
        <v>485.07538002636437</v>
      </c>
      <c r="L412" s="64">
        <f t="shared" ca="1" si="86"/>
        <v>-101.58597635364475</v>
      </c>
      <c r="M412" s="64">
        <f t="shared" ca="1" si="86"/>
        <v>-153.57772736919947</v>
      </c>
      <c r="N412" s="64">
        <f t="shared" ca="1" si="86"/>
        <v>1752.9275998219705</v>
      </c>
      <c r="O412" s="115">
        <f t="shared" ca="1" si="87"/>
        <v>3769.3858590312193</v>
      </c>
      <c r="AD412">
        <f t="shared" ca="1" si="91"/>
        <v>790000</v>
      </c>
      <c r="AE412">
        <f t="shared" ca="1" si="92"/>
        <v>792000</v>
      </c>
      <c r="AF412">
        <f t="shared" ca="1" si="93"/>
        <v>1000</v>
      </c>
      <c r="AG412">
        <f t="shared" ca="1" si="94"/>
        <v>1000</v>
      </c>
    </row>
    <row r="413" spans="1:33" hidden="1" x14ac:dyDescent="0.25">
      <c r="A413" s="62">
        <f t="shared" si="88"/>
        <v>412</v>
      </c>
      <c r="B413" s="63">
        <f t="shared" ca="1" si="89"/>
        <v>0.16592693298789915</v>
      </c>
      <c r="C413" s="123">
        <f t="shared" ca="1" si="89"/>
        <v>1640.9362524795154</v>
      </c>
      <c r="D413" s="99">
        <f t="shared" ca="1" si="90"/>
        <v>-9828.322801349088</v>
      </c>
      <c r="E413" s="64">
        <f t="shared" ca="1" si="89"/>
        <v>9.6265221545467625</v>
      </c>
      <c r="F413" s="64">
        <f t="shared" ca="1" si="86"/>
        <v>-38.308862147239246</v>
      </c>
      <c r="G413" s="64">
        <f t="shared" ca="1" si="86"/>
        <v>942.87320101446278</v>
      </c>
      <c r="H413" s="64">
        <f t="shared" ca="1" si="86"/>
        <v>450.41175000088612</v>
      </c>
      <c r="I413" s="64">
        <f t="shared" ca="1" si="86"/>
        <v>1030.3610046573592</v>
      </c>
      <c r="J413" s="64">
        <f t="shared" ca="1" si="86"/>
        <v>920.26847151347044</v>
      </c>
      <c r="K413" s="64">
        <f t="shared" ca="1" si="86"/>
        <v>1486.1355620581608</v>
      </c>
      <c r="L413" s="64">
        <f t="shared" ca="1" si="86"/>
        <v>1848.3789259182556</v>
      </c>
      <c r="M413" s="64">
        <f t="shared" ca="1" si="86"/>
        <v>1946.6085656329676</v>
      </c>
      <c r="N413" s="64">
        <f t="shared" ca="1" si="86"/>
        <v>602.45734115188714</v>
      </c>
      <c r="O413" s="115">
        <f t="shared" ca="1" si="87"/>
        <v>9198.8124819547575</v>
      </c>
      <c r="AD413">
        <f t="shared" ca="1" si="91"/>
        <v>792000</v>
      </c>
      <c r="AE413">
        <f t="shared" ca="1" si="92"/>
        <v>794000</v>
      </c>
      <c r="AF413">
        <f t="shared" ca="1" si="93"/>
        <v>1000</v>
      </c>
      <c r="AG413">
        <f t="shared" ca="1" si="94"/>
        <v>1000</v>
      </c>
    </row>
    <row r="414" spans="1:33" hidden="1" x14ac:dyDescent="0.25">
      <c r="A414" s="62">
        <f t="shared" si="88"/>
        <v>413</v>
      </c>
      <c r="B414" s="63">
        <f t="shared" ca="1" si="89"/>
        <v>0.14508633861480147</v>
      </c>
      <c r="C414" s="123">
        <f t="shared" ca="1" si="89"/>
        <v>455.31719908546654</v>
      </c>
      <c r="D414" s="99">
        <f t="shared" ca="1" si="90"/>
        <v>-553.06744290244956</v>
      </c>
      <c r="E414" s="64">
        <f t="shared" ca="1" si="89"/>
        <v>695.05054287756275</v>
      </c>
      <c r="F414" s="64">
        <f t="shared" ca="1" si="86"/>
        <v>977.83329761204016</v>
      </c>
      <c r="G414" s="64">
        <f t="shared" ca="1" si="86"/>
        <v>-537.80274334591138</v>
      </c>
      <c r="H414" s="64">
        <f t="shared" ref="F414:N429" ca="1" si="95">H$1*($U$1+($W$1-$U$1)*RAND())</f>
        <v>-279.20672146584695</v>
      </c>
      <c r="I414" s="64">
        <f t="shared" ca="1" si="95"/>
        <v>-792.28873961786041</v>
      </c>
      <c r="J414" s="64">
        <f t="shared" ca="1" si="95"/>
        <v>381.83111708498615</v>
      </c>
      <c r="K414" s="64">
        <f t="shared" ca="1" si="95"/>
        <v>-708.18553848724321</v>
      </c>
      <c r="L414" s="64">
        <f t="shared" ca="1" si="95"/>
        <v>-841.92505165069406</v>
      </c>
      <c r="M414" s="64">
        <f t="shared" ca="1" si="95"/>
        <v>1269.0306217851239</v>
      </c>
      <c r="N414" s="64">
        <f t="shared" ca="1" si="95"/>
        <v>721.93739948203438</v>
      </c>
      <c r="O414" s="115">
        <f t="shared" ca="1" si="87"/>
        <v>886.27418427419116</v>
      </c>
      <c r="AD414">
        <f t="shared" ca="1" si="91"/>
        <v>794000</v>
      </c>
      <c r="AE414">
        <f t="shared" ca="1" si="92"/>
        <v>796000</v>
      </c>
      <c r="AF414">
        <f t="shared" ca="1" si="93"/>
        <v>1000</v>
      </c>
      <c r="AG414">
        <f t="shared" ca="1" si="94"/>
        <v>1000</v>
      </c>
    </row>
    <row r="415" spans="1:33" hidden="1" x14ac:dyDescent="0.25">
      <c r="A415" s="62">
        <f t="shared" si="88"/>
        <v>414</v>
      </c>
      <c r="B415" s="63">
        <f t="shared" ca="1" si="89"/>
        <v>0.10654018989123051</v>
      </c>
      <c r="C415" s="123">
        <f t="shared" ca="1" si="89"/>
        <v>-881.07218333535786</v>
      </c>
      <c r="D415" s="99">
        <f t="shared" ca="1" si="90"/>
        <v>-4642.4063901661693</v>
      </c>
      <c r="E415" s="64">
        <f t="shared" ca="1" si="89"/>
        <v>1435.6591496739704</v>
      </c>
      <c r="F415" s="64">
        <f t="shared" ca="1" si="95"/>
        <v>640.91765675006377</v>
      </c>
      <c r="G415" s="64">
        <f t="shared" ca="1" si="95"/>
        <v>-745.38697915016803</v>
      </c>
      <c r="H415" s="64">
        <f t="shared" ca="1" si="95"/>
        <v>-171.35433764771363</v>
      </c>
      <c r="I415" s="64">
        <f t="shared" ca="1" si="95"/>
        <v>-244.65591680801646</v>
      </c>
      <c r="J415" s="64">
        <f t="shared" ca="1" si="95"/>
        <v>1142.1813765712891</v>
      </c>
      <c r="K415" s="64">
        <f t="shared" ca="1" si="95"/>
        <v>-877.11462460446148</v>
      </c>
      <c r="L415" s="64">
        <f t="shared" ca="1" si="95"/>
        <v>274.33737061976075</v>
      </c>
      <c r="M415" s="64">
        <f t="shared" ca="1" si="95"/>
        <v>1305.8109674397881</v>
      </c>
      <c r="N415" s="64">
        <f t="shared" ca="1" si="95"/>
        <v>1031.859749738192</v>
      </c>
      <c r="O415" s="115">
        <f t="shared" ca="1" si="87"/>
        <v>3792.2544125827048</v>
      </c>
      <c r="AD415">
        <f t="shared" ca="1" si="91"/>
        <v>796000</v>
      </c>
      <c r="AE415">
        <f t="shared" ca="1" si="92"/>
        <v>798000</v>
      </c>
      <c r="AF415">
        <f t="shared" ca="1" si="93"/>
        <v>1000</v>
      </c>
      <c r="AG415">
        <f t="shared" ca="1" si="94"/>
        <v>1000</v>
      </c>
    </row>
    <row r="416" spans="1:33" hidden="1" x14ac:dyDescent="0.25">
      <c r="A416" s="62">
        <f t="shared" si="88"/>
        <v>415</v>
      </c>
      <c r="B416" s="63">
        <f t="shared" ca="1" si="89"/>
        <v>0.1520191805012592</v>
      </c>
      <c r="C416" s="123">
        <f t="shared" ca="1" si="89"/>
        <v>1154.1849396130458</v>
      </c>
      <c r="D416" s="99">
        <f t="shared" ca="1" si="90"/>
        <v>5640.5327789083522</v>
      </c>
      <c r="E416" s="64">
        <f t="shared" ca="1" si="89"/>
        <v>537.3743234500181</v>
      </c>
      <c r="F416" s="64">
        <f t="shared" ca="1" si="95"/>
        <v>350.53598983979805</v>
      </c>
      <c r="G416" s="64">
        <f t="shared" ca="1" si="95"/>
        <v>523.42230011580784</v>
      </c>
      <c r="H416" s="64">
        <f t="shared" ca="1" si="95"/>
        <v>1684.293294112498</v>
      </c>
      <c r="I416" s="64">
        <f t="shared" ca="1" si="95"/>
        <v>1330.6441489073227</v>
      </c>
      <c r="J416" s="64">
        <f t="shared" ca="1" si="95"/>
        <v>867.96899207495528</v>
      </c>
      <c r="K416" s="64">
        <f t="shared" ca="1" si="95"/>
        <v>-909.39789011661833</v>
      </c>
      <c r="L416" s="64">
        <f t="shared" ca="1" si="95"/>
        <v>1042.4393454690942</v>
      </c>
      <c r="M416" s="64">
        <f t="shared" ca="1" si="95"/>
        <v>-915.27535928142117</v>
      </c>
      <c r="N416" s="64">
        <f t="shared" ca="1" si="95"/>
        <v>866.28773128305556</v>
      </c>
      <c r="O416" s="115">
        <f t="shared" ca="1" si="87"/>
        <v>5378.2928758545095</v>
      </c>
      <c r="AD416">
        <f t="shared" ca="1" si="91"/>
        <v>798000</v>
      </c>
      <c r="AE416">
        <f t="shared" ca="1" si="92"/>
        <v>800000</v>
      </c>
      <c r="AF416">
        <f t="shared" ca="1" si="93"/>
        <v>1000</v>
      </c>
      <c r="AG416">
        <f t="shared" ca="1" si="94"/>
        <v>1000</v>
      </c>
    </row>
    <row r="417" spans="1:33" hidden="1" x14ac:dyDescent="0.25">
      <c r="A417" s="62">
        <f t="shared" si="88"/>
        <v>416</v>
      </c>
      <c r="B417" s="63">
        <f t="shared" ca="1" si="89"/>
        <v>0.12608072377426016</v>
      </c>
      <c r="C417" s="123">
        <f t="shared" ca="1" si="89"/>
        <v>514.73991543131115</v>
      </c>
      <c r="D417" s="99">
        <f t="shared" ca="1" si="90"/>
        <v>-693.2977419002159</v>
      </c>
      <c r="E417" s="64">
        <f t="shared" ca="1" si="89"/>
        <v>1823.6505276144342</v>
      </c>
      <c r="F417" s="64">
        <f t="shared" ca="1" si="95"/>
        <v>709.98250834631483</v>
      </c>
      <c r="G417" s="64">
        <f t="shared" ca="1" si="95"/>
        <v>-694.43593472105385</v>
      </c>
      <c r="H417" s="64">
        <f t="shared" ca="1" si="95"/>
        <v>-677.60052490913904</v>
      </c>
      <c r="I417" s="64">
        <f t="shared" ca="1" si="95"/>
        <v>1637.6949423022295</v>
      </c>
      <c r="J417" s="64">
        <f t="shared" ca="1" si="95"/>
        <v>480.8009287019849</v>
      </c>
      <c r="K417" s="64">
        <f t="shared" ca="1" si="95"/>
        <v>-421.06133641455887</v>
      </c>
      <c r="L417" s="64">
        <f t="shared" ca="1" si="95"/>
        <v>1828.6204522833791</v>
      </c>
      <c r="M417" s="64">
        <f t="shared" ca="1" si="95"/>
        <v>-282.22896551392915</v>
      </c>
      <c r="N417" s="64">
        <f t="shared" ca="1" si="95"/>
        <v>1515.7694386293299</v>
      </c>
      <c r="O417" s="115">
        <f t="shared" ca="1" si="87"/>
        <v>5921.1920363189911</v>
      </c>
      <c r="AD417">
        <f t="shared" ca="1" si="91"/>
        <v>800000</v>
      </c>
      <c r="AE417">
        <f t="shared" ca="1" si="92"/>
        <v>802000</v>
      </c>
      <c r="AF417">
        <f t="shared" ca="1" si="93"/>
        <v>1000</v>
      </c>
      <c r="AG417">
        <f t="shared" ca="1" si="94"/>
        <v>1000</v>
      </c>
    </row>
    <row r="418" spans="1:33" hidden="1" x14ac:dyDescent="0.25">
      <c r="A418" s="62">
        <f t="shared" si="88"/>
        <v>417</v>
      </c>
      <c r="B418" s="63">
        <f t="shared" ca="1" si="89"/>
        <v>0.17298869984977941</v>
      </c>
      <c r="C418" s="123">
        <f t="shared" ca="1" si="89"/>
        <v>200.85367498576215</v>
      </c>
      <c r="D418" s="99">
        <f t="shared" ca="1" si="90"/>
        <v>4473.4708353964843</v>
      </c>
      <c r="E418" s="64">
        <f t="shared" ca="1" si="89"/>
        <v>1659.609608351207</v>
      </c>
      <c r="F418" s="64">
        <f t="shared" ca="1" si="95"/>
        <v>856.22076065829833</v>
      </c>
      <c r="G418" s="64">
        <f t="shared" ca="1" si="95"/>
        <v>1068.214541062383</v>
      </c>
      <c r="H418" s="64">
        <f t="shared" ca="1" si="95"/>
        <v>-443.7556832442225</v>
      </c>
      <c r="I418" s="64">
        <f t="shared" ca="1" si="95"/>
        <v>93.491553673396425</v>
      </c>
      <c r="J418" s="64">
        <f t="shared" ca="1" si="95"/>
        <v>1611.2573103033753</v>
      </c>
      <c r="K418" s="64">
        <f t="shared" ca="1" si="95"/>
        <v>1903.163030211221</v>
      </c>
      <c r="L418" s="64">
        <f t="shared" ca="1" si="95"/>
        <v>821.29563596918615</v>
      </c>
      <c r="M418" s="64">
        <f t="shared" ca="1" si="95"/>
        <v>-437.19584821198561</v>
      </c>
      <c r="N418" s="64">
        <f t="shared" ca="1" si="95"/>
        <v>-202.54799477947893</v>
      </c>
      <c r="O418" s="115">
        <f t="shared" ca="1" si="87"/>
        <v>6929.7529139933804</v>
      </c>
      <c r="AD418">
        <f t="shared" ca="1" si="91"/>
        <v>802000</v>
      </c>
      <c r="AE418">
        <f t="shared" ca="1" si="92"/>
        <v>804000</v>
      </c>
      <c r="AF418">
        <f t="shared" ca="1" si="93"/>
        <v>1000</v>
      </c>
      <c r="AG418">
        <f t="shared" ca="1" si="94"/>
        <v>1000</v>
      </c>
    </row>
    <row r="419" spans="1:33" hidden="1" x14ac:dyDescent="0.25">
      <c r="A419" s="62">
        <f t="shared" si="88"/>
        <v>418</v>
      </c>
      <c r="B419" s="63">
        <f t="shared" ca="1" si="89"/>
        <v>2.8389744299534281E-2</v>
      </c>
      <c r="C419" s="123">
        <f t="shared" ca="1" si="89"/>
        <v>1196.4554405903602</v>
      </c>
      <c r="D419" s="99">
        <f t="shared" ca="1" si="90"/>
        <v>-1529.2813264348379</v>
      </c>
      <c r="E419" s="64">
        <f t="shared" ca="1" si="89"/>
        <v>1505.2847583749415</v>
      </c>
      <c r="F419" s="64">
        <f t="shared" ca="1" si="95"/>
        <v>-979.807040407763</v>
      </c>
      <c r="G419" s="64">
        <f t="shared" ca="1" si="95"/>
        <v>131.10478410530507</v>
      </c>
      <c r="H419" s="64">
        <f t="shared" ca="1" si="95"/>
        <v>-728.01288586183762</v>
      </c>
      <c r="I419" s="64">
        <f t="shared" ca="1" si="95"/>
        <v>-178.3461278505477</v>
      </c>
      <c r="J419" s="64">
        <f t="shared" ca="1" si="95"/>
        <v>1303.8764533427745</v>
      </c>
      <c r="K419" s="64">
        <f t="shared" ca="1" si="95"/>
        <v>-327.45300002139209</v>
      </c>
      <c r="L419" s="64">
        <f t="shared" ca="1" si="95"/>
        <v>-47.207816042849487</v>
      </c>
      <c r="M419" s="64">
        <f t="shared" ca="1" si="95"/>
        <v>-956.69027415696121</v>
      </c>
      <c r="N419" s="64">
        <f t="shared" ca="1" si="95"/>
        <v>1954.8447034023145</v>
      </c>
      <c r="O419" s="115">
        <f t="shared" ca="1" si="87"/>
        <v>1677.5935548839843</v>
      </c>
      <c r="AD419">
        <f t="shared" ca="1" si="91"/>
        <v>804000</v>
      </c>
      <c r="AE419">
        <f t="shared" ca="1" si="92"/>
        <v>806000</v>
      </c>
      <c r="AF419">
        <f t="shared" ca="1" si="93"/>
        <v>1000</v>
      </c>
      <c r="AG419">
        <f t="shared" ca="1" si="94"/>
        <v>1000</v>
      </c>
    </row>
    <row r="420" spans="1:33" hidden="1" x14ac:dyDescent="0.25">
      <c r="A420" s="62">
        <f t="shared" si="88"/>
        <v>419</v>
      </c>
      <c r="B420" s="63">
        <f t="shared" ca="1" si="89"/>
        <v>-4.0566552807125233E-2</v>
      </c>
      <c r="C420" s="123">
        <f t="shared" ca="1" si="89"/>
        <v>1553.9815258743126</v>
      </c>
      <c r="D420" s="99">
        <f t="shared" ca="1" si="90"/>
        <v>4572.8537091721701</v>
      </c>
      <c r="E420" s="64">
        <f t="shared" ca="1" si="89"/>
        <v>800.82365802339211</v>
      </c>
      <c r="F420" s="64">
        <f t="shared" ca="1" si="95"/>
        <v>-815.65534828278737</v>
      </c>
      <c r="G420" s="64">
        <f t="shared" ca="1" si="95"/>
        <v>358.38883197241739</v>
      </c>
      <c r="H420" s="64">
        <f t="shared" ca="1" si="95"/>
        <v>418.19554319705907</v>
      </c>
      <c r="I420" s="64">
        <f t="shared" ca="1" si="95"/>
        <v>-727.39378413015891</v>
      </c>
      <c r="J420" s="64">
        <f t="shared" ca="1" si="95"/>
        <v>-211.4379322669746</v>
      </c>
      <c r="K420" s="64">
        <f t="shared" ca="1" si="95"/>
        <v>266.63945857926473</v>
      </c>
      <c r="L420" s="64">
        <f t="shared" ca="1" si="95"/>
        <v>1837.581661617216</v>
      </c>
      <c r="M420" s="64">
        <f t="shared" ca="1" si="95"/>
        <v>281.25698674336564</v>
      </c>
      <c r="N420" s="64">
        <f t="shared" ca="1" si="95"/>
        <v>260.34792023897438</v>
      </c>
      <c r="O420" s="115">
        <f t="shared" ca="1" si="87"/>
        <v>2468.7469956917685</v>
      </c>
      <c r="AD420">
        <f t="shared" ca="1" si="91"/>
        <v>806000</v>
      </c>
      <c r="AE420">
        <f t="shared" ca="1" si="92"/>
        <v>808000</v>
      </c>
      <c r="AF420">
        <f t="shared" ca="1" si="93"/>
        <v>1000</v>
      </c>
      <c r="AG420">
        <f t="shared" ca="1" si="94"/>
        <v>1000</v>
      </c>
    </row>
    <row r="421" spans="1:33" hidden="1" x14ac:dyDescent="0.25">
      <c r="A421" s="62">
        <f t="shared" si="88"/>
        <v>420</v>
      </c>
      <c r="B421" s="63">
        <f t="shared" ca="1" si="89"/>
        <v>-7.5042131682657082E-2</v>
      </c>
      <c r="C421" s="123">
        <f t="shared" ca="1" si="89"/>
        <v>-354.32657759072629</v>
      </c>
      <c r="D421" s="99">
        <f t="shared" ca="1" si="90"/>
        <v>13157.833141182002</v>
      </c>
      <c r="E421" s="64">
        <f t="shared" ca="1" si="89"/>
        <v>971.1678814455579</v>
      </c>
      <c r="F421" s="64">
        <f t="shared" ca="1" si="95"/>
        <v>1675.5591486936858</v>
      </c>
      <c r="G421" s="64">
        <f t="shared" ca="1" si="95"/>
        <v>556.08643438163574</v>
      </c>
      <c r="H421" s="64">
        <f t="shared" ca="1" si="95"/>
        <v>613.00814145903848</v>
      </c>
      <c r="I421" s="64">
        <f t="shared" ca="1" si="95"/>
        <v>-138.92264628231092</v>
      </c>
      <c r="J421" s="64">
        <f t="shared" ca="1" si="95"/>
        <v>1657.6022155401629</v>
      </c>
      <c r="K421" s="64">
        <f t="shared" ca="1" si="95"/>
        <v>-519.40545041325231</v>
      </c>
      <c r="L421" s="64">
        <f t="shared" ca="1" si="95"/>
        <v>467.43458685977708</v>
      </c>
      <c r="M421" s="64">
        <f t="shared" ca="1" si="95"/>
        <v>-732.12589099051468</v>
      </c>
      <c r="N421" s="64">
        <f t="shared" ca="1" si="95"/>
        <v>1388.3287103291373</v>
      </c>
      <c r="O421" s="115">
        <f t="shared" ca="1" si="87"/>
        <v>5938.7331310229183</v>
      </c>
      <c r="AD421">
        <f t="shared" ca="1" si="91"/>
        <v>808000</v>
      </c>
      <c r="AE421">
        <f t="shared" ca="1" si="92"/>
        <v>810000</v>
      </c>
      <c r="AF421">
        <f t="shared" ca="1" si="93"/>
        <v>1000</v>
      </c>
      <c r="AG421">
        <f t="shared" ca="1" si="94"/>
        <v>1000</v>
      </c>
    </row>
    <row r="422" spans="1:33" hidden="1" x14ac:dyDescent="0.25">
      <c r="A422" s="62">
        <f t="shared" si="88"/>
        <v>421</v>
      </c>
      <c r="B422" s="63">
        <f t="shared" ca="1" si="89"/>
        <v>3.1636129344928182E-2</v>
      </c>
      <c r="C422" s="123">
        <f t="shared" ca="1" si="89"/>
        <v>408.3994275711064</v>
      </c>
      <c r="D422" s="99">
        <f t="shared" ca="1" si="90"/>
        <v>894.62339342810537</v>
      </c>
      <c r="E422" s="64">
        <f t="shared" ca="1" si="89"/>
        <v>-565.55913255575581</v>
      </c>
      <c r="F422" s="64">
        <f t="shared" ca="1" si="95"/>
        <v>1639.1418313434499</v>
      </c>
      <c r="G422" s="64">
        <f t="shared" ca="1" si="95"/>
        <v>131.74112816396854</v>
      </c>
      <c r="H422" s="64">
        <f t="shared" ca="1" si="95"/>
        <v>-29.949030080388823</v>
      </c>
      <c r="I422" s="64">
        <f t="shared" ca="1" si="95"/>
        <v>1314.8680432128115</v>
      </c>
      <c r="J422" s="64">
        <f t="shared" ca="1" si="95"/>
        <v>586.51336152098497</v>
      </c>
      <c r="K422" s="64">
        <f t="shared" ca="1" si="95"/>
        <v>-515.86582345720421</v>
      </c>
      <c r="L422" s="64">
        <f t="shared" ca="1" si="95"/>
        <v>1408.0392101267116</v>
      </c>
      <c r="M422" s="64">
        <f t="shared" ca="1" si="95"/>
        <v>-907.92586460593964</v>
      </c>
      <c r="N422" s="64">
        <f t="shared" ca="1" si="95"/>
        <v>1902.6532613464205</v>
      </c>
      <c r="O422" s="115">
        <f t="shared" ca="1" si="87"/>
        <v>4963.656985015059</v>
      </c>
      <c r="AD422">
        <f t="shared" ca="1" si="91"/>
        <v>810000</v>
      </c>
      <c r="AE422">
        <f t="shared" ca="1" si="92"/>
        <v>812000</v>
      </c>
      <c r="AF422">
        <f t="shared" ca="1" si="93"/>
        <v>1000</v>
      </c>
      <c r="AG422">
        <f t="shared" ca="1" si="94"/>
        <v>1000</v>
      </c>
    </row>
    <row r="423" spans="1:33" hidden="1" x14ac:dyDescent="0.25">
      <c r="A423" s="62">
        <f t="shared" si="88"/>
        <v>422</v>
      </c>
      <c r="B423" s="63">
        <f t="shared" ca="1" si="89"/>
        <v>3.3816597762052064E-2</v>
      </c>
      <c r="C423" s="123">
        <f t="shared" ca="1" si="89"/>
        <v>971.32855864287387</v>
      </c>
      <c r="D423" s="99">
        <f t="shared" ca="1" si="90"/>
        <v>19359.380600681881</v>
      </c>
      <c r="E423" s="64">
        <f t="shared" ca="1" si="89"/>
        <v>1930.5914545619971</v>
      </c>
      <c r="F423" s="64">
        <f t="shared" ca="1" si="95"/>
        <v>1428.0736792831153</v>
      </c>
      <c r="G423" s="64">
        <f t="shared" ca="1" si="95"/>
        <v>1173.0845831385072</v>
      </c>
      <c r="H423" s="64">
        <f t="shared" ca="1" si="95"/>
        <v>1811.0901430490919</v>
      </c>
      <c r="I423" s="64">
        <f t="shared" ca="1" si="95"/>
        <v>960.743952043224</v>
      </c>
      <c r="J423" s="64">
        <f t="shared" ca="1" si="95"/>
        <v>1692.2613938740219</v>
      </c>
      <c r="K423" s="64">
        <f t="shared" ca="1" si="95"/>
        <v>-330.54215548375885</v>
      </c>
      <c r="L423" s="64">
        <f t="shared" ca="1" si="95"/>
        <v>1009.4832831655551</v>
      </c>
      <c r="M423" s="64">
        <f t="shared" ca="1" si="95"/>
        <v>1249.1386816560873</v>
      </c>
      <c r="N423" s="64">
        <f t="shared" ca="1" si="95"/>
        <v>1618.1960028339267</v>
      </c>
      <c r="O423" s="115">
        <f t="shared" ca="1" si="87"/>
        <v>12542.121018121768</v>
      </c>
      <c r="AD423">
        <f t="shared" ca="1" si="91"/>
        <v>812000</v>
      </c>
      <c r="AE423">
        <f t="shared" ca="1" si="92"/>
        <v>814000</v>
      </c>
      <c r="AF423">
        <f t="shared" ca="1" si="93"/>
        <v>1000</v>
      </c>
      <c r="AG423">
        <f t="shared" ca="1" si="94"/>
        <v>1000</v>
      </c>
    </row>
    <row r="424" spans="1:33" hidden="1" x14ac:dyDescent="0.25">
      <c r="A424" s="62">
        <f t="shared" si="88"/>
        <v>423</v>
      </c>
      <c r="B424" s="63">
        <f t="shared" ca="1" si="89"/>
        <v>9.6327637463985705E-2</v>
      </c>
      <c r="C424" s="123">
        <f t="shared" ca="1" si="89"/>
        <v>48.535857373953881</v>
      </c>
      <c r="D424" s="99">
        <f t="shared" ca="1" si="90"/>
        <v>263.77486100598173</v>
      </c>
      <c r="E424" s="64">
        <f t="shared" ca="1" si="89"/>
        <v>1620.1267953790152</v>
      </c>
      <c r="F424" s="64">
        <f t="shared" ca="1" si="95"/>
        <v>-808.26568729753524</v>
      </c>
      <c r="G424" s="64">
        <f t="shared" ca="1" si="95"/>
        <v>289.19688359687336</v>
      </c>
      <c r="H424" s="64">
        <f t="shared" ca="1" si="95"/>
        <v>1548.1015820766672</v>
      </c>
      <c r="I424" s="64">
        <f t="shared" ca="1" si="95"/>
        <v>25.558993471092585</v>
      </c>
      <c r="J424" s="64">
        <f t="shared" ca="1" si="95"/>
        <v>-165.12989720757599</v>
      </c>
      <c r="K424" s="64">
        <f t="shared" ca="1" si="95"/>
        <v>-131.60004087098858</v>
      </c>
      <c r="L424" s="64">
        <f t="shared" ca="1" si="95"/>
        <v>629.45795956114296</v>
      </c>
      <c r="M424" s="64">
        <f t="shared" ca="1" si="95"/>
        <v>-154.96567899259364</v>
      </c>
      <c r="N424" s="64">
        <f t="shared" ca="1" si="95"/>
        <v>25.260814736949992</v>
      </c>
      <c r="O424" s="115">
        <f t="shared" ca="1" si="87"/>
        <v>2877.7417244530479</v>
      </c>
      <c r="AD424">
        <f t="shared" ca="1" si="91"/>
        <v>814000</v>
      </c>
      <c r="AE424">
        <f t="shared" ca="1" si="92"/>
        <v>816000</v>
      </c>
      <c r="AF424">
        <f t="shared" ca="1" si="93"/>
        <v>1000</v>
      </c>
      <c r="AG424">
        <f t="shared" ca="1" si="94"/>
        <v>1000</v>
      </c>
    </row>
    <row r="425" spans="1:33" hidden="1" x14ac:dyDescent="0.25">
      <c r="A425" s="62">
        <f t="shared" si="88"/>
        <v>424</v>
      </c>
      <c r="B425" s="63">
        <f t="shared" ca="1" si="89"/>
        <v>-7.44656082011384E-2</v>
      </c>
      <c r="C425" s="123">
        <f t="shared" ca="1" si="89"/>
        <v>1864.0331241608369</v>
      </c>
      <c r="D425" s="99">
        <f t="shared" ca="1" si="90"/>
        <v>19699.395335573219</v>
      </c>
      <c r="E425" s="64">
        <f t="shared" ca="1" si="89"/>
        <v>-656.46826125075586</v>
      </c>
      <c r="F425" s="64">
        <f t="shared" ca="1" si="95"/>
        <v>1949.4251971442209</v>
      </c>
      <c r="G425" s="64">
        <f t="shared" ca="1" si="95"/>
        <v>1078.3779539223297</v>
      </c>
      <c r="H425" s="64">
        <f t="shared" ca="1" si="95"/>
        <v>684.32318075984153</v>
      </c>
      <c r="I425" s="64">
        <f t="shared" ca="1" si="95"/>
        <v>229.73102041682083</v>
      </c>
      <c r="J425" s="64">
        <f t="shared" ca="1" si="95"/>
        <v>469.62792480072818</v>
      </c>
      <c r="K425" s="64">
        <f t="shared" ca="1" si="95"/>
        <v>1853.7029208646036</v>
      </c>
      <c r="L425" s="64">
        <f t="shared" ca="1" si="95"/>
        <v>993.90593660951845</v>
      </c>
      <c r="M425" s="64">
        <f t="shared" ca="1" si="95"/>
        <v>1685.8380381875722</v>
      </c>
      <c r="N425" s="64">
        <f t="shared" ca="1" si="95"/>
        <v>1636.4467515829526</v>
      </c>
      <c r="O425" s="115">
        <f t="shared" ca="1" si="87"/>
        <v>9924.9106630378319</v>
      </c>
      <c r="AD425">
        <f t="shared" ca="1" si="91"/>
        <v>816000</v>
      </c>
      <c r="AE425">
        <f t="shared" ca="1" si="92"/>
        <v>818000</v>
      </c>
      <c r="AF425">
        <f t="shared" ca="1" si="93"/>
        <v>1000</v>
      </c>
      <c r="AG425">
        <f t="shared" ca="1" si="94"/>
        <v>1000</v>
      </c>
    </row>
    <row r="426" spans="1:33" hidden="1" x14ac:dyDescent="0.25">
      <c r="A426" s="62">
        <f t="shared" si="88"/>
        <v>425</v>
      </c>
      <c r="B426" s="63">
        <f t="shared" ca="1" si="89"/>
        <v>8.7966613417455208E-2</v>
      </c>
      <c r="C426" s="123">
        <f t="shared" ca="1" si="89"/>
        <v>-267.78567723065112</v>
      </c>
      <c r="D426" s="99">
        <f t="shared" ca="1" si="90"/>
        <v>10067.8266931607</v>
      </c>
      <c r="E426" s="64">
        <f t="shared" ca="1" si="89"/>
        <v>1421.4315051248229</v>
      </c>
      <c r="F426" s="64">
        <f t="shared" ca="1" si="95"/>
        <v>1357.9653963515955</v>
      </c>
      <c r="G426" s="64">
        <f t="shared" ca="1" si="95"/>
        <v>1233.843786470783</v>
      </c>
      <c r="H426" s="64">
        <f t="shared" ca="1" si="95"/>
        <v>673.90405675274189</v>
      </c>
      <c r="I426" s="64">
        <f t="shared" ca="1" si="95"/>
        <v>-196.07194686752857</v>
      </c>
      <c r="J426" s="64">
        <f t="shared" ca="1" si="95"/>
        <v>90.487577483654988</v>
      </c>
      <c r="K426" s="64">
        <f t="shared" ca="1" si="95"/>
        <v>1584.1924298351441</v>
      </c>
      <c r="L426" s="64">
        <f t="shared" ca="1" si="95"/>
        <v>153.24999092282368</v>
      </c>
      <c r="M426" s="64">
        <f t="shared" ca="1" si="95"/>
        <v>1977.0091870395077</v>
      </c>
      <c r="N426" s="64">
        <f t="shared" ca="1" si="95"/>
        <v>1653.6869368478056</v>
      </c>
      <c r="O426" s="115">
        <f t="shared" ca="1" si="87"/>
        <v>9949.6989199613508</v>
      </c>
      <c r="AD426">
        <f t="shared" ca="1" si="91"/>
        <v>818000</v>
      </c>
      <c r="AE426">
        <f t="shared" ca="1" si="92"/>
        <v>820000</v>
      </c>
      <c r="AF426">
        <f t="shared" ca="1" si="93"/>
        <v>1000</v>
      </c>
      <c r="AG426">
        <f t="shared" ca="1" si="94"/>
        <v>1000</v>
      </c>
    </row>
    <row r="427" spans="1:33" hidden="1" x14ac:dyDescent="0.25">
      <c r="A427" s="62">
        <f t="shared" si="88"/>
        <v>426</v>
      </c>
      <c r="B427" s="63">
        <f t="shared" ca="1" si="89"/>
        <v>-4.2396822015790057E-2</v>
      </c>
      <c r="C427" s="123">
        <f t="shared" ca="1" si="89"/>
        <v>1706.1684122719919</v>
      </c>
      <c r="D427" s="99">
        <f t="shared" ca="1" si="90"/>
        <v>-7907.2326075131787</v>
      </c>
      <c r="E427" s="64">
        <f t="shared" ca="1" si="89"/>
        <v>1083.8430951654968</v>
      </c>
      <c r="F427" s="64">
        <f t="shared" ca="1" si="95"/>
        <v>-350.30483535751029</v>
      </c>
      <c r="G427" s="64">
        <f t="shared" ca="1" si="95"/>
        <v>156.25048708919536</v>
      </c>
      <c r="H427" s="64">
        <f t="shared" ca="1" si="95"/>
        <v>258.3245815351101</v>
      </c>
      <c r="I427" s="64">
        <f t="shared" ca="1" si="95"/>
        <v>441.87436041080633</v>
      </c>
      <c r="J427" s="64">
        <f t="shared" ca="1" si="95"/>
        <v>-279.37999092581686</v>
      </c>
      <c r="K427" s="64">
        <f t="shared" ca="1" si="95"/>
        <v>858.34072458879302</v>
      </c>
      <c r="L427" s="64">
        <f t="shared" ca="1" si="95"/>
        <v>771.80530847843045</v>
      </c>
      <c r="M427" s="64">
        <f t="shared" ca="1" si="95"/>
        <v>-700.37048589978963</v>
      </c>
      <c r="N427" s="64">
        <f t="shared" ca="1" si="95"/>
        <v>1988.8971474726727</v>
      </c>
      <c r="O427" s="115">
        <f t="shared" ca="1" si="87"/>
        <v>4229.280392557388</v>
      </c>
      <c r="AD427">
        <f t="shared" ca="1" si="91"/>
        <v>820000</v>
      </c>
      <c r="AE427">
        <f t="shared" ca="1" si="92"/>
        <v>822000</v>
      </c>
      <c r="AF427">
        <f t="shared" ca="1" si="93"/>
        <v>1000</v>
      </c>
      <c r="AG427">
        <f t="shared" ca="1" si="94"/>
        <v>1000</v>
      </c>
    </row>
    <row r="428" spans="1:33" hidden="1" x14ac:dyDescent="0.25">
      <c r="A428" s="62">
        <f t="shared" si="88"/>
        <v>427</v>
      </c>
      <c r="B428" s="63">
        <f t="shared" ca="1" si="89"/>
        <v>7.3726316343565412E-2</v>
      </c>
      <c r="C428" s="123">
        <f t="shared" ca="1" si="89"/>
        <v>1919.9109598402345</v>
      </c>
      <c r="D428" s="99">
        <f t="shared" ca="1" si="90"/>
        <v>-8287.1104079619654</v>
      </c>
      <c r="E428" s="64">
        <f t="shared" ca="1" si="89"/>
        <v>558.44846047778424</v>
      </c>
      <c r="F428" s="64">
        <f t="shared" ca="1" si="95"/>
        <v>-613.15370361790633</v>
      </c>
      <c r="G428" s="64">
        <f t="shared" ca="1" si="95"/>
        <v>1215.9617454640672</v>
      </c>
      <c r="H428" s="64">
        <f t="shared" ca="1" si="95"/>
        <v>-906.00110279725732</v>
      </c>
      <c r="I428" s="64">
        <f t="shared" ca="1" si="95"/>
        <v>394.47116651399108</v>
      </c>
      <c r="J428" s="64">
        <f t="shared" ca="1" si="95"/>
        <v>356.5088579637063</v>
      </c>
      <c r="K428" s="64">
        <f t="shared" ca="1" si="95"/>
        <v>1536.0737884440564</v>
      </c>
      <c r="L428" s="64">
        <f t="shared" ca="1" si="95"/>
        <v>1433.1129743935091</v>
      </c>
      <c r="M428" s="64">
        <f t="shared" ca="1" si="95"/>
        <v>1674.6725012587751</v>
      </c>
      <c r="N428" s="64">
        <f t="shared" ca="1" si="95"/>
        <v>1099.520456973484</v>
      </c>
      <c r="O428" s="115">
        <f t="shared" ca="1" si="87"/>
        <v>6749.61514507421</v>
      </c>
      <c r="AD428">
        <f t="shared" ca="1" si="91"/>
        <v>822000</v>
      </c>
      <c r="AE428">
        <f t="shared" ca="1" si="92"/>
        <v>824000</v>
      </c>
      <c r="AF428">
        <f t="shared" ca="1" si="93"/>
        <v>1000</v>
      </c>
      <c r="AG428">
        <f t="shared" ca="1" si="94"/>
        <v>1000</v>
      </c>
    </row>
    <row r="429" spans="1:33" hidden="1" x14ac:dyDescent="0.25">
      <c r="A429" s="62">
        <f t="shared" si="88"/>
        <v>428</v>
      </c>
      <c r="B429" s="63">
        <f t="shared" ca="1" si="89"/>
        <v>0.11500775537575725</v>
      </c>
      <c r="C429" s="123">
        <f t="shared" ca="1" si="89"/>
        <v>-857.48321057618887</v>
      </c>
      <c r="D429" s="99">
        <f t="shared" ca="1" si="90"/>
        <v>7021.1519960354217</v>
      </c>
      <c r="E429" s="64">
        <f t="shared" ca="1" si="89"/>
        <v>1395.3545593979127</v>
      </c>
      <c r="F429" s="64">
        <f t="shared" ca="1" si="95"/>
        <v>-384.91575610752642</v>
      </c>
      <c r="G429" s="64">
        <f t="shared" ca="1" si="95"/>
        <v>1704.7093861124877</v>
      </c>
      <c r="H429" s="64">
        <f t="shared" ca="1" si="95"/>
        <v>-912.16525088789399</v>
      </c>
      <c r="I429" s="64">
        <f t="shared" ca="1" si="95"/>
        <v>-117.18807064923439</v>
      </c>
      <c r="J429" s="64">
        <f t="shared" ca="1" si="95"/>
        <v>-595.34989073034558</v>
      </c>
      <c r="K429" s="64">
        <f t="shared" ca="1" si="95"/>
        <v>700.45299137985933</v>
      </c>
      <c r="L429" s="64">
        <f t="shared" ca="1" si="95"/>
        <v>266.72305655218054</v>
      </c>
      <c r="M429" s="64">
        <f t="shared" ca="1" si="95"/>
        <v>-526.78472709082109</v>
      </c>
      <c r="N429" s="64">
        <f t="shared" ca="1" si="95"/>
        <v>1574.1763082833829</v>
      </c>
      <c r="O429" s="115">
        <f t="shared" ca="1" si="87"/>
        <v>3105.012606260002</v>
      </c>
      <c r="AD429">
        <f t="shared" ca="1" si="91"/>
        <v>824000</v>
      </c>
      <c r="AE429">
        <f t="shared" ca="1" si="92"/>
        <v>826000</v>
      </c>
      <c r="AF429">
        <f t="shared" ca="1" si="93"/>
        <v>1000</v>
      </c>
      <c r="AG429">
        <f t="shared" ca="1" si="94"/>
        <v>1000</v>
      </c>
    </row>
    <row r="430" spans="1:33" hidden="1" x14ac:dyDescent="0.25">
      <c r="A430" s="62">
        <f t="shared" si="88"/>
        <v>429</v>
      </c>
      <c r="B430" s="63">
        <f t="shared" ca="1" si="89"/>
        <v>9.9928060242282873E-2</v>
      </c>
      <c r="C430" s="123">
        <f t="shared" ca="1" si="89"/>
        <v>-230.77441393951139</v>
      </c>
      <c r="D430" s="99">
        <f t="shared" ca="1" si="90"/>
        <v>-4267.0895061231349</v>
      </c>
      <c r="E430" s="64">
        <f t="shared" ca="1" si="89"/>
        <v>1012.05326227399</v>
      </c>
      <c r="F430" s="64">
        <f t="shared" ref="F430:N445" ca="1" si="96">F$1*($U$1+($W$1-$U$1)*RAND())</f>
        <v>1117.9936735885774</v>
      </c>
      <c r="G430" s="64">
        <f t="shared" ca="1" si="96"/>
        <v>697.75235328046529</v>
      </c>
      <c r="H430" s="64">
        <f t="shared" ca="1" si="96"/>
        <v>1746.6929052171224</v>
      </c>
      <c r="I430" s="64">
        <f t="shared" ca="1" si="96"/>
        <v>-825.63217257463202</v>
      </c>
      <c r="J430" s="64">
        <f t="shared" ca="1" si="96"/>
        <v>-241.016876056315</v>
      </c>
      <c r="K430" s="64">
        <f t="shared" ca="1" si="96"/>
        <v>-237.48328564466723</v>
      </c>
      <c r="L430" s="64">
        <f t="shared" ca="1" si="96"/>
        <v>1466.4136075842787</v>
      </c>
      <c r="M430" s="64">
        <f t="shared" ca="1" si="96"/>
        <v>-775.0232051191806</v>
      </c>
      <c r="N430" s="64">
        <f t="shared" ca="1" si="96"/>
        <v>199.77391536468019</v>
      </c>
      <c r="O430" s="115">
        <f t="shared" ca="1" si="87"/>
        <v>4161.524177914318</v>
      </c>
      <c r="AD430">
        <f t="shared" ca="1" si="91"/>
        <v>826000</v>
      </c>
      <c r="AE430">
        <f t="shared" ca="1" si="92"/>
        <v>828000</v>
      </c>
      <c r="AF430">
        <f t="shared" ca="1" si="93"/>
        <v>1000</v>
      </c>
      <c r="AG430">
        <f t="shared" ca="1" si="94"/>
        <v>1000</v>
      </c>
    </row>
    <row r="431" spans="1:33" hidden="1" x14ac:dyDescent="0.25">
      <c r="A431" s="62">
        <f t="shared" si="88"/>
        <v>430</v>
      </c>
      <c r="B431" s="63">
        <f t="shared" ca="1" si="89"/>
        <v>6.8179186697077926E-2</v>
      </c>
      <c r="C431" s="123">
        <f t="shared" ca="1" si="89"/>
        <v>770.41439441607383</v>
      </c>
      <c r="D431" s="99">
        <f t="shared" ca="1" si="90"/>
        <v>18825.641035541877</v>
      </c>
      <c r="E431" s="64">
        <f t="shared" ca="1" si="89"/>
        <v>1498.2203358230131</v>
      </c>
      <c r="F431" s="64">
        <f t="shared" ca="1" si="96"/>
        <v>1691.2490005801164</v>
      </c>
      <c r="G431" s="64">
        <f t="shared" ca="1" si="96"/>
        <v>1157.9808246392195</v>
      </c>
      <c r="H431" s="64">
        <f t="shared" ca="1" si="96"/>
        <v>785.5869686734809</v>
      </c>
      <c r="I431" s="64">
        <f t="shared" ca="1" si="96"/>
        <v>-64.040210812196662</v>
      </c>
      <c r="J431" s="64">
        <f t="shared" ca="1" si="96"/>
        <v>-189.53591397825224</v>
      </c>
      <c r="K431" s="64">
        <f t="shared" ca="1" si="96"/>
        <v>1483.9888342539864</v>
      </c>
      <c r="L431" s="64">
        <f t="shared" ca="1" si="96"/>
        <v>1606.2452237312189</v>
      </c>
      <c r="M431" s="64">
        <f t="shared" ca="1" si="96"/>
        <v>1127.899008093543</v>
      </c>
      <c r="N431" s="64">
        <f t="shared" ca="1" si="96"/>
        <v>240.87674148545111</v>
      </c>
      <c r="O431" s="115">
        <f t="shared" ca="1" si="87"/>
        <v>9338.4708124895806</v>
      </c>
      <c r="AD431">
        <f t="shared" ca="1" si="91"/>
        <v>828000</v>
      </c>
      <c r="AE431">
        <f t="shared" ca="1" si="92"/>
        <v>830000</v>
      </c>
      <c r="AF431">
        <f t="shared" ca="1" si="93"/>
        <v>1000</v>
      </c>
      <c r="AG431">
        <f t="shared" ca="1" si="94"/>
        <v>1000</v>
      </c>
    </row>
    <row r="432" spans="1:33" hidden="1" x14ac:dyDescent="0.25">
      <c r="A432" s="62">
        <f t="shared" si="88"/>
        <v>431</v>
      </c>
      <c r="B432" s="63">
        <f t="shared" ca="1" si="89"/>
        <v>-9.0799466318855479E-2</v>
      </c>
      <c r="C432" s="123">
        <f t="shared" ca="1" si="89"/>
        <v>721.8381720551281</v>
      </c>
      <c r="D432" s="99">
        <f t="shared" ca="1" si="90"/>
        <v>-9399.2058898225077</v>
      </c>
      <c r="E432" s="64">
        <f t="shared" ca="1" si="89"/>
        <v>-918.59502639347977</v>
      </c>
      <c r="F432" s="64">
        <f t="shared" ca="1" si="96"/>
        <v>-449.15122038699184</v>
      </c>
      <c r="G432" s="64">
        <f t="shared" ca="1" si="96"/>
        <v>203.63134770487665</v>
      </c>
      <c r="H432" s="64">
        <f t="shared" ca="1" si="96"/>
        <v>314.62224023147382</v>
      </c>
      <c r="I432" s="64">
        <f t="shared" ca="1" si="96"/>
        <v>-532.43410092344016</v>
      </c>
      <c r="J432" s="64">
        <f t="shared" ca="1" si="96"/>
        <v>-555.47426389663622</v>
      </c>
      <c r="K432" s="64">
        <f t="shared" ca="1" si="96"/>
        <v>1822.7267616650597</v>
      </c>
      <c r="L432" s="64">
        <f t="shared" ca="1" si="96"/>
        <v>37.011319507029157</v>
      </c>
      <c r="M432" s="64">
        <f t="shared" ca="1" si="96"/>
        <v>-517.51946453417793</v>
      </c>
      <c r="N432" s="64">
        <f t="shared" ca="1" si="96"/>
        <v>328.42441152578255</v>
      </c>
      <c r="O432" s="115">
        <f t="shared" ca="1" si="87"/>
        <v>-266.75799550050402</v>
      </c>
      <c r="AD432">
        <f t="shared" ca="1" si="91"/>
        <v>830000</v>
      </c>
      <c r="AE432">
        <f t="shared" ca="1" si="92"/>
        <v>832000</v>
      </c>
      <c r="AF432">
        <f t="shared" ca="1" si="93"/>
        <v>1000</v>
      </c>
      <c r="AG432">
        <f t="shared" ca="1" si="94"/>
        <v>1000</v>
      </c>
    </row>
    <row r="433" spans="1:33" hidden="1" x14ac:dyDescent="0.25">
      <c r="A433" s="62">
        <f t="shared" si="88"/>
        <v>432</v>
      </c>
      <c r="B433" s="63">
        <f t="shared" ca="1" si="89"/>
        <v>7.5449741411959592E-2</v>
      </c>
      <c r="C433" s="123">
        <f t="shared" ca="1" si="89"/>
        <v>-593.3328831501459</v>
      </c>
      <c r="D433" s="99">
        <f t="shared" ca="1" si="90"/>
        <v>9037.6243654940954</v>
      </c>
      <c r="E433" s="64">
        <f t="shared" ca="1" si="89"/>
        <v>1235.7431192735114</v>
      </c>
      <c r="F433" s="64">
        <f t="shared" ca="1" si="96"/>
        <v>-333.18035527172634</v>
      </c>
      <c r="G433" s="64">
        <f t="shared" ca="1" si="96"/>
        <v>582.68980308242067</v>
      </c>
      <c r="H433" s="64">
        <f t="shared" ca="1" si="96"/>
        <v>866.1967173957147</v>
      </c>
      <c r="I433" s="64">
        <f t="shared" ca="1" si="96"/>
        <v>1281.3395650226889</v>
      </c>
      <c r="J433" s="64">
        <f t="shared" ca="1" si="96"/>
        <v>-516.49538807489216</v>
      </c>
      <c r="K433" s="64">
        <f t="shared" ca="1" si="96"/>
        <v>938.7866291110447</v>
      </c>
      <c r="L433" s="64">
        <f t="shared" ca="1" si="96"/>
        <v>1166.7714326770924</v>
      </c>
      <c r="M433" s="64">
        <f t="shared" ca="1" si="96"/>
        <v>-120.55764040744558</v>
      </c>
      <c r="N433" s="64">
        <f t="shared" ca="1" si="96"/>
        <v>-980.95342896070576</v>
      </c>
      <c r="O433" s="115">
        <f t="shared" ca="1" si="87"/>
        <v>4120.3404538477043</v>
      </c>
      <c r="AD433">
        <f t="shared" ca="1" si="91"/>
        <v>832000</v>
      </c>
      <c r="AE433">
        <f t="shared" ca="1" si="92"/>
        <v>834000</v>
      </c>
      <c r="AF433">
        <f t="shared" ca="1" si="93"/>
        <v>1000</v>
      </c>
      <c r="AG433">
        <f t="shared" ca="1" si="94"/>
        <v>1000</v>
      </c>
    </row>
    <row r="434" spans="1:33" hidden="1" x14ac:dyDescent="0.25">
      <c r="A434" s="62">
        <f t="shared" si="88"/>
        <v>433</v>
      </c>
      <c r="B434" s="63">
        <f t="shared" ca="1" si="89"/>
        <v>0.1484162133464908</v>
      </c>
      <c r="C434" s="123">
        <f t="shared" ca="1" si="89"/>
        <v>678.61459664614927</v>
      </c>
      <c r="D434" s="99">
        <f t="shared" ca="1" si="90"/>
        <v>15446.940470419382</v>
      </c>
      <c r="E434" s="64">
        <f t="shared" ca="1" si="89"/>
        <v>1688.1539204293219</v>
      </c>
      <c r="F434" s="64">
        <f t="shared" ca="1" si="96"/>
        <v>-769.80430760868342</v>
      </c>
      <c r="G434" s="64">
        <f t="shared" ca="1" si="96"/>
        <v>59.101255863540231</v>
      </c>
      <c r="H434" s="64">
        <f t="shared" ca="1" si="96"/>
        <v>1330.9932293538886</v>
      </c>
      <c r="I434" s="64">
        <f t="shared" ca="1" si="96"/>
        <v>1202.3950685533412</v>
      </c>
      <c r="J434" s="64">
        <f t="shared" ca="1" si="96"/>
        <v>762.82072922743578</v>
      </c>
      <c r="K434" s="64">
        <f t="shared" ca="1" si="96"/>
        <v>296.41867439471395</v>
      </c>
      <c r="L434" s="64">
        <f t="shared" ca="1" si="96"/>
        <v>722.98577500034492</v>
      </c>
      <c r="M434" s="64">
        <f t="shared" ca="1" si="96"/>
        <v>83.147840408282633</v>
      </c>
      <c r="N434" s="64">
        <f t="shared" ca="1" si="96"/>
        <v>419.57179637283156</v>
      </c>
      <c r="O434" s="115">
        <f t="shared" ca="1" si="87"/>
        <v>5795.7839819950168</v>
      </c>
      <c r="AD434">
        <f t="shared" ca="1" si="91"/>
        <v>834000</v>
      </c>
      <c r="AE434">
        <f t="shared" ca="1" si="92"/>
        <v>836000</v>
      </c>
      <c r="AF434">
        <f t="shared" ca="1" si="93"/>
        <v>1000</v>
      </c>
      <c r="AG434">
        <f t="shared" ca="1" si="94"/>
        <v>1000</v>
      </c>
    </row>
    <row r="435" spans="1:33" hidden="1" x14ac:dyDescent="0.25">
      <c r="A435" s="62">
        <f t="shared" si="88"/>
        <v>434</v>
      </c>
      <c r="B435" s="63">
        <f t="shared" ca="1" si="89"/>
        <v>0.1849067055501368</v>
      </c>
      <c r="C435" s="123">
        <f t="shared" ca="1" si="89"/>
        <v>-10.788256619906205</v>
      </c>
      <c r="D435" s="99">
        <f t="shared" ca="1" si="90"/>
        <v>6818.4042393767468</v>
      </c>
      <c r="E435" s="64">
        <f t="shared" ca="1" si="89"/>
        <v>-302.72055264464524</v>
      </c>
      <c r="F435" s="64">
        <f t="shared" ca="1" si="96"/>
        <v>321.19202716864413</v>
      </c>
      <c r="G435" s="64">
        <f t="shared" ca="1" si="96"/>
        <v>-52.965983325740233</v>
      </c>
      <c r="H435" s="64">
        <f t="shared" ca="1" si="96"/>
        <v>-463.65552115412498</v>
      </c>
      <c r="I435" s="64">
        <f t="shared" ca="1" si="96"/>
        <v>1868.9489812053698</v>
      </c>
      <c r="J435" s="64">
        <f t="shared" ca="1" si="96"/>
        <v>-95.187048541136988</v>
      </c>
      <c r="K435" s="64">
        <f t="shared" ca="1" si="96"/>
        <v>-262.02290010795355</v>
      </c>
      <c r="L435" s="64">
        <f t="shared" ca="1" si="96"/>
        <v>-932.58718423710127</v>
      </c>
      <c r="M435" s="64">
        <f t="shared" ca="1" si="96"/>
        <v>21.55626689609516</v>
      </c>
      <c r="N435" s="64">
        <f t="shared" ca="1" si="96"/>
        <v>-555.60230116701064</v>
      </c>
      <c r="O435" s="115">
        <f t="shared" ca="1" si="87"/>
        <v>-453.04421590760387</v>
      </c>
      <c r="AD435">
        <f t="shared" ca="1" si="91"/>
        <v>836000</v>
      </c>
      <c r="AE435">
        <f t="shared" ca="1" si="92"/>
        <v>838000</v>
      </c>
      <c r="AF435">
        <f t="shared" ca="1" si="93"/>
        <v>1000</v>
      </c>
      <c r="AG435">
        <f t="shared" ca="1" si="94"/>
        <v>1000</v>
      </c>
    </row>
    <row r="436" spans="1:33" hidden="1" x14ac:dyDescent="0.25">
      <c r="A436" s="62">
        <f t="shared" si="88"/>
        <v>435</v>
      </c>
      <c r="B436" s="63">
        <f t="shared" ca="1" si="89"/>
        <v>-5.9813746618757671E-2</v>
      </c>
      <c r="C436" s="123">
        <f t="shared" ca="1" si="89"/>
        <v>832.13739922879915</v>
      </c>
      <c r="D436" s="99">
        <f t="shared" ca="1" si="90"/>
        <v>590.70796043506346</v>
      </c>
      <c r="E436" s="64">
        <f t="shared" ca="1" si="89"/>
        <v>1762.3286631468247</v>
      </c>
      <c r="F436" s="64">
        <f t="shared" ca="1" si="96"/>
        <v>-54.660098484750478</v>
      </c>
      <c r="G436" s="64">
        <f t="shared" ca="1" si="96"/>
        <v>892.61127637875109</v>
      </c>
      <c r="H436" s="64">
        <f t="shared" ca="1" si="96"/>
        <v>820.66878076172611</v>
      </c>
      <c r="I436" s="64">
        <f t="shared" ca="1" si="96"/>
        <v>-318.72182814505283</v>
      </c>
      <c r="J436" s="64">
        <f t="shared" ca="1" si="96"/>
        <v>1290.9425559121587</v>
      </c>
      <c r="K436" s="64">
        <f t="shared" ca="1" si="96"/>
        <v>622.89977542990061</v>
      </c>
      <c r="L436" s="64">
        <f t="shared" ca="1" si="96"/>
        <v>624.43511684748103</v>
      </c>
      <c r="M436" s="64">
        <f t="shared" ca="1" si="96"/>
        <v>-280.71477165846932</v>
      </c>
      <c r="N436" s="64">
        <f t="shared" ca="1" si="96"/>
        <v>353.34392240818607</v>
      </c>
      <c r="O436" s="115">
        <f t="shared" ca="1" si="87"/>
        <v>5713.1333925967556</v>
      </c>
      <c r="AD436">
        <f t="shared" ca="1" si="91"/>
        <v>838000</v>
      </c>
      <c r="AE436">
        <f t="shared" ca="1" si="92"/>
        <v>840000</v>
      </c>
      <c r="AF436">
        <f t="shared" ca="1" si="93"/>
        <v>1000</v>
      </c>
      <c r="AG436">
        <f t="shared" ca="1" si="94"/>
        <v>1000</v>
      </c>
    </row>
    <row r="437" spans="1:33" hidden="1" x14ac:dyDescent="0.25">
      <c r="A437" s="62">
        <f t="shared" si="88"/>
        <v>436</v>
      </c>
      <c r="B437" s="63">
        <f t="shared" ca="1" si="89"/>
        <v>0.18460594612004852</v>
      </c>
      <c r="C437" s="123">
        <f t="shared" ca="1" si="89"/>
        <v>-668.10598181321336</v>
      </c>
      <c r="D437" s="99">
        <f t="shared" ca="1" si="90"/>
        <v>15738.184849268586</v>
      </c>
      <c r="E437" s="64">
        <f t="shared" ca="1" si="89"/>
        <v>-806.41259472078514</v>
      </c>
      <c r="F437" s="64">
        <f t="shared" ca="1" si="96"/>
        <v>1674.6334894754518</v>
      </c>
      <c r="G437" s="64">
        <f t="shared" ca="1" si="96"/>
        <v>98.476462825628772</v>
      </c>
      <c r="H437" s="64">
        <f t="shared" ca="1" si="96"/>
        <v>1651.7624292505675</v>
      </c>
      <c r="I437" s="64">
        <f t="shared" ca="1" si="96"/>
        <v>934.83010290498908</v>
      </c>
      <c r="J437" s="64">
        <f t="shared" ca="1" si="96"/>
        <v>465.895389951852</v>
      </c>
      <c r="K437" s="64">
        <f t="shared" ca="1" si="96"/>
        <v>-922.35290109693358</v>
      </c>
      <c r="L437" s="64">
        <f t="shared" ca="1" si="96"/>
        <v>52.538157358630876</v>
      </c>
      <c r="M437" s="64">
        <f t="shared" ca="1" si="96"/>
        <v>-497.81852407732373</v>
      </c>
      <c r="N437" s="64">
        <f t="shared" ca="1" si="96"/>
        <v>-39.924595804070179</v>
      </c>
      <c r="O437" s="115">
        <f t="shared" ca="1" si="87"/>
        <v>2611.6274160680073</v>
      </c>
      <c r="AD437">
        <f t="shared" ca="1" si="91"/>
        <v>840000</v>
      </c>
      <c r="AE437">
        <f t="shared" ca="1" si="92"/>
        <v>842000</v>
      </c>
      <c r="AF437">
        <f t="shared" ca="1" si="93"/>
        <v>1000</v>
      </c>
      <c r="AG437">
        <f t="shared" ca="1" si="94"/>
        <v>1000</v>
      </c>
    </row>
    <row r="438" spans="1:33" hidden="1" x14ac:dyDescent="0.25">
      <c r="A438" s="62">
        <f t="shared" si="88"/>
        <v>437</v>
      </c>
      <c r="B438" s="63">
        <f t="shared" ca="1" si="89"/>
        <v>-9.2628976045821737E-2</v>
      </c>
      <c r="C438" s="123">
        <f t="shared" ca="1" si="89"/>
        <v>-778.69402068746433</v>
      </c>
      <c r="D438" s="99">
        <f t="shared" ca="1" si="90"/>
        <v>5468.8725778129719</v>
      </c>
      <c r="E438" s="64">
        <f t="shared" ca="1" si="89"/>
        <v>-947.98718269397</v>
      </c>
      <c r="F438" s="64">
        <f t="shared" ca="1" si="96"/>
        <v>73.91537927887812</v>
      </c>
      <c r="G438" s="64">
        <f t="shared" ca="1" si="96"/>
        <v>270.49231539109206</v>
      </c>
      <c r="H438" s="64">
        <f t="shared" ca="1" si="96"/>
        <v>-573.24117392478934</v>
      </c>
      <c r="I438" s="64">
        <f t="shared" ca="1" si="96"/>
        <v>-162.18559963862094</v>
      </c>
      <c r="J438" s="64">
        <f t="shared" ca="1" si="96"/>
        <v>1838.9997894779033</v>
      </c>
      <c r="K438" s="64">
        <f t="shared" ca="1" si="96"/>
        <v>-474.41585161968641</v>
      </c>
      <c r="L438" s="64">
        <f t="shared" ca="1" si="96"/>
        <v>1231.4107816638007</v>
      </c>
      <c r="M438" s="64">
        <f t="shared" ca="1" si="96"/>
        <v>-498.09384159734077</v>
      </c>
      <c r="N438" s="64">
        <f t="shared" ca="1" si="96"/>
        <v>-67.04788548398885</v>
      </c>
      <c r="O438" s="115">
        <f t="shared" ca="1" si="87"/>
        <v>691.84673085327779</v>
      </c>
      <c r="AD438">
        <f t="shared" ca="1" si="91"/>
        <v>842000</v>
      </c>
      <c r="AE438">
        <f t="shared" ca="1" si="92"/>
        <v>844000</v>
      </c>
      <c r="AF438">
        <f t="shared" ca="1" si="93"/>
        <v>1000</v>
      </c>
      <c r="AG438">
        <f t="shared" ca="1" si="94"/>
        <v>1000</v>
      </c>
    </row>
    <row r="439" spans="1:33" hidden="1" x14ac:dyDescent="0.25">
      <c r="A439" s="62">
        <f t="shared" si="88"/>
        <v>438</v>
      </c>
      <c r="B439" s="63">
        <f t="shared" ca="1" si="89"/>
        <v>9.2841537238479849E-2</v>
      </c>
      <c r="C439" s="123">
        <f t="shared" ca="1" si="89"/>
        <v>913.19169629931082</v>
      </c>
      <c r="D439" s="99">
        <f t="shared" ca="1" si="90"/>
        <v>-6864.1751078030529</v>
      </c>
      <c r="E439" s="64">
        <f t="shared" ca="1" si="89"/>
        <v>412.49080948096736</v>
      </c>
      <c r="F439" s="64">
        <f t="shared" ca="1" si="96"/>
        <v>158.80339085043951</v>
      </c>
      <c r="G439" s="64">
        <f t="shared" ca="1" si="96"/>
        <v>-413.00918903898173</v>
      </c>
      <c r="H439" s="64">
        <f t="shared" ca="1" si="96"/>
        <v>1832.2487153026455</v>
      </c>
      <c r="I439" s="64">
        <f t="shared" ca="1" si="96"/>
        <v>-692.71463988166272</v>
      </c>
      <c r="J439" s="64">
        <f t="shared" ca="1" si="96"/>
        <v>512.93330121572023</v>
      </c>
      <c r="K439" s="64">
        <f t="shared" ca="1" si="96"/>
        <v>-168.68650722794794</v>
      </c>
      <c r="L439" s="64">
        <f t="shared" ca="1" si="96"/>
        <v>82.235192996565488</v>
      </c>
      <c r="M439" s="64">
        <f t="shared" ca="1" si="96"/>
        <v>1347.2668866366198</v>
      </c>
      <c r="N439" s="64">
        <f t="shared" ca="1" si="96"/>
        <v>42.282060705648163</v>
      </c>
      <c r="O439" s="115">
        <f t="shared" ca="1" si="87"/>
        <v>3113.8500210400143</v>
      </c>
      <c r="AD439">
        <f t="shared" ca="1" si="91"/>
        <v>844000</v>
      </c>
      <c r="AE439">
        <f t="shared" ca="1" si="92"/>
        <v>846000</v>
      </c>
      <c r="AF439">
        <f t="shared" ca="1" si="93"/>
        <v>1000</v>
      </c>
      <c r="AG439">
        <f t="shared" ca="1" si="94"/>
        <v>1000</v>
      </c>
    </row>
    <row r="440" spans="1:33" hidden="1" x14ac:dyDescent="0.25">
      <c r="A440" s="62">
        <f t="shared" si="88"/>
        <v>439</v>
      </c>
      <c r="B440" s="63">
        <f t="shared" ca="1" si="89"/>
        <v>0.14111956656934357</v>
      </c>
      <c r="C440" s="123">
        <f t="shared" ca="1" si="89"/>
        <v>455.90488522293776</v>
      </c>
      <c r="D440" s="99">
        <f t="shared" ca="1" si="90"/>
        <v>-2133.049252528192</v>
      </c>
      <c r="E440" s="64">
        <f t="shared" ca="1" si="89"/>
        <v>1797.1852323075129</v>
      </c>
      <c r="F440" s="64">
        <f t="shared" ca="1" si="96"/>
        <v>735.75895314119259</v>
      </c>
      <c r="G440" s="64">
        <f t="shared" ca="1" si="96"/>
        <v>9.4678887646550134</v>
      </c>
      <c r="H440" s="64">
        <f t="shared" ca="1" si="96"/>
        <v>1461.3275047899058</v>
      </c>
      <c r="I440" s="64">
        <f t="shared" ca="1" si="96"/>
        <v>446.42351147302082</v>
      </c>
      <c r="J440" s="64">
        <f t="shared" ca="1" si="96"/>
        <v>-779.97693425962052</v>
      </c>
      <c r="K440" s="64">
        <f t="shared" ca="1" si="96"/>
        <v>763.1336808711817</v>
      </c>
      <c r="L440" s="64">
        <f t="shared" ca="1" si="96"/>
        <v>491.74551384003286</v>
      </c>
      <c r="M440" s="64">
        <f t="shared" ca="1" si="96"/>
        <v>1672.4729394994351</v>
      </c>
      <c r="N440" s="64">
        <f t="shared" ca="1" si="96"/>
        <v>-696.39098773048556</v>
      </c>
      <c r="O440" s="115">
        <f t="shared" ca="1" si="87"/>
        <v>5901.1473026968297</v>
      </c>
      <c r="AD440">
        <f t="shared" ca="1" si="91"/>
        <v>846000</v>
      </c>
      <c r="AE440">
        <f t="shared" ca="1" si="92"/>
        <v>848000</v>
      </c>
      <c r="AF440">
        <f t="shared" ca="1" si="93"/>
        <v>1000</v>
      </c>
      <c r="AG440">
        <f t="shared" ca="1" si="94"/>
        <v>1000</v>
      </c>
    </row>
    <row r="441" spans="1:33" hidden="1" x14ac:dyDescent="0.25">
      <c r="A441" s="62">
        <f t="shared" si="88"/>
        <v>440</v>
      </c>
      <c r="B441" s="63">
        <f t="shared" ca="1" si="89"/>
        <v>0.11066917616812763</v>
      </c>
      <c r="C441" s="123">
        <f t="shared" ca="1" si="89"/>
        <v>1605.1107093103442</v>
      </c>
      <c r="D441" s="99">
        <f t="shared" ca="1" si="90"/>
        <v>13215.967039501378</v>
      </c>
      <c r="E441" s="64">
        <f t="shared" ca="1" si="89"/>
        <v>1608.1460367850207</v>
      </c>
      <c r="F441" s="64">
        <f t="shared" ca="1" si="96"/>
        <v>1863.2768687471237</v>
      </c>
      <c r="G441" s="64">
        <f t="shared" ca="1" si="96"/>
        <v>-316.77559301547115</v>
      </c>
      <c r="H441" s="64">
        <f t="shared" ca="1" si="96"/>
        <v>1641.4506959499045</v>
      </c>
      <c r="I441" s="64">
        <f t="shared" ca="1" si="96"/>
        <v>498.09996311008797</v>
      </c>
      <c r="J441" s="64">
        <f t="shared" ca="1" si="96"/>
        <v>294.99669609483135</v>
      </c>
      <c r="K441" s="64">
        <f t="shared" ca="1" si="96"/>
        <v>-909.21487405286268</v>
      </c>
      <c r="L441" s="64">
        <f t="shared" ca="1" si="96"/>
        <v>1278.2926973094875</v>
      </c>
      <c r="M441" s="64">
        <f t="shared" ca="1" si="96"/>
        <v>888.79920871745344</v>
      </c>
      <c r="N441" s="64">
        <f t="shared" ca="1" si="96"/>
        <v>1216.1131593186524</v>
      </c>
      <c r="O441" s="115">
        <f t="shared" ca="1" si="87"/>
        <v>8063.1848589642268</v>
      </c>
      <c r="AD441">
        <f t="shared" ca="1" si="91"/>
        <v>848000</v>
      </c>
      <c r="AE441">
        <f t="shared" ca="1" si="92"/>
        <v>850000</v>
      </c>
      <c r="AF441">
        <f t="shared" ca="1" si="93"/>
        <v>1000</v>
      </c>
      <c r="AG441">
        <f t="shared" ca="1" si="94"/>
        <v>1000</v>
      </c>
    </row>
    <row r="442" spans="1:33" hidden="1" x14ac:dyDescent="0.25">
      <c r="A442" s="62">
        <f t="shared" si="88"/>
        <v>441</v>
      </c>
      <c r="B442" s="63">
        <f t="shared" ca="1" si="89"/>
        <v>0.19041406199318076</v>
      </c>
      <c r="C442" s="123">
        <f t="shared" ca="1" si="89"/>
        <v>995.4049354192349</v>
      </c>
      <c r="D442" s="99">
        <f t="shared" ca="1" si="90"/>
        <v>9289.0667908511332</v>
      </c>
      <c r="E442" s="64">
        <f t="shared" ca="1" si="89"/>
        <v>1046.3433477154692</v>
      </c>
      <c r="F442" s="64">
        <f t="shared" ca="1" si="96"/>
        <v>-142.69371365943502</v>
      </c>
      <c r="G442" s="64">
        <f t="shared" ca="1" si="96"/>
        <v>1638.5049234427993</v>
      </c>
      <c r="H442" s="64">
        <f t="shared" ca="1" si="96"/>
        <v>460.70958509944666</v>
      </c>
      <c r="I442" s="64">
        <f t="shared" ca="1" si="96"/>
        <v>984.66615846879688</v>
      </c>
      <c r="J442" s="64">
        <f t="shared" ca="1" si="96"/>
        <v>-361.69327355129565</v>
      </c>
      <c r="K442" s="64">
        <f t="shared" ca="1" si="96"/>
        <v>683.10201536983561</v>
      </c>
      <c r="L442" s="64">
        <f t="shared" ca="1" si="96"/>
        <v>267.507117892542</v>
      </c>
      <c r="M442" s="64">
        <f t="shared" ca="1" si="96"/>
        <v>977.76977492086746</v>
      </c>
      <c r="N442" s="64">
        <f t="shared" ca="1" si="96"/>
        <v>213.907976530973</v>
      </c>
      <c r="O442" s="115">
        <f t="shared" ca="1" si="87"/>
        <v>5768.1239122299994</v>
      </c>
      <c r="AD442">
        <f t="shared" ca="1" si="91"/>
        <v>850000</v>
      </c>
      <c r="AE442">
        <f t="shared" ca="1" si="92"/>
        <v>852000</v>
      </c>
      <c r="AF442">
        <f t="shared" ca="1" si="93"/>
        <v>1000</v>
      </c>
      <c r="AG442">
        <f t="shared" ca="1" si="94"/>
        <v>1000</v>
      </c>
    </row>
    <row r="443" spans="1:33" hidden="1" x14ac:dyDescent="0.25">
      <c r="A443" s="62">
        <f t="shared" si="88"/>
        <v>442</v>
      </c>
      <c r="B443" s="63">
        <f t="shared" ca="1" si="89"/>
        <v>5.8804044802680699E-2</v>
      </c>
      <c r="C443" s="123">
        <f t="shared" ca="1" si="89"/>
        <v>1067.3816354916337</v>
      </c>
      <c r="D443" s="99">
        <f t="shared" ca="1" si="90"/>
        <v>-9295.7182944866163</v>
      </c>
      <c r="E443" s="64">
        <f t="shared" ca="1" si="89"/>
        <v>1212.4246402771314</v>
      </c>
      <c r="F443" s="64">
        <f t="shared" ca="1" si="96"/>
        <v>138.84513143953779</v>
      </c>
      <c r="G443" s="64">
        <f t="shared" ca="1" si="96"/>
        <v>-782.35066383237881</v>
      </c>
      <c r="H443" s="64">
        <f t="shared" ca="1" si="96"/>
        <v>1713.1720498937177</v>
      </c>
      <c r="I443" s="64">
        <f t="shared" ca="1" si="96"/>
        <v>86.400128968859292</v>
      </c>
      <c r="J443" s="64">
        <f t="shared" ca="1" si="96"/>
        <v>1195.6413512030899</v>
      </c>
      <c r="K443" s="64">
        <f t="shared" ca="1" si="96"/>
        <v>1740.0010208263891</v>
      </c>
      <c r="L443" s="64">
        <f t="shared" ca="1" si="96"/>
        <v>1862.1598109734291</v>
      </c>
      <c r="M443" s="64">
        <f t="shared" ca="1" si="96"/>
        <v>1763.242123373077</v>
      </c>
      <c r="N443" s="64">
        <f t="shared" ca="1" si="96"/>
        <v>-210.89463342909426</v>
      </c>
      <c r="O443" s="115">
        <f t="shared" ca="1" si="87"/>
        <v>8718.6409596937574</v>
      </c>
      <c r="AD443">
        <f t="shared" ca="1" si="91"/>
        <v>852000</v>
      </c>
      <c r="AE443">
        <f t="shared" ca="1" si="92"/>
        <v>854000</v>
      </c>
      <c r="AF443">
        <f t="shared" ca="1" si="93"/>
        <v>1000</v>
      </c>
      <c r="AG443">
        <f t="shared" ca="1" si="94"/>
        <v>1000</v>
      </c>
    </row>
    <row r="444" spans="1:33" hidden="1" x14ac:dyDescent="0.25">
      <c r="A444" s="62">
        <f t="shared" si="88"/>
        <v>443</v>
      </c>
      <c r="B444" s="63">
        <f t="shared" ca="1" si="89"/>
        <v>4.213095497129829E-2</v>
      </c>
      <c r="C444" s="123">
        <f t="shared" ca="1" si="89"/>
        <v>1765.8589977348736</v>
      </c>
      <c r="D444" s="99">
        <f t="shared" ca="1" si="90"/>
        <v>13808.662193057953</v>
      </c>
      <c r="E444" s="64">
        <f t="shared" ca="1" si="89"/>
        <v>-88.339934797256745</v>
      </c>
      <c r="F444" s="64">
        <f t="shared" ca="1" si="96"/>
        <v>-758.32696627322241</v>
      </c>
      <c r="G444" s="64">
        <f t="shared" ca="1" si="96"/>
        <v>-520.63775648319745</v>
      </c>
      <c r="H444" s="64">
        <f t="shared" ca="1" si="96"/>
        <v>1493.5805968934023</v>
      </c>
      <c r="I444" s="64">
        <f t="shared" ca="1" si="96"/>
        <v>176.0582446374309</v>
      </c>
      <c r="J444" s="64">
        <f t="shared" ca="1" si="96"/>
        <v>502.3967282501435</v>
      </c>
      <c r="K444" s="64">
        <f t="shared" ca="1" si="96"/>
        <v>925.22028008302834</v>
      </c>
      <c r="L444" s="64">
        <f t="shared" ca="1" si="96"/>
        <v>105.45642469083654</v>
      </c>
      <c r="M444" s="64">
        <f t="shared" ca="1" si="96"/>
        <v>-156.58664223428639</v>
      </c>
      <c r="N444" s="64">
        <f t="shared" ca="1" si="96"/>
        <v>-663.26599973597354</v>
      </c>
      <c r="O444" s="115">
        <f t="shared" ca="1" si="87"/>
        <v>1015.5549750309049</v>
      </c>
      <c r="AD444">
        <f t="shared" ca="1" si="91"/>
        <v>854000</v>
      </c>
      <c r="AE444">
        <f t="shared" ca="1" si="92"/>
        <v>856000</v>
      </c>
      <c r="AF444">
        <f t="shared" ca="1" si="93"/>
        <v>1000</v>
      </c>
      <c r="AG444">
        <f t="shared" ca="1" si="94"/>
        <v>1000</v>
      </c>
    </row>
    <row r="445" spans="1:33" hidden="1" x14ac:dyDescent="0.25">
      <c r="A445" s="62">
        <f t="shared" si="88"/>
        <v>444</v>
      </c>
      <c r="B445" s="63">
        <f t="shared" ca="1" si="89"/>
        <v>0.11231002722855221</v>
      </c>
      <c r="C445" s="123">
        <f t="shared" ca="1" si="89"/>
        <v>846.71678915798464</v>
      </c>
      <c r="D445" s="99">
        <f t="shared" ca="1" si="90"/>
        <v>1449.5205151576581</v>
      </c>
      <c r="E445" s="64">
        <f t="shared" ca="1" si="89"/>
        <v>1329.1265527407186</v>
      </c>
      <c r="F445" s="64">
        <f t="shared" ca="1" si="96"/>
        <v>1029.0267019392279</v>
      </c>
      <c r="G445" s="64">
        <f t="shared" ca="1" si="96"/>
        <v>1620.6807104060697</v>
      </c>
      <c r="H445" s="64">
        <f t="shared" ca="1" si="96"/>
        <v>872.66766418506973</v>
      </c>
      <c r="I445" s="64">
        <f t="shared" ca="1" si="96"/>
        <v>1993.2273562087018</v>
      </c>
      <c r="J445" s="64">
        <f t="shared" ca="1" si="96"/>
        <v>1637.6153522087759</v>
      </c>
      <c r="K445" s="64">
        <f t="shared" ca="1" si="96"/>
        <v>-421.31576651576671</v>
      </c>
      <c r="L445" s="64">
        <f t="shared" ca="1" si="96"/>
        <v>-286.92837696076572</v>
      </c>
      <c r="M445" s="64">
        <f t="shared" ca="1" si="96"/>
        <v>-978.98074195464096</v>
      </c>
      <c r="N445" s="64">
        <f t="shared" ca="1" si="96"/>
        <v>1615.4470057205235</v>
      </c>
      <c r="O445" s="115">
        <f t="shared" ca="1" si="87"/>
        <v>8410.566457977915</v>
      </c>
      <c r="AD445">
        <f t="shared" ca="1" si="91"/>
        <v>856000</v>
      </c>
      <c r="AE445">
        <f t="shared" ca="1" si="92"/>
        <v>858000</v>
      </c>
      <c r="AF445">
        <f t="shared" ca="1" si="93"/>
        <v>1000</v>
      </c>
      <c r="AG445">
        <f t="shared" ca="1" si="94"/>
        <v>1000</v>
      </c>
    </row>
    <row r="446" spans="1:33" hidden="1" x14ac:dyDescent="0.25">
      <c r="A446" s="62">
        <f t="shared" si="88"/>
        <v>445</v>
      </c>
      <c r="B446" s="63">
        <f t="shared" ca="1" si="89"/>
        <v>3.5831239992306085E-2</v>
      </c>
      <c r="C446" s="123">
        <f t="shared" ca="1" si="89"/>
        <v>1906.1964396918293</v>
      </c>
      <c r="D446" s="99">
        <f t="shared" ca="1" si="90"/>
        <v>-9418.7865746807092</v>
      </c>
      <c r="E446" s="64">
        <f t="shared" ca="1" si="89"/>
        <v>579.41697912719667</v>
      </c>
      <c r="F446" s="64">
        <f t="shared" ref="F446:N449" ca="1" si="97">F$1*($U$1+($W$1-$U$1)*RAND())</f>
        <v>932.54702423107904</v>
      </c>
      <c r="G446" s="64">
        <f t="shared" ca="1" si="97"/>
        <v>1956.1270086900149</v>
      </c>
      <c r="H446" s="64">
        <f t="shared" ca="1" si="97"/>
        <v>1403.672771190418</v>
      </c>
      <c r="I446" s="64">
        <f t="shared" ca="1" si="97"/>
        <v>739.192731009613</v>
      </c>
      <c r="J446" s="64">
        <f t="shared" ca="1" si="97"/>
        <v>-99.000745008637068</v>
      </c>
      <c r="K446" s="64">
        <f t="shared" ca="1" si="97"/>
        <v>-62.677925077812695</v>
      </c>
      <c r="L446" s="64">
        <f t="shared" ca="1" si="97"/>
        <v>1074.8983868046378</v>
      </c>
      <c r="M446" s="64">
        <f t="shared" ca="1" si="97"/>
        <v>659.88355531268053</v>
      </c>
      <c r="N446" s="64">
        <f t="shared" ca="1" si="97"/>
        <v>333.55674115027654</v>
      </c>
      <c r="O446" s="115">
        <f t="shared" ca="1" si="87"/>
        <v>7517.6165274294653</v>
      </c>
      <c r="AD446">
        <f t="shared" ca="1" si="91"/>
        <v>858000</v>
      </c>
      <c r="AE446">
        <f t="shared" ca="1" si="92"/>
        <v>860000</v>
      </c>
      <c r="AF446">
        <f t="shared" ca="1" si="93"/>
        <v>1000</v>
      </c>
      <c r="AG446">
        <f t="shared" ca="1" si="94"/>
        <v>1000</v>
      </c>
    </row>
    <row r="447" spans="1:33" hidden="1" x14ac:dyDescent="0.25">
      <c r="A447" s="62">
        <f t="shared" si="88"/>
        <v>446</v>
      </c>
      <c r="B447" s="63">
        <f t="shared" ca="1" si="89"/>
        <v>0.11334406616778409</v>
      </c>
      <c r="C447" s="123">
        <f t="shared" ca="1" si="89"/>
        <v>1732.4361950910807</v>
      </c>
      <c r="D447" s="99">
        <f t="shared" ca="1" si="90"/>
        <v>16441.909207328539</v>
      </c>
      <c r="E447" s="64">
        <f t="shared" ca="1" si="89"/>
        <v>-121.52218379883367</v>
      </c>
      <c r="F447" s="64">
        <f t="shared" ca="1" si="97"/>
        <v>-64.806767232107731</v>
      </c>
      <c r="G447" s="64">
        <f t="shared" ca="1" si="97"/>
        <v>-658.11816579983235</v>
      </c>
      <c r="H447" s="64">
        <f t="shared" ca="1" si="97"/>
        <v>-236.30674745492894</v>
      </c>
      <c r="I447" s="64">
        <f t="shared" ca="1" si="97"/>
        <v>1189.1774325297272</v>
      </c>
      <c r="J447" s="64">
        <f t="shared" ca="1" si="97"/>
        <v>-940.56719613685539</v>
      </c>
      <c r="K447" s="64">
        <f t="shared" ca="1" si="97"/>
        <v>-533.08532458966215</v>
      </c>
      <c r="L447" s="64">
        <f t="shared" ca="1" si="97"/>
        <v>124.31592885594672</v>
      </c>
      <c r="M447" s="64">
        <f t="shared" ca="1" si="97"/>
        <v>144.52565081769924</v>
      </c>
      <c r="N447" s="64">
        <f t="shared" ca="1" si="97"/>
        <v>718.14710650437735</v>
      </c>
      <c r="O447" s="115">
        <f t="shared" ca="1" si="87"/>
        <v>-378.24026630446986</v>
      </c>
      <c r="AD447">
        <f t="shared" ca="1" si="91"/>
        <v>860000</v>
      </c>
      <c r="AE447">
        <f t="shared" ca="1" si="92"/>
        <v>862000</v>
      </c>
      <c r="AF447">
        <f t="shared" ca="1" si="93"/>
        <v>1000</v>
      </c>
      <c r="AG447">
        <f t="shared" ca="1" si="94"/>
        <v>1000</v>
      </c>
    </row>
    <row r="448" spans="1:33" hidden="1" x14ac:dyDescent="0.25">
      <c r="A448" s="62">
        <f t="shared" si="88"/>
        <v>447</v>
      </c>
      <c r="B448" s="63">
        <f t="shared" ca="1" si="89"/>
        <v>-8.2956665585330741E-3</v>
      </c>
      <c r="C448" s="123">
        <f t="shared" ca="1" si="89"/>
        <v>-648.67899476694413</v>
      </c>
      <c r="D448" s="99">
        <f t="shared" ca="1" si="90"/>
        <v>7328.4190123139579</v>
      </c>
      <c r="E448" s="64">
        <f t="shared" ca="1" si="89"/>
        <v>1016.4090269849413</v>
      </c>
      <c r="F448" s="64">
        <f t="shared" ca="1" si="97"/>
        <v>1.2141804989687643</v>
      </c>
      <c r="G448" s="64">
        <f t="shared" ca="1" si="97"/>
        <v>674.94707275296525</v>
      </c>
      <c r="H448" s="64">
        <f t="shared" ca="1" si="97"/>
        <v>-629.56593638972413</v>
      </c>
      <c r="I448" s="64">
        <f t="shared" ca="1" si="97"/>
        <v>-931.45399961973862</v>
      </c>
      <c r="J448" s="64">
        <f t="shared" ca="1" si="97"/>
        <v>1720.1575452806603</v>
      </c>
      <c r="K448" s="64">
        <f t="shared" ca="1" si="97"/>
        <v>725.08450096437889</v>
      </c>
      <c r="L448" s="64">
        <f t="shared" ca="1" si="97"/>
        <v>930.36708095472261</v>
      </c>
      <c r="M448" s="64">
        <f t="shared" ca="1" si="97"/>
        <v>1791.7360416509307</v>
      </c>
      <c r="N448" s="64">
        <f t="shared" ca="1" si="97"/>
        <v>1777.7132450376018</v>
      </c>
      <c r="O448" s="115">
        <f t="shared" ca="1" si="87"/>
        <v>7076.6087581157071</v>
      </c>
      <c r="AD448">
        <f t="shared" ca="1" si="91"/>
        <v>862000</v>
      </c>
      <c r="AE448">
        <f t="shared" ca="1" si="92"/>
        <v>864000</v>
      </c>
      <c r="AF448">
        <f t="shared" ca="1" si="93"/>
        <v>1000</v>
      </c>
      <c r="AG448">
        <f t="shared" ca="1" si="94"/>
        <v>1000</v>
      </c>
    </row>
    <row r="449" spans="1:33" hidden="1" x14ac:dyDescent="0.25">
      <c r="A449" s="62">
        <f t="shared" si="88"/>
        <v>448</v>
      </c>
      <c r="B449" s="63">
        <f t="shared" ca="1" si="89"/>
        <v>-4.3824103110391241E-2</v>
      </c>
      <c r="C449" s="123">
        <f t="shared" ca="1" si="89"/>
        <v>-253.6613128215258</v>
      </c>
      <c r="D449" s="99">
        <f t="shared" ca="1" si="90"/>
        <v>9592.5509390682928</v>
      </c>
      <c r="E449" s="64">
        <f t="shared" ca="1" si="89"/>
        <v>482.55577791547546</v>
      </c>
      <c r="F449" s="64">
        <f t="shared" ca="1" si="97"/>
        <v>564.16567991471379</v>
      </c>
      <c r="G449" s="64">
        <f t="shared" ca="1" si="97"/>
        <v>1823.2222707037752</v>
      </c>
      <c r="H449" s="64">
        <f t="shared" ca="1" si="97"/>
        <v>49.714781649397857</v>
      </c>
      <c r="I449" s="64">
        <f t="shared" ca="1" si="97"/>
        <v>-220.28926824133376</v>
      </c>
      <c r="J449" s="64">
        <f t="shared" ca="1" si="97"/>
        <v>1349.4871966942035</v>
      </c>
      <c r="K449" s="64">
        <f t="shared" ca="1" si="97"/>
        <v>431.42447509896016</v>
      </c>
      <c r="L449" s="64">
        <f t="shared" ca="1" si="97"/>
        <v>176.97988191781894</v>
      </c>
      <c r="M449" s="64">
        <f t="shared" ca="1" si="97"/>
        <v>1375.0994563481859</v>
      </c>
      <c r="N449" s="64">
        <f t="shared" ca="1" si="97"/>
        <v>-976.72735204058608</v>
      </c>
      <c r="O449" s="115">
        <f t="shared" ca="1" si="87"/>
        <v>5055.6328999606112</v>
      </c>
      <c r="AD449">
        <f t="shared" ca="1" si="91"/>
        <v>864000</v>
      </c>
      <c r="AE449">
        <f t="shared" ca="1" si="92"/>
        <v>866000</v>
      </c>
      <c r="AF449">
        <f t="shared" ca="1" si="93"/>
        <v>1000</v>
      </c>
      <c r="AG449">
        <f t="shared" ca="1" si="94"/>
        <v>1000</v>
      </c>
    </row>
    <row r="450" spans="1:33" hidden="1" x14ac:dyDescent="0.25">
      <c r="A450" s="62">
        <f t="shared" si="88"/>
        <v>449</v>
      </c>
      <c r="B450" s="63">
        <f t="shared" ca="1" si="89"/>
        <v>4.7833140677462915E-3</v>
      </c>
      <c r="C450" s="123">
        <f t="shared" ca="1" si="89"/>
        <v>-2.6476066609429361</v>
      </c>
      <c r="D450" s="99">
        <f t="shared" ca="1" si="90"/>
        <v>-3694.3973768119213</v>
      </c>
      <c r="E450" s="64">
        <f t="shared" ref="E450:N478" ca="1" si="98">E$1*($U$1+($W$1-$U$1)*RAND())</f>
        <v>1186.3385001706886</v>
      </c>
      <c r="F450" s="64">
        <f t="shared" ca="1" si="98"/>
        <v>945.14289875663212</v>
      </c>
      <c r="G450" s="64">
        <f t="shared" ca="1" si="98"/>
        <v>-67.693195072195124</v>
      </c>
      <c r="H450" s="64">
        <f t="shared" ca="1" si="98"/>
        <v>448.25113641920098</v>
      </c>
      <c r="I450" s="64">
        <f t="shared" ca="1" si="98"/>
        <v>1119.6918945962727</v>
      </c>
      <c r="J450" s="64">
        <f t="shared" ca="1" si="98"/>
        <v>-120.04096580397098</v>
      </c>
      <c r="K450" s="64">
        <f t="shared" ca="1" si="98"/>
        <v>1553.8600555017908</v>
      </c>
      <c r="L450" s="64">
        <f t="shared" ca="1" si="98"/>
        <v>425.55827704686106</v>
      </c>
      <c r="M450" s="64">
        <f t="shared" ca="1" si="98"/>
        <v>241.43624383576062</v>
      </c>
      <c r="N450" s="64">
        <f t="shared" ca="1" si="98"/>
        <v>784.07950016673033</v>
      </c>
      <c r="O450" s="115">
        <f t="shared" ref="O450:O513" ca="1" si="99">SUM(E450:N450)</f>
        <v>6516.6243456177699</v>
      </c>
      <c r="AD450">
        <f t="shared" ca="1" si="91"/>
        <v>866000</v>
      </c>
      <c r="AE450">
        <f t="shared" ca="1" si="92"/>
        <v>868000</v>
      </c>
      <c r="AF450">
        <f t="shared" ca="1" si="93"/>
        <v>1000</v>
      </c>
      <c r="AG450">
        <f t="shared" ca="1" si="94"/>
        <v>1000</v>
      </c>
    </row>
    <row r="451" spans="1:33" hidden="1" x14ac:dyDescent="0.25">
      <c r="A451" s="62">
        <f t="shared" ref="A451:A514" si="100">1+A450</f>
        <v>450</v>
      </c>
      <c r="B451" s="63">
        <f t="shared" ref="B451:E514" ca="1" si="101">B$1*($U$1+($W$1-$U$1)*RAND())</f>
        <v>-7.1028354968949645E-2</v>
      </c>
      <c r="C451" s="123">
        <f t="shared" ca="1" si="101"/>
        <v>518.40635060139027</v>
      </c>
      <c r="D451" s="99">
        <f t="shared" ca="1" si="90"/>
        <v>7060.3039186186434</v>
      </c>
      <c r="E451" s="64">
        <f t="shared" ca="1" si="101"/>
        <v>958.67582181902117</v>
      </c>
      <c r="F451" s="64">
        <f t="shared" ca="1" si="98"/>
        <v>441.81060329237965</v>
      </c>
      <c r="G451" s="64">
        <f t="shared" ca="1" si="98"/>
        <v>-113.69619188713654</v>
      </c>
      <c r="H451" s="64">
        <f t="shared" ca="1" si="98"/>
        <v>1550.1846320724114</v>
      </c>
      <c r="I451" s="64">
        <f t="shared" ca="1" si="98"/>
        <v>1205.51532303216</v>
      </c>
      <c r="J451" s="64">
        <f t="shared" ca="1" si="98"/>
        <v>-481.52761961584054</v>
      </c>
      <c r="K451" s="64">
        <f t="shared" ca="1" si="98"/>
        <v>-69.165876187010923</v>
      </c>
      <c r="L451" s="64">
        <f t="shared" ca="1" si="98"/>
        <v>-690.69559540188925</v>
      </c>
      <c r="M451" s="64">
        <f t="shared" ca="1" si="98"/>
        <v>-582.07507714689041</v>
      </c>
      <c r="N451" s="64">
        <f t="shared" ca="1" si="98"/>
        <v>839.42311653618094</v>
      </c>
      <c r="O451" s="115">
        <f t="shared" ca="1" si="99"/>
        <v>3058.4491365133854</v>
      </c>
      <c r="AD451">
        <f t="shared" ca="1" si="91"/>
        <v>868000</v>
      </c>
      <c r="AE451">
        <f t="shared" ca="1" si="92"/>
        <v>870000</v>
      </c>
      <c r="AF451">
        <f t="shared" ca="1" si="93"/>
        <v>1000</v>
      </c>
      <c r="AG451">
        <f t="shared" ca="1" si="94"/>
        <v>1000</v>
      </c>
    </row>
    <row r="452" spans="1:33" hidden="1" x14ac:dyDescent="0.25">
      <c r="A452" s="62">
        <f t="shared" si="100"/>
        <v>451</v>
      </c>
      <c r="B452" s="63">
        <f t="shared" ca="1" si="101"/>
        <v>0.13187563227847832</v>
      </c>
      <c r="C452" s="123">
        <f t="shared" ca="1" si="101"/>
        <v>-849.64126086585156</v>
      </c>
      <c r="D452" s="99">
        <f t="shared" ca="1" si="90"/>
        <v>-8976.3076343483226</v>
      </c>
      <c r="E452" s="64">
        <f t="shared" ca="1" si="101"/>
        <v>1189.5035602297335</v>
      </c>
      <c r="F452" s="64">
        <f t="shared" ca="1" si="98"/>
        <v>1324.1379890153084</v>
      </c>
      <c r="G452" s="64">
        <f t="shared" ca="1" si="98"/>
        <v>583.65651786050353</v>
      </c>
      <c r="H452" s="64">
        <f t="shared" ca="1" si="98"/>
        <v>1047.2140164041982</v>
      </c>
      <c r="I452" s="64">
        <f t="shared" ca="1" si="98"/>
        <v>466.74047056326191</v>
      </c>
      <c r="J452" s="64">
        <f t="shared" ca="1" si="98"/>
        <v>160.28786193126143</v>
      </c>
      <c r="K452" s="64">
        <f t="shared" ca="1" si="98"/>
        <v>173.4003053874425</v>
      </c>
      <c r="L452" s="64">
        <f t="shared" ca="1" si="98"/>
        <v>1638.6246637404336</v>
      </c>
      <c r="M452" s="64">
        <f t="shared" ca="1" si="98"/>
        <v>-575.94417992146487</v>
      </c>
      <c r="N452" s="64">
        <f t="shared" ca="1" si="98"/>
        <v>829.66352187237169</v>
      </c>
      <c r="O452" s="115">
        <f t="shared" ca="1" si="99"/>
        <v>6837.2847270830498</v>
      </c>
      <c r="AD452">
        <f t="shared" ca="1" si="91"/>
        <v>870000</v>
      </c>
      <c r="AE452">
        <f t="shared" ca="1" si="92"/>
        <v>872000</v>
      </c>
      <c r="AF452">
        <f t="shared" ca="1" si="93"/>
        <v>1000</v>
      </c>
      <c r="AG452">
        <f t="shared" ca="1" si="94"/>
        <v>1000</v>
      </c>
    </row>
    <row r="453" spans="1:33" hidden="1" x14ac:dyDescent="0.25">
      <c r="A453" s="62">
        <f t="shared" si="100"/>
        <v>452</v>
      </c>
      <c r="B453" s="63">
        <f t="shared" ca="1" si="101"/>
        <v>0.15112571695139251</v>
      </c>
      <c r="C453" s="123">
        <f t="shared" ca="1" si="101"/>
        <v>796.72220258467598</v>
      </c>
      <c r="D453" s="99">
        <f t="shared" ca="1" si="90"/>
        <v>-448.63369725737374</v>
      </c>
      <c r="E453" s="64">
        <f t="shared" ca="1" si="101"/>
        <v>1350.6540514566734</v>
      </c>
      <c r="F453" s="64">
        <f t="shared" ca="1" si="98"/>
        <v>940.19109702512173</v>
      </c>
      <c r="G453" s="64">
        <f t="shared" ca="1" si="98"/>
        <v>1071.8787825891345</v>
      </c>
      <c r="H453" s="64">
        <f t="shared" ca="1" si="98"/>
        <v>1582.5557407834715</v>
      </c>
      <c r="I453" s="64">
        <f t="shared" ca="1" si="98"/>
        <v>1940.0863007802541</v>
      </c>
      <c r="J453" s="64">
        <f t="shared" ca="1" si="98"/>
        <v>1817.8223941138701</v>
      </c>
      <c r="K453" s="64">
        <f t="shared" ca="1" si="98"/>
        <v>1975.2766834186755</v>
      </c>
      <c r="L453" s="64">
        <f t="shared" ca="1" si="98"/>
        <v>-240.90119291292802</v>
      </c>
      <c r="M453" s="64">
        <f t="shared" ca="1" si="98"/>
        <v>1028.1884662110103</v>
      </c>
      <c r="N453" s="64">
        <f t="shared" ca="1" si="98"/>
        <v>1476.2380670710816</v>
      </c>
      <c r="O453" s="115">
        <f t="shared" ca="1" si="99"/>
        <v>12941.990390536363</v>
      </c>
      <c r="AD453">
        <f t="shared" ca="1" si="91"/>
        <v>872000</v>
      </c>
      <c r="AE453">
        <f t="shared" ca="1" si="92"/>
        <v>874000</v>
      </c>
      <c r="AF453">
        <f t="shared" ca="1" si="93"/>
        <v>1000</v>
      </c>
      <c r="AG453">
        <f t="shared" ca="1" si="94"/>
        <v>1000</v>
      </c>
    </row>
    <row r="454" spans="1:33" hidden="1" x14ac:dyDescent="0.25">
      <c r="A454" s="62">
        <f t="shared" si="100"/>
        <v>453</v>
      </c>
      <c r="B454" s="63">
        <f t="shared" ca="1" si="101"/>
        <v>0.18101189250165836</v>
      </c>
      <c r="C454" s="123">
        <f t="shared" ca="1" si="101"/>
        <v>767.0458322999973</v>
      </c>
      <c r="D454" s="99">
        <f t="shared" ca="1" si="90"/>
        <v>-9788.0555284691927</v>
      </c>
      <c r="E454" s="64">
        <f t="shared" ca="1" si="101"/>
        <v>1355.8368282500721</v>
      </c>
      <c r="F454" s="64">
        <f t="shared" ca="1" si="98"/>
        <v>-803.89566783228315</v>
      </c>
      <c r="G454" s="64">
        <f t="shared" ca="1" si="98"/>
        <v>1120.3952013523476</v>
      </c>
      <c r="H454" s="64">
        <f t="shared" ca="1" si="98"/>
        <v>-355.24768926021358</v>
      </c>
      <c r="I454" s="64">
        <f t="shared" ca="1" si="98"/>
        <v>1814.9375279569761</v>
      </c>
      <c r="J454" s="64">
        <f t="shared" ca="1" si="98"/>
        <v>-361.94745758816055</v>
      </c>
      <c r="K454" s="64">
        <f t="shared" ca="1" si="98"/>
        <v>1818.9076862836098</v>
      </c>
      <c r="L454" s="64">
        <f t="shared" ca="1" si="98"/>
        <v>975.97025824099569</v>
      </c>
      <c r="M454" s="64">
        <f t="shared" ca="1" si="98"/>
        <v>615.86974010697679</v>
      </c>
      <c r="N454" s="64">
        <f t="shared" ca="1" si="98"/>
        <v>1973.6953335409933</v>
      </c>
      <c r="O454" s="115">
        <f t="shared" ca="1" si="99"/>
        <v>8154.5217610513146</v>
      </c>
      <c r="AD454">
        <f t="shared" ca="1" si="91"/>
        <v>874000</v>
      </c>
      <c r="AE454">
        <f t="shared" ca="1" si="92"/>
        <v>876000</v>
      </c>
      <c r="AF454">
        <f t="shared" ca="1" si="93"/>
        <v>1000</v>
      </c>
      <c r="AG454">
        <f t="shared" ca="1" si="94"/>
        <v>1000</v>
      </c>
    </row>
    <row r="455" spans="1:33" hidden="1" x14ac:dyDescent="0.25">
      <c r="A455" s="62">
        <f t="shared" si="100"/>
        <v>454</v>
      </c>
      <c r="B455" s="63">
        <f t="shared" ca="1" si="101"/>
        <v>0.10842303496856917</v>
      </c>
      <c r="C455" s="123">
        <f t="shared" ca="1" si="101"/>
        <v>-611.34879123020698</v>
      </c>
      <c r="D455" s="99">
        <f t="shared" ca="1" si="90"/>
        <v>13208.131101221776</v>
      </c>
      <c r="E455" s="64">
        <f t="shared" ca="1" si="101"/>
        <v>1660.0193615511196</v>
      </c>
      <c r="F455" s="64">
        <f t="shared" ca="1" si="98"/>
        <v>500.83065166317328</v>
      </c>
      <c r="G455" s="64">
        <f t="shared" ca="1" si="98"/>
        <v>796.54326291035363</v>
      </c>
      <c r="H455" s="64">
        <f t="shared" ca="1" si="98"/>
        <v>-856.393154535745</v>
      </c>
      <c r="I455" s="64">
        <f t="shared" ca="1" si="98"/>
        <v>1987.8790414276912</v>
      </c>
      <c r="J455" s="64">
        <f t="shared" ca="1" si="98"/>
        <v>545.86186056176791</v>
      </c>
      <c r="K455" s="64">
        <f t="shared" ca="1" si="98"/>
        <v>-946.74177658609676</v>
      </c>
      <c r="L455" s="64">
        <f t="shared" ca="1" si="98"/>
        <v>-538.52581254524011</v>
      </c>
      <c r="M455" s="64">
        <f t="shared" ca="1" si="98"/>
        <v>450.72439145706301</v>
      </c>
      <c r="N455" s="64">
        <f t="shared" ca="1" si="98"/>
        <v>483.46175390119902</v>
      </c>
      <c r="O455" s="115">
        <f t="shared" ca="1" si="99"/>
        <v>4083.6595798052849</v>
      </c>
      <c r="AD455">
        <f t="shared" ca="1" si="91"/>
        <v>876000</v>
      </c>
      <c r="AE455">
        <f t="shared" ca="1" si="92"/>
        <v>878000</v>
      </c>
      <c r="AF455">
        <f t="shared" ca="1" si="93"/>
        <v>1000</v>
      </c>
      <c r="AG455">
        <f t="shared" ca="1" si="94"/>
        <v>1000</v>
      </c>
    </row>
    <row r="456" spans="1:33" hidden="1" x14ac:dyDescent="0.25">
      <c r="A456" s="62">
        <f t="shared" si="100"/>
        <v>455</v>
      </c>
      <c r="B456" s="63">
        <f t="shared" ca="1" si="101"/>
        <v>0.13907044555824222</v>
      </c>
      <c r="C456" s="123">
        <f t="shared" ca="1" si="101"/>
        <v>1621.1224024665912</v>
      </c>
      <c r="D456" s="99">
        <f t="shared" ca="1" si="90"/>
        <v>-5267.3881324641407</v>
      </c>
      <c r="E456" s="64">
        <f t="shared" ca="1" si="101"/>
        <v>1571.1139519413982</v>
      </c>
      <c r="F456" s="64">
        <f t="shared" ca="1" si="98"/>
        <v>1010.5346582393873</v>
      </c>
      <c r="G456" s="64">
        <f t="shared" ca="1" si="98"/>
        <v>1743.8143924509411</v>
      </c>
      <c r="H456" s="64">
        <f t="shared" ca="1" si="98"/>
        <v>-980.71086279291967</v>
      </c>
      <c r="I456" s="64">
        <f t="shared" ca="1" si="98"/>
        <v>-670.93994547341561</v>
      </c>
      <c r="J456" s="64">
        <f t="shared" ca="1" si="98"/>
        <v>-154.90628332752831</v>
      </c>
      <c r="K456" s="64">
        <f t="shared" ca="1" si="98"/>
        <v>1604.3633731571729</v>
      </c>
      <c r="L456" s="64">
        <f t="shared" ca="1" si="98"/>
        <v>1624.3547674997458</v>
      </c>
      <c r="M456" s="64">
        <f t="shared" ca="1" si="98"/>
        <v>1809.7749906415136</v>
      </c>
      <c r="N456" s="64">
        <f t="shared" ca="1" si="98"/>
        <v>1148.8502870239101</v>
      </c>
      <c r="O456" s="115">
        <f t="shared" ca="1" si="99"/>
        <v>8706.2493293602056</v>
      </c>
      <c r="AD456">
        <f t="shared" ca="1" si="91"/>
        <v>878000</v>
      </c>
      <c r="AE456">
        <f t="shared" ca="1" si="92"/>
        <v>880000</v>
      </c>
      <c r="AF456">
        <f t="shared" ca="1" si="93"/>
        <v>1000</v>
      </c>
      <c r="AG456">
        <f t="shared" ca="1" si="94"/>
        <v>1000</v>
      </c>
    </row>
    <row r="457" spans="1:33" hidden="1" x14ac:dyDescent="0.25">
      <c r="A457" s="62">
        <f t="shared" si="100"/>
        <v>456</v>
      </c>
      <c r="B457" s="63">
        <f t="shared" ca="1" si="101"/>
        <v>1.7470631137608911E-2</v>
      </c>
      <c r="C457" s="123">
        <f t="shared" ca="1" si="101"/>
        <v>1762.955609556828</v>
      </c>
      <c r="D457" s="99">
        <f t="shared" ca="1" si="90"/>
        <v>-3540.3055356905493</v>
      </c>
      <c r="E457" s="64">
        <f t="shared" ca="1" si="101"/>
        <v>46.229874067446332</v>
      </c>
      <c r="F457" s="64">
        <f t="shared" ca="1" si="98"/>
        <v>-404.09503571949</v>
      </c>
      <c r="G457" s="64">
        <f t="shared" ca="1" si="98"/>
        <v>1772.7169990320688</v>
      </c>
      <c r="H457" s="64">
        <f t="shared" ca="1" si="98"/>
        <v>849.20778855903825</v>
      </c>
      <c r="I457" s="64">
        <f t="shared" ca="1" si="98"/>
        <v>1078.0733147638657</v>
      </c>
      <c r="J457" s="64">
        <f t="shared" ca="1" si="98"/>
        <v>-654.19766796924932</v>
      </c>
      <c r="K457" s="64">
        <f t="shared" ca="1" si="98"/>
        <v>709.1731835722909</v>
      </c>
      <c r="L457" s="64">
        <f t="shared" ca="1" si="98"/>
        <v>442.87405919158499</v>
      </c>
      <c r="M457" s="64">
        <f t="shared" ca="1" si="98"/>
        <v>377.78651793650113</v>
      </c>
      <c r="N457" s="64">
        <f t="shared" ca="1" si="98"/>
        <v>1297.1498277668552</v>
      </c>
      <c r="O457" s="115">
        <f t="shared" ca="1" si="99"/>
        <v>5514.918861200912</v>
      </c>
      <c r="AD457">
        <f t="shared" ca="1" si="91"/>
        <v>880000</v>
      </c>
      <c r="AE457">
        <f t="shared" ca="1" si="92"/>
        <v>882000</v>
      </c>
      <c r="AF457">
        <f t="shared" ca="1" si="93"/>
        <v>1000</v>
      </c>
      <c r="AG457">
        <f t="shared" ca="1" si="94"/>
        <v>1000</v>
      </c>
    </row>
    <row r="458" spans="1:33" hidden="1" x14ac:dyDescent="0.25">
      <c r="A458" s="62">
        <f t="shared" si="100"/>
        <v>457</v>
      </c>
      <c r="B458" s="63">
        <f t="shared" ca="1" si="101"/>
        <v>-4.6476510269712522E-2</v>
      </c>
      <c r="C458" s="123">
        <f t="shared" ca="1" si="101"/>
        <v>819.41843125603543</v>
      </c>
      <c r="D458" s="99">
        <f t="shared" ref="D458:D522" ca="1" si="102">D$1*($U$1+($W$1-$U$1)*RAND())</f>
        <v>6682.5307216068941</v>
      </c>
      <c r="E458" s="64">
        <f t="shared" ca="1" si="101"/>
        <v>829.79410785978178</v>
      </c>
      <c r="F458" s="64">
        <f t="shared" ca="1" si="98"/>
        <v>1311.1622689772239</v>
      </c>
      <c r="G458" s="64">
        <f t="shared" ca="1" si="98"/>
        <v>908.42084657557723</v>
      </c>
      <c r="H458" s="64">
        <f t="shared" ca="1" si="98"/>
        <v>833.30731684493173</v>
      </c>
      <c r="I458" s="64">
        <f t="shared" ca="1" si="98"/>
        <v>1273.9634027940413</v>
      </c>
      <c r="J458" s="64">
        <f t="shared" ca="1" si="98"/>
        <v>449.68326642672861</v>
      </c>
      <c r="K458" s="64">
        <f t="shared" ca="1" si="98"/>
        <v>1222.4999495191937</v>
      </c>
      <c r="L458" s="64">
        <f t="shared" ca="1" si="98"/>
        <v>943.52312761218354</v>
      </c>
      <c r="M458" s="64">
        <f t="shared" ca="1" si="98"/>
        <v>-528.29966680081202</v>
      </c>
      <c r="N458" s="64">
        <f t="shared" ca="1" si="98"/>
        <v>-67.943262157996315</v>
      </c>
      <c r="O458" s="115">
        <f t="shared" ca="1" si="99"/>
        <v>7176.1113576508533</v>
      </c>
      <c r="AD458">
        <f t="shared" ca="1" si="91"/>
        <v>882000</v>
      </c>
      <c r="AE458">
        <f t="shared" ca="1" si="92"/>
        <v>884000</v>
      </c>
      <c r="AF458">
        <f t="shared" ca="1" si="93"/>
        <v>1000</v>
      </c>
      <c r="AG458">
        <f t="shared" ca="1" si="94"/>
        <v>1000</v>
      </c>
    </row>
    <row r="459" spans="1:33" hidden="1" x14ac:dyDescent="0.25">
      <c r="A459" s="62">
        <f t="shared" si="100"/>
        <v>458</v>
      </c>
      <c r="B459" s="63">
        <f t="shared" ca="1" si="101"/>
        <v>-6.6429015926962973E-2</v>
      </c>
      <c r="C459" s="123">
        <f t="shared" ca="1" si="101"/>
        <v>-319.3015544307508</v>
      </c>
      <c r="D459" s="99">
        <f t="shared" ca="1" si="102"/>
        <v>5477.4635245051104</v>
      </c>
      <c r="E459" s="64">
        <f t="shared" ca="1" si="101"/>
        <v>1254.1691595373359</v>
      </c>
      <c r="F459" s="64">
        <f t="shared" ca="1" si="98"/>
        <v>-78.509132298950902</v>
      </c>
      <c r="G459" s="64">
        <f t="shared" ca="1" si="98"/>
        <v>1094.8857668647133</v>
      </c>
      <c r="H459" s="64">
        <f t="shared" ca="1" si="98"/>
        <v>1602.6496105133522</v>
      </c>
      <c r="I459" s="64">
        <f t="shared" ca="1" si="98"/>
        <v>205.00339797040607</v>
      </c>
      <c r="J459" s="64">
        <f t="shared" ca="1" si="98"/>
        <v>-543.45854778780847</v>
      </c>
      <c r="K459" s="64">
        <f t="shared" ca="1" si="98"/>
        <v>1882.2357197075082</v>
      </c>
      <c r="L459" s="64">
        <f t="shared" ca="1" si="98"/>
        <v>62.177613419878014</v>
      </c>
      <c r="M459" s="64">
        <f t="shared" ca="1" si="98"/>
        <v>-460.9091848806035</v>
      </c>
      <c r="N459" s="64">
        <f t="shared" ca="1" si="98"/>
        <v>904.30905735544684</v>
      </c>
      <c r="O459" s="115">
        <f t="shared" ca="1" si="99"/>
        <v>5922.5534604012773</v>
      </c>
      <c r="AD459">
        <f t="shared" ca="1" si="91"/>
        <v>884000</v>
      </c>
      <c r="AE459">
        <f t="shared" ca="1" si="92"/>
        <v>886000</v>
      </c>
      <c r="AF459">
        <f t="shared" ca="1" si="93"/>
        <v>1000</v>
      </c>
      <c r="AG459">
        <f t="shared" ca="1" si="94"/>
        <v>1000</v>
      </c>
    </row>
    <row r="460" spans="1:33" hidden="1" x14ac:dyDescent="0.25">
      <c r="A460" s="62">
        <f t="shared" si="100"/>
        <v>459</v>
      </c>
      <c r="B460" s="63">
        <f t="shared" ca="1" si="101"/>
        <v>-1.4903584420016769E-2</v>
      </c>
      <c r="C460" s="123">
        <f t="shared" ca="1" si="101"/>
        <v>-131.71611990583907</v>
      </c>
      <c r="D460" s="99">
        <f t="shared" ca="1" si="102"/>
        <v>18884.835216616331</v>
      </c>
      <c r="E460" s="64">
        <f t="shared" ca="1" si="101"/>
        <v>-292.89215788891545</v>
      </c>
      <c r="F460" s="64">
        <f t="shared" ca="1" si="98"/>
        <v>957.10512508832562</v>
      </c>
      <c r="G460" s="64">
        <f t="shared" ca="1" si="98"/>
        <v>1041.9279309534559</v>
      </c>
      <c r="H460" s="64">
        <f t="shared" ca="1" si="98"/>
        <v>1586.9612166039963</v>
      </c>
      <c r="I460" s="64">
        <f t="shared" ca="1" si="98"/>
        <v>106.15297333900153</v>
      </c>
      <c r="J460" s="64">
        <f t="shared" ca="1" si="98"/>
        <v>-787.85673006657271</v>
      </c>
      <c r="K460" s="64">
        <f t="shared" ca="1" si="98"/>
        <v>88.956528630497331</v>
      </c>
      <c r="L460" s="64">
        <f t="shared" ca="1" si="98"/>
        <v>1809.9016131125604</v>
      </c>
      <c r="M460" s="64">
        <f t="shared" ca="1" si="98"/>
        <v>-383.20574082220787</v>
      </c>
      <c r="N460" s="64">
        <f t="shared" ca="1" si="98"/>
        <v>-691.9679327869153</v>
      </c>
      <c r="O460" s="115">
        <f t="shared" ca="1" si="99"/>
        <v>3435.0828261632259</v>
      </c>
      <c r="AD460">
        <f t="shared" ca="1" si="91"/>
        <v>886000</v>
      </c>
      <c r="AE460">
        <f t="shared" ca="1" si="92"/>
        <v>888000</v>
      </c>
      <c r="AF460">
        <f t="shared" ca="1" si="93"/>
        <v>1000</v>
      </c>
      <c r="AG460">
        <f t="shared" ca="1" si="94"/>
        <v>1000</v>
      </c>
    </row>
    <row r="461" spans="1:33" hidden="1" x14ac:dyDescent="0.25">
      <c r="A461" s="62">
        <f t="shared" si="100"/>
        <v>460</v>
      </c>
      <c r="B461" s="63">
        <f t="shared" ca="1" si="101"/>
        <v>-6.4709873316020045E-2</v>
      </c>
      <c r="C461" s="123">
        <f t="shared" ca="1" si="101"/>
        <v>-668.74438343006136</v>
      </c>
      <c r="D461" s="99">
        <f t="shared" ca="1" si="102"/>
        <v>5492.4239825359045</v>
      </c>
      <c r="E461" s="64">
        <f t="shared" ca="1" si="101"/>
        <v>700.51761017760532</v>
      </c>
      <c r="F461" s="64">
        <f t="shared" ca="1" si="98"/>
        <v>1191.4110265427644</v>
      </c>
      <c r="G461" s="64">
        <f t="shared" ca="1" si="98"/>
        <v>-936.00440088736332</v>
      </c>
      <c r="H461" s="64">
        <f t="shared" ca="1" si="98"/>
        <v>1564.044293944635</v>
      </c>
      <c r="I461" s="64">
        <f t="shared" ca="1" si="98"/>
        <v>218.69203014323892</v>
      </c>
      <c r="J461" s="64">
        <f t="shared" ca="1" si="98"/>
        <v>1819.3652568209532</v>
      </c>
      <c r="K461" s="64">
        <f t="shared" ca="1" si="98"/>
        <v>31.552806972377638</v>
      </c>
      <c r="L461" s="64">
        <f t="shared" ca="1" si="98"/>
        <v>-37.517928212175839</v>
      </c>
      <c r="M461" s="64">
        <f t="shared" ca="1" si="98"/>
        <v>1016.5717569197529</v>
      </c>
      <c r="N461" s="64">
        <f t="shared" ca="1" si="98"/>
        <v>1378.7238623294118</v>
      </c>
      <c r="O461" s="115">
        <f t="shared" ca="1" si="99"/>
        <v>6947.3563147511995</v>
      </c>
      <c r="AD461">
        <f t="shared" ca="1" si="91"/>
        <v>888000</v>
      </c>
      <c r="AE461">
        <f t="shared" ca="1" si="92"/>
        <v>890000</v>
      </c>
      <c r="AF461">
        <f t="shared" ca="1" si="93"/>
        <v>1000</v>
      </c>
      <c r="AG461">
        <f t="shared" ca="1" si="94"/>
        <v>1000</v>
      </c>
    </row>
    <row r="462" spans="1:33" hidden="1" x14ac:dyDescent="0.25">
      <c r="A462" s="62">
        <f t="shared" si="100"/>
        <v>461</v>
      </c>
      <c r="B462" s="63">
        <f t="shared" ca="1" si="101"/>
        <v>0.19668595227063121</v>
      </c>
      <c r="C462" s="123">
        <f t="shared" ca="1" si="101"/>
        <v>-673.76597535995313</v>
      </c>
      <c r="D462" s="99">
        <f t="shared" ca="1" si="102"/>
        <v>7399.0488575214704</v>
      </c>
      <c r="E462" s="64">
        <f t="shared" ca="1" si="101"/>
        <v>103.50224918137391</v>
      </c>
      <c r="F462" s="64">
        <f t="shared" ca="1" si="98"/>
        <v>1566.1399636786314</v>
      </c>
      <c r="G462" s="64">
        <f t="shared" ca="1" si="98"/>
        <v>-821.07065154885379</v>
      </c>
      <c r="H462" s="64">
        <f t="shared" ca="1" si="98"/>
        <v>1616.7901403148862</v>
      </c>
      <c r="I462" s="64">
        <f t="shared" ca="1" si="98"/>
        <v>-751.87330544001088</v>
      </c>
      <c r="J462" s="64">
        <f t="shared" ca="1" si="98"/>
        <v>-288.81448096388431</v>
      </c>
      <c r="K462" s="64">
        <f t="shared" ca="1" si="98"/>
        <v>278.02184986912783</v>
      </c>
      <c r="L462" s="64">
        <f t="shared" ca="1" si="98"/>
        <v>-746.44045958219579</v>
      </c>
      <c r="M462" s="64">
        <f t="shared" ca="1" si="98"/>
        <v>-613.00984400450716</v>
      </c>
      <c r="N462" s="64">
        <f t="shared" ca="1" si="98"/>
        <v>1338.9524669999655</v>
      </c>
      <c r="O462" s="115">
        <f t="shared" ca="1" si="99"/>
        <v>1682.1979285045331</v>
      </c>
      <c r="AD462">
        <f t="shared" ca="1" si="91"/>
        <v>890000</v>
      </c>
      <c r="AE462">
        <f t="shared" ca="1" si="92"/>
        <v>892000</v>
      </c>
      <c r="AF462">
        <f t="shared" ca="1" si="93"/>
        <v>1000</v>
      </c>
      <c r="AG462">
        <f t="shared" ca="1" si="94"/>
        <v>1000</v>
      </c>
    </row>
    <row r="463" spans="1:33" hidden="1" x14ac:dyDescent="0.25">
      <c r="A463" s="62">
        <f t="shared" si="100"/>
        <v>462</v>
      </c>
      <c r="B463" s="63">
        <f t="shared" ca="1" si="101"/>
        <v>0.15430448481238793</v>
      </c>
      <c r="C463" s="123">
        <f t="shared" ca="1" si="101"/>
        <v>-734.80504147248303</v>
      </c>
      <c r="D463" s="99">
        <f t="shared" ca="1" si="102"/>
        <v>-1477.6604862307961</v>
      </c>
      <c r="E463" s="64">
        <f t="shared" ca="1" si="101"/>
        <v>-217.34826583204233</v>
      </c>
      <c r="F463" s="64">
        <f t="shared" ca="1" si="98"/>
        <v>1747.741452670112</v>
      </c>
      <c r="G463" s="64">
        <f t="shared" ca="1" si="98"/>
        <v>696.09708023103099</v>
      </c>
      <c r="H463" s="64">
        <f t="shared" ca="1" si="98"/>
        <v>-957.48611995780516</v>
      </c>
      <c r="I463" s="64">
        <f t="shared" ca="1" si="98"/>
        <v>686.89853616911546</v>
      </c>
      <c r="J463" s="64">
        <f t="shared" ca="1" si="98"/>
        <v>511.3040021295165</v>
      </c>
      <c r="K463" s="64">
        <f t="shared" ca="1" si="98"/>
        <v>1246.8848053720772</v>
      </c>
      <c r="L463" s="64">
        <f t="shared" ca="1" si="98"/>
        <v>-189.77406386968278</v>
      </c>
      <c r="M463" s="64">
        <f t="shared" ca="1" si="98"/>
        <v>-839.60286361711087</v>
      </c>
      <c r="N463" s="64">
        <f t="shared" ca="1" si="98"/>
        <v>846.46864629524305</v>
      </c>
      <c r="O463" s="115">
        <f t="shared" ca="1" si="99"/>
        <v>3531.1832095904542</v>
      </c>
      <c r="AD463">
        <f t="shared" ref="AD463:AD526" ca="1" si="103">AE462</f>
        <v>892000</v>
      </c>
      <c r="AE463">
        <f t="shared" ref="AE463:AE526" ca="1" si="104">AD463+$AB$8</f>
        <v>894000</v>
      </c>
      <c r="AF463">
        <f t="shared" ref="AF463:AF526" ca="1" si="105">COUNTIF($D$2:$D$1001,"&lt;"&amp;AE463)</f>
        <v>1000</v>
      </c>
      <c r="AG463">
        <f t="shared" ref="AG463:AG526" ca="1" si="106">COUNTIF($O$2:$O$1001,"&lt;"&amp;AE463)</f>
        <v>1000</v>
      </c>
    </row>
    <row r="464" spans="1:33" hidden="1" x14ac:dyDescent="0.25">
      <c r="A464" s="62">
        <f t="shared" si="100"/>
        <v>463</v>
      </c>
      <c r="B464" s="63">
        <f t="shared" ca="1" si="101"/>
        <v>6.9750461464992253E-2</v>
      </c>
      <c r="C464" s="123">
        <f t="shared" ca="1" si="101"/>
        <v>1293.9457626126841</v>
      </c>
      <c r="D464" s="99">
        <f t="shared" ca="1" si="102"/>
        <v>2857.5349926967338</v>
      </c>
      <c r="E464" s="64">
        <f t="shared" ca="1" si="101"/>
        <v>1064.3215720690205</v>
      </c>
      <c r="F464" s="64">
        <f t="shared" ca="1" si="98"/>
        <v>449.08931754344269</v>
      </c>
      <c r="G464" s="64">
        <f t="shared" ca="1" si="98"/>
        <v>1445.9582946426231</v>
      </c>
      <c r="H464" s="64">
        <f t="shared" ca="1" si="98"/>
        <v>1485.7780365944407</v>
      </c>
      <c r="I464" s="64">
        <f t="shared" ca="1" si="98"/>
        <v>-445.81826440627111</v>
      </c>
      <c r="J464" s="64">
        <f t="shared" ca="1" si="98"/>
        <v>-343.65812222993327</v>
      </c>
      <c r="K464" s="64">
        <f t="shared" ca="1" si="98"/>
        <v>1315.6783304097708</v>
      </c>
      <c r="L464" s="64">
        <f t="shared" ca="1" si="98"/>
        <v>383.12486768311783</v>
      </c>
      <c r="M464" s="64">
        <f t="shared" ca="1" si="98"/>
        <v>1619.941465721065</v>
      </c>
      <c r="N464" s="64">
        <f t="shared" ca="1" si="98"/>
        <v>438.47271733654907</v>
      </c>
      <c r="O464" s="115">
        <f t="shared" ca="1" si="99"/>
        <v>7412.8882153638251</v>
      </c>
      <c r="AD464">
        <f t="shared" ca="1" si="103"/>
        <v>894000</v>
      </c>
      <c r="AE464">
        <f t="shared" ca="1" si="104"/>
        <v>896000</v>
      </c>
      <c r="AF464">
        <f t="shared" ca="1" si="105"/>
        <v>1000</v>
      </c>
      <c r="AG464">
        <f t="shared" ca="1" si="106"/>
        <v>1000</v>
      </c>
    </row>
    <row r="465" spans="1:33" hidden="1" x14ac:dyDescent="0.25">
      <c r="A465" s="62">
        <f t="shared" si="100"/>
        <v>464</v>
      </c>
      <c r="B465" s="63">
        <f t="shared" ca="1" si="101"/>
        <v>0.11367114005476253</v>
      </c>
      <c r="C465" s="123">
        <f t="shared" ca="1" si="101"/>
        <v>1959.1637560951201</v>
      </c>
      <c r="D465" s="99">
        <f t="shared" ca="1" si="102"/>
        <v>3509.612786410743</v>
      </c>
      <c r="E465" s="64">
        <f t="shared" ca="1" si="101"/>
        <v>448.05873675303422</v>
      </c>
      <c r="F465" s="64">
        <f t="shared" ca="1" si="98"/>
        <v>1361.2988409486634</v>
      </c>
      <c r="G465" s="64">
        <f t="shared" ca="1" si="98"/>
        <v>-68.025045301173677</v>
      </c>
      <c r="H465" s="64">
        <f t="shared" ca="1" si="98"/>
        <v>1437.1183540176823</v>
      </c>
      <c r="I465" s="64">
        <f t="shared" ca="1" si="98"/>
        <v>-554.56306906169027</v>
      </c>
      <c r="J465" s="64">
        <f t="shared" ca="1" si="98"/>
        <v>-775.42912393902918</v>
      </c>
      <c r="K465" s="64">
        <f t="shared" ca="1" si="98"/>
        <v>1514.6278242952908</v>
      </c>
      <c r="L465" s="64">
        <f t="shared" ca="1" si="98"/>
        <v>-876.2806129543668</v>
      </c>
      <c r="M465" s="64">
        <f t="shared" ca="1" si="98"/>
        <v>-90.482629952180758</v>
      </c>
      <c r="N465" s="64">
        <f t="shared" ca="1" si="98"/>
        <v>-859.04171553868662</v>
      </c>
      <c r="O465" s="115">
        <f t="shared" ca="1" si="99"/>
        <v>1537.2815592675433</v>
      </c>
      <c r="AD465">
        <f t="shared" ca="1" si="103"/>
        <v>896000</v>
      </c>
      <c r="AE465">
        <f t="shared" ca="1" si="104"/>
        <v>898000</v>
      </c>
      <c r="AF465">
        <f t="shared" ca="1" si="105"/>
        <v>1000</v>
      </c>
      <c r="AG465">
        <f t="shared" ca="1" si="106"/>
        <v>1000</v>
      </c>
    </row>
    <row r="466" spans="1:33" hidden="1" x14ac:dyDescent="0.25">
      <c r="A466" s="62">
        <f t="shared" si="100"/>
        <v>465</v>
      </c>
      <c r="B466" s="63">
        <f t="shared" ca="1" si="101"/>
        <v>6.3523288591829069E-2</v>
      </c>
      <c r="C466" s="123">
        <f t="shared" ca="1" si="101"/>
        <v>-266.44257251272495</v>
      </c>
      <c r="D466" s="99">
        <f t="shared" ca="1" si="102"/>
        <v>-1312.0372102496156</v>
      </c>
      <c r="E466" s="64">
        <f t="shared" ca="1" si="101"/>
        <v>1229.159263501896</v>
      </c>
      <c r="F466" s="64">
        <f t="shared" ca="1" si="98"/>
        <v>-511.08556668883926</v>
      </c>
      <c r="G466" s="64">
        <f t="shared" ca="1" si="98"/>
        <v>1638.4100497743884</v>
      </c>
      <c r="H466" s="64">
        <f t="shared" ca="1" si="98"/>
        <v>102.80502310728495</v>
      </c>
      <c r="I466" s="64">
        <f t="shared" ca="1" si="98"/>
        <v>72.214804176893296</v>
      </c>
      <c r="J466" s="64">
        <f t="shared" ca="1" si="98"/>
        <v>712.66006225723879</v>
      </c>
      <c r="K466" s="64">
        <f t="shared" ca="1" si="98"/>
        <v>-124.10415583341953</v>
      </c>
      <c r="L466" s="64">
        <f t="shared" ca="1" si="98"/>
        <v>-730.75357884032314</v>
      </c>
      <c r="M466" s="64">
        <f t="shared" ca="1" si="98"/>
        <v>-153.9004531394325</v>
      </c>
      <c r="N466" s="64">
        <f t="shared" ca="1" si="98"/>
        <v>133.19683737500338</v>
      </c>
      <c r="O466" s="115">
        <f t="shared" ca="1" si="99"/>
        <v>2368.6022856906898</v>
      </c>
      <c r="AD466">
        <f t="shared" ca="1" si="103"/>
        <v>898000</v>
      </c>
      <c r="AE466">
        <f t="shared" ca="1" si="104"/>
        <v>900000</v>
      </c>
      <c r="AF466">
        <f t="shared" ca="1" si="105"/>
        <v>1000</v>
      </c>
      <c r="AG466">
        <f t="shared" ca="1" si="106"/>
        <v>1000</v>
      </c>
    </row>
    <row r="467" spans="1:33" hidden="1" x14ac:dyDescent="0.25">
      <c r="A467" s="62">
        <f t="shared" si="100"/>
        <v>466</v>
      </c>
      <c r="B467" s="63">
        <f t="shared" ca="1" si="101"/>
        <v>-7.1292741974904067E-2</v>
      </c>
      <c r="C467" s="123">
        <f t="shared" ca="1" si="101"/>
        <v>360.6063064341414</v>
      </c>
      <c r="D467" s="99">
        <f t="shared" ca="1" si="102"/>
        <v>-3193.2704776766491</v>
      </c>
      <c r="E467" s="64">
        <f t="shared" ca="1" si="101"/>
        <v>575.13837469979399</v>
      </c>
      <c r="F467" s="64">
        <f t="shared" ca="1" si="98"/>
        <v>461.7031975073632</v>
      </c>
      <c r="G467" s="64">
        <f t="shared" ca="1" si="98"/>
        <v>-304.59311886932295</v>
      </c>
      <c r="H467" s="64">
        <f t="shared" ca="1" si="98"/>
        <v>1520.6357636088826</v>
      </c>
      <c r="I467" s="64">
        <f t="shared" ca="1" si="98"/>
        <v>486.04461602199501</v>
      </c>
      <c r="J467" s="64">
        <f t="shared" ca="1" si="98"/>
        <v>1353.6594967534922</v>
      </c>
      <c r="K467" s="64">
        <f t="shared" ca="1" si="98"/>
        <v>-737.00985472157049</v>
      </c>
      <c r="L467" s="64">
        <f t="shared" ca="1" si="98"/>
        <v>-739.22441918043808</v>
      </c>
      <c r="M467" s="64">
        <f t="shared" ca="1" si="98"/>
        <v>1702.7939181205456</v>
      </c>
      <c r="N467" s="64">
        <f t="shared" ca="1" si="98"/>
        <v>1514.9924967359589</v>
      </c>
      <c r="O467" s="115">
        <f t="shared" ca="1" si="99"/>
        <v>5834.1404706767007</v>
      </c>
      <c r="AD467">
        <f t="shared" ca="1" si="103"/>
        <v>900000</v>
      </c>
      <c r="AE467">
        <f t="shared" ca="1" si="104"/>
        <v>902000</v>
      </c>
      <c r="AF467">
        <f t="shared" ca="1" si="105"/>
        <v>1000</v>
      </c>
      <c r="AG467">
        <f t="shared" ca="1" si="106"/>
        <v>1000</v>
      </c>
    </row>
    <row r="468" spans="1:33" hidden="1" x14ac:dyDescent="0.25">
      <c r="A468" s="62">
        <f t="shared" si="100"/>
        <v>467</v>
      </c>
      <c r="B468" s="63">
        <f t="shared" ca="1" si="101"/>
        <v>8.1722565738820085E-2</v>
      </c>
      <c r="C468" s="123">
        <f t="shared" ca="1" si="101"/>
        <v>-84.535581311573907</v>
      </c>
      <c r="D468" s="99">
        <f t="shared" ca="1" si="102"/>
        <v>-5687.4317934532246</v>
      </c>
      <c r="E468" s="64">
        <f t="shared" ca="1" si="101"/>
        <v>-557.68769344672296</v>
      </c>
      <c r="F468" s="64">
        <f t="shared" ca="1" si="98"/>
        <v>-761.59774895007388</v>
      </c>
      <c r="G468" s="64">
        <f t="shared" ca="1" si="98"/>
        <v>1060.8451859229574</v>
      </c>
      <c r="H468" s="64">
        <f t="shared" ca="1" si="98"/>
        <v>49.40450632209825</v>
      </c>
      <c r="I468" s="64">
        <f t="shared" ca="1" si="98"/>
        <v>294.38790464366258</v>
      </c>
      <c r="J468" s="64">
        <f t="shared" ca="1" si="98"/>
        <v>418.40288784235514</v>
      </c>
      <c r="K468" s="64">
        <f t="shared" ca="1" si="98"/>
        <v>-790.69965599204761</v>
      </c>
      <c r="L468" s="64">
        <f t="shared" ca="1" si="98"/>
        <v>637.07772071613772</v>
      </c>
      <c r="M468" s="64">
        <f t="shared" ca="1" si="98"/>
        <v>695.72838195085058</v>
      </c>
      <c r="N468" s="64">
        <f t="shared" ca="1" si="98"/>
        <v>-465.05586510458727</v>
      </c>
      <c r="O468" s="115">
        <f t="shared" ca="1" si="99"/>
        <v>580.8056239046299</v>
      </c>
      <c r="AD468">
        <f t="shared" ca="1" si="103"/>
        <v>902000</v>
      </c>
      <c r="AE468">
        <f t="shared" ca="1" si="104"/>
        <v>904000</v>
      </c>
      <c r="AF468">
        <f t="shared" ca="1" si="105"/>
        <v>1000</v>
      </c>
      <c r="AG468">
        <f t="shared" ca="1" si="106"/>
        <v>1000</v>
      </c>
    </row>
    <row r="469" spans="1:33" hidden="1" x14ac:dyDescent="0.25">
      <c r="A469" s="62">
        <f t="shared" si="100"/>
        <v>468</v>
      </c>
      <c r="B469" s="63">
        <f t="shared" ca="1" si="101"/>
        <v>0.16151013186802052</v>
      </c>
      <c r="C469" s="123">
        <f t="shared" ca="1" si="101"/>
        <v>1810.1177545610306</v>
      </c>
      <c r="D469" s="99">
        <f t="shared" ca="1" si="102"/>
        <v>800.75337858356579</v>
      </c>
      <c r="E469" s="64">
        <f t="shared" ca="1" si="101"/>
        <v>1365.4895839572323</v>
      </c>
      <c r="F469" s="64">
        <f t="shared" ca="1" si="98"/>
        <v>109.98187991545657</v>
      </c>
      <c r="G469" s="64">
        <f t="shared" ca="1" si="98"/>
        <v>656.74321963476359</v>
      </c>
      <c r="H469" s="64">
        <f t="shared" ca="1" si="98"/>
        <v>-594.04645996182353</v>
      </c>
      <c r="I469" s="64">
        <f t="shared" ca="1" si="98"/>
        <v>-825.1214390968438</v>
      </c>
      <c r="J469" s="64">
        <f t="shared" ca="1" si="98"/>
        <v>-882.00947182074515</v>
      </c>
      <c r="K469" s="64">
        <f t="shared" ca="1" si="98"/>
        <v>1656.6550947880219</v>
      </c>
      <c r="L469" s="64">
        <f t="shared" ca="1" si="98"/>
        <v>1292.9825393590088</v>
      </c>
      <c r="M469" s="64">
        <f t="shared" ca="1" si="98"/>
        <v>-259.17559160579208</v>
      </c>
      <c r="N469" s="64">
        <f t="shared" ca="1" si="98"/>
        <v>-436.5524729949812</v>
      </c>
      <c r="O469" s="115">
        <f t="shared" ca="1" si="99"/>
        <v>2084.9468821742976</v>
      </c>
      <c r="AD469">
        <f t="shared" ca="1" si="103"/>
        <v>904000</v>
      </c>
      <c r="AE469">
        <f t="shared" ca="1" si="104"/>
        <v>906000</v>
      </c>
      <c r="AF469">
        <f t="shared" ca="1" si="105"/>
        <v>1000</v>
      </c>
      <c r="AG469">
        <f t="shared" ca="1" si="106"/>
        <v>1000</v>
      </c>
    </row>
    <row r="470" spans="1:33" hidden="1" x14ac:dyDescent="0.25">
      <c r="A470" s="62">
        <f t="shared" si="100"/>
        <v>469</v>
      </c>
      <c r="B470" s="63">
        <f t="shared" ca="1" si="101"/>
        <v>0.18868481572163084</v>
      </c>
      <c r="C470" s="123">
        <f t="shared" ca="1" si="101"/>
        <v>984.86213956175129</v>
      </c>
      <c r="D470" s="99">
        <f t="shared" ca="1" si="102"/>
        <v>1714.5074497983512</v>
      </c>
      <c r="E470" s="64">
        <f t="shared" ca="1" si="101"/>
        <v>1682.3698846237214</v>
      </c>
      <c r="F470" s="64">
        <f t="shared" ca="1" si="98"/>
        <v>1928.8422109127087</v>
      </c>
      <c r="G470" s="64">
        <f t="shared" ca="1" si="98"/>
        <v>1128.8044303330432</v>
      </c>
      <c r="H470" s="64">
        <f t="shared" ca="1" si="98"/>
        <v>682.91308152733018</v>
      </c>
      <c r="I470" s="64">
        <f t="shared" ca="1" si="98"/>
        <v>-69.759467454421497</v>
      </c>
      <c r="J470" s="64">
        <f t="shared" ca="1" si="98"/>
        <v>-311.4184444838171</v>
      </c>
      <c r="K470" s="64">
        <f t="shared" ca="1" si="98"/>
        <v>-485.42848970219376</v>
      </c>
      <c r="L470" s="64">
        <f t="shared" ca="1" si="98"/>
        <v>106.14556711455752</v>
      </c>
      <c r="M470" s="64">
        <f t="shared" ca="1" si="98"/>
        <v>1297.3194526709431</v>
      </c>
      <c r="N470" s="64">
        <f t="shared" ca="1" si="98"/>
        <v>1884.319896639234</v>
      </c>
      <c r="O470" s="115">
        <f t="shared" ca="1" si="99"/>
        <v>7844.1081221811055</v>
      </c>
      <c r="AD470">
        <f t="shared" ca="1" si="103"/>
        <v>906000</v>
      </c>
      <c r="AE470">
        <f t="shared" ca="1" si="104"/>
        <v>908000</v>
      </c>
      <c r="AF470">
        <f t="shared" ca="1" si="105"/>
        <v>1000</v>
      </c>
      <c r="AG470">
        <f t="shared" ca="1" si="106"/>
        <v>1000</v>
      </c>
    </row>
    <row r="471" spans="1:33" hidden="1" x14ac:dyDescent="0.25">
      <c r="A471" s="62">
        <f t="shared" si="100"/>
        <v>470</v>
      </c>
      <c r="B471" s="63">
        <f t="shared" ca="1" si="101"/>
        <v>-1.9069946899458581E-2</v>
      </c>
      <c r="C471" s="123">
        <f t="shared" ca="1" si="101"/>
        <v>803.53125726104702</v>
      </c>
      <c r="D471" s="99">
        <f t="shared" ca="1" si="102"/>
        <v>-4018.5569151069899</v>
      </c>
      <c r="E471" s="64">
        <f t="shared" ca="1" si="101"/>
        <v>1581.0357944549305</v>
      </c>
      <c r="F471" s="64">
        <f t="shared" ca="1" si="98"/>
        <v>-925.52535741062809</v>
      </c>
      <c r="G471" s="64">
        <f t="shared" ca="1" si="98"/>
        <v>-553.63581815312602</v>
      </c>
      <c r="H471" s="64">
        <f t="shared" ca="1" si="98"/>
        <v>1422.4240199370533</v>
      </c>
      <c r="I471" s="64">
        <f t="shared" ca="1" si="98"/>
        <v>1675.7578182511277</v>
      </c>
      <c r="J471" s="64">
        <f t="shared" ca="1" si="98"/>
        <v>1561.8190326361396</v>
      </c>
      <c r="K471" s="64">
        <f t="shared" ca="1" si="98"/>
        <v>-32.525838188592893</v>
      </c>
      <c r="L471" s="64">
        <f t="shared" ca="1" si="98"/>
        <v>1696.5388233403596</v>
      </c>
      <c r="M471" s="64">
        <f t="shared" ca="1" si="98"/>
        <v>-193.97571410756541</v>
      </c>
      <c r="N471" s="64">
        <f t="shared" ca="1" si="98"/>
        <v>-963.47486401950368</v>
      </c>
      <c r="O471" s="115">
        <f t="shared" ca="1" si="99"/>
        <v>5268.4378967401954</v>
      </c>
      <c r="AD471">
        <f t="shared" ca="1" si="103"/>
        <v>908000</v>
      </c>
      <c r="AE471">
        <f t="shared" ca="1" si="104"/>
        <v>910000</v>
      </c>
      <c r="AF471">
        <f t="shared" ca="1" si="105"/>
        <v>1000</v>
      </c>
      <c r="AG471">
        <f t="shared" ca="1" si="106"/>
        <v>1000</v>
      </c>
    </row>
    <row r="472" spans="1:33" hidden="1" x14ac:dyDescent="0.25">
      <c r="A472" s="62">
        <f t="shared" si="100"/>
        <v>471</v>
      </c>
      <c r="B472" s="63">
        <f t="shared" ca="1" si="101"/>
        <v>-2.798955341185437E-2</v>
      </c>
      <c r="C472" s="123">
        <f t="shared" ca="1" si="101"/>
        <v>1897.3658840484961</v>
      </c>
      <c r="D472" s="99">
        <f t="shared" ca="1" si="102"/>
        <v>4454.9690647512189</v>
      </c>
      <c r="E472" s="64">
        <f t="shared" ca="1" si="101"/>
        <v>1746.4376202757362</v>
      </c>
      <c r="F472" s="64">
        <f t="shared" ca="1" si="98"/>
        <v>1011.6452910723331</v>
      </c>
      <c r="G472" s="64">
        <f t="shared" ca="1" si="98"/>
        <v>-712.76468293473033</v>
      </c>
      <c r="H472" s="64">
        <f t="shared" ca="1" si="98"/>
        <v>-910.46877625499474</v>
      </c>
      <c r="I472" s="64">
        <f t="shared" ca="1" si="98"/>
        <v>-237.02759160373884</v>
      </c>
      <c r="J472" s="64">
        <f t="shared" ca="1" si="98"/>
        <v>1318.1327567616538</v>
      </c>
      <c r="K472" s="64">
        <f t="shared" ca="1" si="98"/>
        <v>1323.8564100319463</v>
      </c>
      <c r="L472" s="64">
        <f t="shared" ca="1" si="98"/>
        <v>-745.4540434717602</v>
      </c>
      <c r="M472" s="64">
        <f t="shared" ca="1" si="98"/>
        <v>325.10025935123866</v>
      </c>
      <c r="N472" s="64">
        <f t="shared" ca="1" si="98"/>
        <v>-530.68729872988808</v>
      </c>
      <c r="O472" s="115">
        <f t="shared" ca="1" si="99"/>
        <v>2588.7699444977961</v>
      </c>
      <c r="AD472">
        <f t="shared" ca="1" si="103"/>
        <v>910000</v>
      </c>
      <c r="AE472">
        <f t="shared" ca="1" si="104"/>
        <v>912000</v>
      </c>
      <c r="AF472">
        <f t="shared" ca="1" si="105"/>
        <v>1000</v>
      </c>
      <c r="AG472">
        <f t="shared" ca="1" si="106"/>
        <v>1000</v>
      </c>
    </row>
    <row r="473" spans="1:33" hidden="1" x14ac:dyDescent="0.25">
      <c r="A473" s="62">
        <f t="shared" si="100"/>
        <v>472</v>
      </c>
      <c r="B473" s="63">
        <f t="shared" ca="1" si="101"/>
        <v>-5.9934082776280706E-2</v>
      </c>
      <c r="C473" s="123">
        <f t="shared" ca="1" si="101"/>
        <v>972.09755502058908</v>
      </c>
      <c r="D473" s="99">
        <f t="shared" ca="1" si="102"/>
        <v>-6265.4534369367302</v>
      </c>
      <c r="E473" s="64">
        <f t="shared" ca="1" si="101"/>
        <v>1149.6572556302237</v>
      </c>
      <c r="F473" s="64">
        <f t="shared" ca="1" si="98"/>
        <v>1768.6768830117087</v>
      </c>
      <c r="G473" s="64">
        <f t="shared" ca="1" si="98"/>
        <v>-845.51023291639865</v>
      </c>
      <c r="H473" s="64">
        <f t="shared" ca="1" si="98"/>
        <v>1333.8697810599965</v>
      </c>
      <c r="I473" s="64">
        <f t="shared" ca="1" si="98"/>
        <v>762.1514390070522</v>
      </c>
      <c r="J473" s="64">
        <f t="shared" ca="1" si="98"/>
        <v>978.78588864531264</v>
      </c>
      <c r="K473" s="64">
        <f t="shared" ca="1" si="98"/>
        <v>716.38631958085011</v>
      </c>
      <c r="L473" s="64">
        <f t="shared" ca="1" si="98"/>
        <v>25.016812856979708</v>
      </c>
      <c r="M473" s="64">
        <f t="shared" ca="1" si="98"/>
        <v>145.09697414216956</v>
      </c>
      <c r="N473" s="64">
        <f t="shared" ca="1" si="98"/>
        <v>7.8362356385566763</v>
      </c>
      <c r="O473" s="115">
        <f t="shared" ca="1" si="99"/>
        <v>6041.9673566564506</v>
      </c>
      <c r="AD473">
        <f t="shared" ca="1" si="103"/>
        <v>912000</v>
      </c>
      <c r="AE473">
        <f t="shared" ca="1" si="104"/>
        <v>914000</v>
      </c>
      <c r="AF473">
        <f t="shared" ca="1" si="105"/>
        <v>1000</v>
      </c>
      <c r="AG473">
        <f t="shared" ca="1" si="106"/>
        <v>1000</v>
      </c>
    </row>
    <row r="474" spans="1:33" hidden="1" x14ac:dyDescent="0.25">
      <c r="A474" s="62">
        <f t="shared" si="100"/>
        <v>473</v>
      </c>
      <c r="B474" s="63">
        <f t="shared" ca="1" si="101"/>
        <v>0.19028855514876805</v>
      </c>
      <c r="C474" s="123">
        <f t="shared" ca="1" si="101"/>
        <v>-887.1183144172619</v>
      </c>
      <c r="D474" s="99">
        <f t="shared" ca="1" si="102"/>
        <v>-549.64090748923081</v>
      </c>
      <c r="E474" s="64">
        <f t="shared" ca="1" si="101"/>
        <v>-568.26381924466546</v>
      </c>
      <c r="F474" s="64">
        <f t="shared" ca="1" si="98"/>
        <v>-771.30460640234401</v>
      </c>
      <c r="G474" s="64">
        <f t="shared" ca="1" si="98"/>
        <v>702.84026001505572</v>
      </c>
      <c r="H474" s="64">
        <f t="shared" ca="1" si="98"/>
        <v>1294.8415949264315</v>
      </c>
      <c r="I474" s="64">
        <f t="shared" ca="1" si="98"/>
        <v>893.72331200822271</v>
      </c>
      <c r="J474" s="64">
        <f t="shared" ca="1" si="98"/>
        <v>245.55189729438416</v>
      </c>
      <c r="K474" s="64">
        <f t="shared" ca="1" si="98"/>
        <v>941.52967085203159</v>
      </c>
      <c r="L474" s="64">
        <f t="shared" ca="1" si="98"/>
        <v>1973.2234547808027</v>
      </c>
      <c r="M474" s="64">
        <f t="shared" ca="1" si="98"/>
        <v>926.86651924923592</v>
      </c>
      <c r="N474" s="64">
        <f t="shared" ca="1" si="98"/>
        <v>1829.9627554589806</v>
      </c>
      <c r="O474" s="115">
        <f t="shared" ca="1" si="99"/>
        <v>7468.9710389381362</v>
      </c>
      <c r="AD474">
        <f t="shared" ca="1" si="103"/>
        <v>914000</v>
      </c>
      <c r="AE474">
        <f t="shared" ca="1" si="104"/>
        <v>916000</v>
      </c>
      <c r="AF474">
        <f t="shared" ca="1" si="105"/>
        <v>1000</v>
      </c>
      <c r="AG474">
        <f t="shared" ca="1" si="106"/>
        <v>1000</v>
      </c>
    </row>
    <row r="475" spans="1:33" hidden="1" x14ac:dyDescent="0.25">
      <c r="A475" s="62">
        <f t="shared" si="100"/>
        <v>474</v>
      </c>
      <c r="B475" s="63">
        <f t="shared" ca="1" si="101"/>
        <v>0.1905033222305513</v>
      </c>
      <c r="C475" s="123">
        <f t="shared" ca="1" si="101"/>
        <v>-961.1444875876731</v>
      </c>
      <c r="D475" s="99">
        <f t="shared" ca="1" si="102"/>
        <v>5142.6101352946671</v>
      </c>
      <c r="E475" s="64">
        <f t="shared" ca="1" si="101"/>
        <v>1090.8678680853293</v>
      </c>
      <c r="F475" s="64">
        <f t="shared" ca="1" si="98"/>
        <v>114.05257012083017</v>
      </c>
      <c r="G475" s="64">
        <f t="shared" ca="1" si="98"/>
        <v>56.355830644689021</v>
      </c>
      <c r="H475" s="64">
        <f t="shared" ca="1" si="98"/>
        <v>17.852919207616836</v>
      </c>
      <c r="I475" s="64">
        <f t="shared" ca="1" si="98"/>
        <v>116.91751465328332</v>
      </c>
      <c r="J475" s="64">
        <f t="shared" ca="1" si="98"/>
        <v>1323.091571830038</v>
      </c>
      <c r="K475" s="64">
        <f t="shared" ca="1" si="98"/>
        <v>1195.3008341951916</v>
      </c>
      <c r="L475" s="64">
        <f t="shared" ca="1" si="98"/>
        <v>-311.35730603734896</v>
      </c>
      <c r="M475" s="64">
        <f t="shared" ca="1" si="98"/>
        <v>-963.19051919045205</v>
      </c>
      <c r="N475" s="64">
        <f t="shared" ca="1" si="98"/>
        <v>1801.2789826663086</v>
      </c>
      <c r="O475" s="115">
        <f t="shared" ca="1" si="99"/>
        <v>4441.1702661754853</v>
      </c>
      <c r="AD475">
        <f t="shared" ca="1" si="103"/>
        <v>916000</v>
      </c>
      <c r="AE475">
        <f t="shared" ca="1" si="104"/>
        <v>918000</v>
      </c>
      <c r="AF475">
        <f t="shared" ca="1" si="105"/>
        <v>1000</v>
      </c>
      <c r="AG475">
        <f t="shared" ca="1" si="106"/>
        <v>1000</v>
      </c>
    </row>
    <row r="476" spans="1:33" hidden="1" x14ac:dyDescent="0.25">
      <c r="A476" s="62">
        <f t="shared" si="100"/>
        <v>475</v>
      </c>
      <c r="B476" s="63">
        <f t="shared" ca="1" si="101"/>
        <v>-9.5883210389410112E-2</v>
      </c>
      <c r="C476" s="123">
        <f t="shared" ca="1" si="101"/>
        <v>903.36126606841958</v>
      </c>
      <c r="D476" s="99">
        <f t="shared" ca="1" si="102"/>
        <v>-1525.210590899595</v>
      </c>
      <c r="E476" s="64">
        <f t="shared" ca="1" si="101"/>
        <v>1730.2684907017638</v>
      </c>
      <c r="F476" s="64">
        <f t="shared" ca="1" si="98"/>
        <v>237.2384925592695</v>
      </c>
      <c r="G476" s="64">
        <f t="shared" ca="1" si="98"/>
        <v>1541.6034953701671</v>
      </c>
      <c r="H476" s="64">
        <f t="shared" ca="1" si="98"/>
        <v>30.369046512304237</v>
      </c>
      <c r="I476" s="64">
        <f t="shared" ca="1" si="98"/>
        <v>316.17480595015678</v>
      </c>
      <c r="J476" s="64">
        <f t="shared" ca="1" si="98"/>
        <v>1743.8423320371701</v>
      </c>
      <c r="K476" s="64">
        <f t="shared" ca="1" si="98"/>
        <v>1859.7816783598639</v>
      </c>
      <c r="L476" s="64">
        <f t="shared" ca="1" si="98"/>
        <v>1675.8899180815554</v>
      </c>
      <c r="M476" s="64">
        <f t="shared" ca="1" si="98"/>
        <v>1900.4998378726332</v>
      </c>
      <c r="N476" s="64">
        <f t="shared" ca="1" si="98"/>
        <v>-699.11038908305295</v>
      </c>
      <c r="O476" s="115">
        <f t="shared" ca="1" si="99"/>
        <v>10336.55770836183</v>
      </c>
      <c r="AD476">
        <f t="shared" ca="1" si="103"/>
        <v>918000</v>
      </c>
      <c r="AE476">
        <f t="shared" ca="1" si="104"/>
        <v>920000</v>
      </c>
      <c r="AF476">
        <f t="shared" ca="1" si="105"/>
        <v>1000</v>
      </c>
      <c r="AG476">
        <f t="shared" ca="1" si="106"/>
        <v>1000</v>
      </c>
    </row>
    <row r="477" spans="1:33" hidden="1" x14ac:dyDescent="0.25">
      <c r="A477" s="62">
        <f t="shared" si="100"/>
        <v>476</v>
      </c>
      <c r="B477" s="63">
        <f t="shared" ca="1" si="101"/>
        <v>7.5743929523622022E-3</v>
      </c>
      <c r="C477" s="123">
        <f t="shared" ca="1" si="101"/>
        <v>869.32148998021012</v>
      </c>
      <c r="D477" s="99">
        <f t="shared" ca="1" si="102"/>
        <v>5047.0494707679891</v>
      </c>
      <c r="E477" s="64">
        <f t="shared" ca="1" si="101"/>
        <v>550.05416025321995</v>
      </c>
      <c r="F477" s="64">
        <f t="shared" ca="1" si="98"/>
        <v>684.74173156317795</v>
      </c>
      <c r="G477" s="64">
        <f t="shared" ca="1" si="98"/>
        <v>1316.8845230701099</v>
      </c>
      <c r="H477" s="64">
        <f t="shared" ca="1" si="98"/>
        <v>373.36788658994283</v>
      </c>
      <c r="I477" s="64">
        <f t="shared" ca="1" si="98"/>
        <v>-531.08303236144775</v>
      </c>
      <c r="J477" s="64">
        <f t="shared" ca="1" si="98"/>
        <v>-784.99457607041018</v>
      </c>
      <c r="K477" s="64">
        <f t="shared" ca="1" si="98"/>
        <v>-878.39495614011071</v>
      </c>
      <c r="L477" s="64">
        <f t="shared" ca="1" si="98"/>
        <v>780.91371831207118</v>
      </c>
      <c r="M477" s="64">
        <f t="shared" ca="1" si="98"/>
        <v>1421.7933484852224</v>
      </c>
      <c r="N477" s="64">
        <f t="shared" ca="1" si="98"/>
        <v>832.08514421931943</v>
      </c>
      <c r="O477" s="115">
        <f t="shared" ca="1" si="99"/>
        <v>3765.3679479210946</v>
      </c>
      <c r="AD477">
        <f t="shared" ca="1" si="103"/>
        <v>920000</v>
      </c>
      <c r="AE477">
        <f t="shared" ca="1" si="104"/>
        <v>922000</v>
      </c>
      <c r="AF477">
        <f t="shared" ca="1" si="105"/>
        <v>1000</v>
      </c>
      <c r="AG477">
        <f t="shared" ca="1" si="106"/>
        <v>1000</v>
      </c>
    </row>
    <row r="478" spans="1:33" hidden="1" x14ac:dyDescent="0.25">
      <c r="A478" s="62">
        <f t="shared" si="100"/>
        <v>477</v>
      </c>
      <c r="B478" s="63">
        <f t="shared" ca="1" si="101"/>
        <v>6.3219398744959771E-2</v>
      </c>
      <c r="C478" s="123">
        <f t="shared" ca="1" si="101"/>
        <v>875.43328179714001</v>
      </c>
      <c r="D478" s="99">
        <f t="shared" ca="1" si="102"/>
        <v>19526.335893933068</v>
      </c>
      <c r="E478" s="64">
        <f t="shared" ca="1" si="101"/>
        <v>271.45915949440325</v>
      </c>
      <c r="F478" s="64">
        <f t="shared" ca="1" si="98"/>
        <v>539.72961823381956</v>
      </c>
      <c r="G478" s="64">
        <f t="shared" ca="1" si="98"/>
        <v>972.17987321700366</v>
      </c>
      <c r="H478" s="64">
        <f t="shared" ref="F478:N493" ca="1" si="107">H$1*($U$1+($W$1-$U$1)*RAND())</f>
        <v>700.12396073850152</v>
      </c>
      <c r="I478" s="64">
        <f t="shared" ca="1" si="107"/>
        <v>1915.7007776673443</v>
      </c>
      <c r="J478" s="64">
        <f t="shared" ca="1" si="107"/>
        <v>1343.157507646069</v>
      </c>
      <c r="K478" s="64">
        <f t="shared" ca="1" si="107"/>
        <v>1162.8676413140702</v>
      </c>
      <c r="L478" s="64">
        <f t="shared" ca="1" si="107"/>
        <v>-128.7982042728926</v>
      </c>
      <c r="M478" s="64">
        <f t="shared" ca="1" si="107"/>
        <v>-673.63504753295274</v>
      </c>
      <c r="N478" s="64">
        <f t="shared" ca="1" si="107"/>
        <v>368.17931643069511</v>
      </c>
      <c r="O478" s="115">
        <f t="shared" ca="1" si="99"/>
        <v>6470.9646029360611</v>
      </c>
      <c r="AD478">
        <f t="shared" ca="1" si="103"/>
        <v>922000</v>
      </c>
      <c r="AE478">
        <f t="shared" ca="1" si="104"/>
        <v>924000</v>
      </c>
      <c r="AF478">
        <f t="shared" ca="1" si="105"/>
        <v>1000</v>
      </c>
      <c r="AG478">
        <f t="shared" ca="1" si="106"/>
        <v>1000</v>
      </c>
    </row>
    <row r="479" spans="1:33" hidden="1" x14ac:dyDescent="0.25">
      <c r="A479" s="62">
        <f t="shared" si="100"/>
        <v>478</v>
      </c>
      <c r="B479" s="63">
        <f t="shared" ca="1" si="101"/>
        <v>0.19106874133867544</v>
      </c>
      <c r="C479" s="123">
        <f t="shared" ca="1" si="101"/>
        <v>-348.06740161961307</v>
      </c>
      <c r="D479" s="99">
        <f t="shared" ca="1" si="102"/>
        <v>14067.636728556054</v>
      </c>
      <c r="E479" s="64">
        <f t="shared" ca="1" si="101"/>
        <v>-767.56352096609442</v>
      </c>
      <c r="F479" s="64">
        <f t="shared" ca="1" si="107"/>
        <v>1322.3917556460201</v>
      </c>
      <c r="G479" s="64">
        <f t="shared" ca="1" si="107"/>
        <v>713.06179742560619</v>
      </c>
      <c r="H479" s="64">
        <f t="shared" ca="1" si="107"/>
        <v>-541.62294565234765</v>
      </c>
      <c r="I479" s="64">
        <f t="shared" ca="1" si="107"/>
        <v>634.11560900732081</v>
      </c>
      <c r="J479" s="64">
        <f t="shared" ca="1" si="107"/>
        <v>989.41503111606596</v>
      </c>
      <c r="K479" s="64">
        <f t="shared" ca="1" si="107"/>
        <v>1339.8222886179055</v>
      </c>
      <c r="L479" s="64">
        <f t="shared" ca="1" si="107"/>
        <v>-767.63032999113</v>
      </c>
      <c r="M479" s="64">
        <f t="shared" ca="1" si="107"/>
        <v>-911.64476510355144</v>
      </c>
      <c r="N479" s="64">
        <f t="shared" ca="1" si="107"/>
        <v>-900.70090760738015</v>
      </c>
      <c r="O479" s="115">
        <f t="shared" ca="1" si="99"/>
        <v>1109.6440124924152</v>
      </c>
      <c r="AD479">
        <f t="shared" ca="1" si="103"/>
        <v>924000</v>
      </c>
      <c r="AE479">
        <f t="shared" ca="1" si="104"/>
        <v>926000</v>
      </c>
      <c r="AF479">
        <f t="shared" ca="1" si="105"/>
        <v>1000</v>
      </c>
      <c r="AG479">
        <f t="shared" ca="1" si="106"/>
        <v>1000</v>
      </c>
    </row>
    <row r="480" spans="1:33" hidden="1" x14ac:dyDescent="0.25">
      <c r="A480" s="62">
        <f t="shared" si="100"/>
        <v>479</v>
      </c>
      <c r="B480" s="63">
        <f t="shared" ca="1" si="101"/>
        <v>-7.7917893918556386E-3</v>
      </c>
      <c r="C480" s="123">
        <f t="shared" ca="1" si="101"/>
        <v>539.23792929517356</v>
      </c>
      <c r="D480" s="99">
        <f t="shared" ca="1" si="102"/>
        <v>3809.6652313684531</v>
      </c>
      <c r="E480" s="64">
        <f t="shared" ca="1" si="101"/>
        <v>1291.3242693642405</v>
      </c>
      <c r="F480" s="64">
        <f t="shared" ca="1" si="107"/>
        <v>1977.4423652379844</v>
      </c>
      <c r="G480" s="64">
        <f t="shared" ca="1" si="107"/>
        <v>894.46679087020914</v>
      </c>
      <c r="H480" s="64">
        <f t="shared" ca="1" si="107"/>
        <v>606.75036676576508</v>
      </c>
      <c r="I480" s="64">
        <f t="shared" ca="1" si="107"/>
        <v>523.89680775445197</v>
      </c>
      <c r="J480" s="64">
        <f t="shared" ca="1" si="107"/>
        <v>1229.2249871184288</v>
      </c>
      <c r="K480" s="64">
        <f t="shared" ca="1" si="107"/>
        <v>1712.9545197448529</v>
      </c>
      <c r="L480" s="64">
        <f t="shared" ca="1" si="107"/>
        <v>431.23044106102765</v>
      </c>
      <c r="M480" s="64">
        <f t="shared" ca="1" si="107"/>
        <v>634.55419344424422</v>
      </c>
      <c r="N480" s="64">
        <f t="shared" ca="1" si="107"/>
        <v>154.02668839889776</v>
      </c>
      <c r="O480" s="115">
        <f t="shared" ca="1" si="99"/>
        <v>9455.8714297601018</v>
      </c>
      <c r="AD480">
        <f t="shared" ca="1" si="103"/>
        <v>926000</v>
      </c>
      <c r="AE480">
        <f t="shared" ca="1" si="104"/>
        <v>928000</v>
      </c>
      <c r="AF480">
        <f t="shared" ca="1" si="105"/>
        <v>1000</v>
      </c>
      <c r="AG480">
        <f t="shared" ca="1" si="106"/>
        <v>1000</v>
      </c>
    </row>
    <row r="481" spans="1:33" hidden="1" x14ac:dyDescent="0.25">
      <c r="A481" s="62">
        <f t="shared" si="100"/>
        <v>480</v>
      </c>
      <c r="B481" s="63">
        <f t="shared" ca="1" si="101"/>
        <v>0.17747329806882686</v>
      </c>
      <c r="C481" s="123">
        <f t="shared" ca="1" si="101"/>
        <v>968.06037064561474</v>
      </c>
      <c r="D481" s="99">
        <f t="shared" ca="1" si="102"/>
        <v>12363.911397133672</v>
      </c>
      <c r="E481" s="64">
        <f t="shared" ca="1" si="101"/>
        <v>196.91262198316448</v>
      </c>
      <c r="F481" s="64">
        <f t="shared" ca="1" si="107"/>
        <v>-985.06751285102496</v>
      </c>
      <c r="G481" s="64">
        <f t="shared" ca="1" si="107"/>
        <v>-782.79784311530568</v>
      </c>
      <c r="H481" s="64">
        <f t="shared" ca="1" si="107"/>
        <v>617.37816090605361</v>
      </c>
      <c r="I481" s="64">
        <f t="shared" ca="1" si="107"/>
        <v>60.400278478327934</v>
      </c>
      <c r="J481" s="64">
        <f t="shared" ca="1" si="107"/>
        <v>385.49048138877885</v>
      </c>
      <c r="K481" s="64">
        <f t="shared" ca="1" si="107"/>
        <v>889.07303405245273</v>
      </c>
      <c r="L481" s="64">
        <f t="shared" ca="1" si="107"/>
        <v>188.46610818134963</v>
      </c>
      <c r="M481" s="64">
        <f t="shared" ca="1" si="107"/>
        <v>-358.38362414947977</v>
      </c>
      <c r="N481" s="64">
        <f t="shared" ca="1" si="107"/>
        <v>-722.83496917441539</v>
      </c>
      <c r="O481" s="115">
        <f t="shared" ca="1" si="99"/>
        <v>-511.36326430009859</v>
      </c>
      <c r="AD481">
        <f t="shared" ca="1" si="103"/>
        <v>928000</v>
      </c>
      <c r="AE481">
        <f t="shared" ca="1" si="104"/>
        <v>930000</v>
      </c>
      <c r="AF481">
        <f t="shared" ca="1" si="105"/>
        <v>1000</v>
      </c>
      <c r="AG481">
        <f t="shared" ca="1" si="106"/>
        <v>1000</v>
      </c>
    </row>
    <row r="482" spans="1:33" hidden="1" x14ac:dyDescent="0.25">
      <c r="A482" s="62">
        <f t="shared" si="100"/>
        <v>481</v>
      </c>
      <c r="B482" s="63">
        <f t="shared" ca="1" si="101"/>
        <v>0.19526273783760864</v>
      </c>
      <c r="C482" s="123">
        <f t="shared" ca="1" si="101"/>
        <v>-815.90040599201859</v>
      </c>
      <c r="D482" s="99">
        <f t="shared" ca="1" si="102"/>
        <v>12192.672355008388</v>
      </c>
      <c r="E482" s="64">
        <f t="shared" ca="1" si="101"/>
        <v>52.49052907191701</v>
      </c>
      <c r="F482" s="64">
        <f t="shared" ca="1" si="107"/>
        <v>1192.1387218111267</v>
      </c>
      <c r="G482" s="64">
        <f t="shared" ca="1" si="107"/>
        <v>240.23141563596113</v>
      </c>
      <c r="H482" s="64">
        <f t="shared" ca="1" si="107"/>
        <v>-660.31045150962757</v>
      </c>
      <c r="I482" s="64">
        <f t="shared" ca="1" si="107"/>
        <v>342.67560793230984</v>
      </c>
      <c r="J482" s="64">
        <f t="shared" ca="1" si="107"/>
        <v>490.10029019104837</v>
      </c>
      <c r="K482" s="64">
        <f t="shared" ca="1" si="107"/>
        <v>565.57586461890514</v>
      </c>
      <c r="L482" s="64">
        <f t="shared" ca="1" si="107"/>
        <v>1128.4711332788552</v>
      </c>
      <c r="M482" s="64">
        <f t="shared" ca="1" si="107"/>
        <v>859.48900586161699</v>
      </c>
      <c r="N482" s="64">
        <f t="shared" ca="1" si="107"/>
        <v>902.51883835554213</v>
      </c>
      <c r="O482" s="115">
        <f t="shared" ca="1" si="99"/>
        <v>5113.380955247655</v>
      </c>
      <c r="AD482">
        <f t="shared" ca="1" si="103"/>
        <v>930000</v>
      </c>
      <c r="AE482">
        <f t="shared" ca="1" si="104"/>
        <v>932000</v>
      </c>
      <c r="AF482">
        <f t="shared" ca="1" si="105"/>
        <v>1000</v>
      </c>
      <c r="AG482">
        <f t="shared" ca="1" si="106"/>
        <v>1000</v>
      </c>
    </row>
    <row r="483" spans="1:33" hidden="1" x14ac:dyDescent="0.25">
      <c r="A483" s="62">
        <f t="shared" si="100"/>
        <v>482</v>
      </c>
      <c r="B483" s="63">
        <f t="shared" ca="1" si="101"/>
        <v>0.19623617360913578</v>
      </c>
      <c r="C483" s="123">
        <f t="shared" ca="1" si="101"/>
        <v>1314.0999755093444</v>
      </c>
      <c r="D483" s="99">
        <f t="shared" ca="1" si="102"/>
        <v>3451.719738223785</v>
      </c>
      <c r="E483" s="64">
        <f t="shared" ca="1" si="101"/>
        <v>39.611396418803565</v>
      </c>
      <c r="F483" s="64">
        <f t="shared" ca="1" si="107"/>
        <v>-784.00925826205253</v>
      </c>
      <c r="G483" s="64">
        <f t="shared" ca="1" si="107"/>
        <v>-336.77590818743414</v>
      </c>
      <c r="H483" s="64">
        <f t="shared" ca="1" si="107"/>
        <v>65.294905227942095</v>
      </c>
      <c r="I483" s="64">
        <f t="shared" ca="1" si="107"/>
        <v>1326.3010504783472</v>
      </c>
      <c r="J483" s="64">
        <f t="shared" ca="1" si="107"/>
        <v>1719.144205384682</v>
      </c>
      <c r="K483" s="64">
        <f t="shared" ca="1" si="107"/>
        <v>612.98781595310686</v>
      </c>
      <c r="L483" s="64">
        <f t="shared" ca="1" si="107"/>
        <v>161.68684300430684</v>
      </c>
      <c r="M483" s="64">
        <f t="shared" ca="1" si="107"/>
        <v>-180.06939629377743</v>
      </c>
      <c r="N483" s="64">
        <f t="shared" ca="1" si="107"/>
        <v>-704.96157932088533</v>
      </c>
      <c r="O483" s="115">
        <f t="shared" ca="1" si="99"/>
        <v>1919.210074403039</v>
      </c>
      <c r="AD483">
        <f t="shared" ca="1" si="103"/>
        <v>932000</v>
      </c>
      <c r="AE483">
        <f t="shared" ca="1" si="104"/>
        <v>934000</v>
      </c>
      <c r="AF483">
        <f t="shared" ca="1" si="105"/>
        <v>1000</v>
      </c>
      <c r="AG483">
        <f t="shared" ca="1" si="106"/>
        <v>1000</v>
      </c>
    </row>
    <row r="484" spans="1:33" hidden="1" x14ac:dyDescent="0.25">
      <c r="A484" s="62">
        <f t="shared" si="100"/>
        <v>483</v>
      </c>
      <c r="B484" s="63">
        <f t="shared" ca="1" si="101"/>
        <v>5.0035012378046861E-3</v>
      </c>
      <c r="C484" s="123">
        <f t="shared" ca="1" si="101"/>
        <v>1295.1432583145429</v>
      </c>
      <c r="D484" s="99">
        <f t="shared" ca="1" si="102"/>
        <v>-2360.9899745751145</v>
      </c>
      <c r="E484" s="64">
        <f t="shared" ca="1" si="101"/>
        <v>1557.077850607538</v>
      </c>
      <c r="F484" s="64">
        <f t="shared" ca="1" si="107"/>
        <v>1967.0936539972874</v>
      </c>
      <c r="G484" s="64">
        <f t="shared" ca="1" si="107"/>
        <v>-795.0664993458131</v>
      </c>
      <c r="H484" s="64">
        <f t="shared" ca="1" si="107"/>
        <v>1716.6456134240395</v>
      </c>
      <c r="I484" s="64">
        <f t="shared" ca="1" si="107"/>
        <v>407.29328635369296</v>
      </c>
      <c r="J484" s="64">
        <f t="shared" ca="1" si="107"/>
        <v>468.38753766653281</v>
      </c>
      <c r="K484" s="64">
        <f t="shared" ca="1" si="107"/>
        <v>1366.0215856210566</v>
      </c>
      <c r="L484" s="64">
        <f t="shared" ca="1" si="107"/>
        <v>-978.28980846968716</v>
      </c>
      <c r="M484" s="64">
        <f t="shared" ca="1" si="107"/>
        <v>1297.8014635861755</v>
      </c>
      <c r="N484" s="64">
        <f t="shared" ca="1" si="107"/>
        <v>-286.5143771575494</v>
      </c>
      <c r="O484" s="115">
        <f t="shared" ca="1" si="99"/>
        <v>6720.4503062832737</v>
      </c>
      <c r="AD484">
        <f t="shared" ca="1" si="103"/>
        <v>934000</v>
      </c>
      <c r="AE484">
        <f t="shared" ca="1" si="104"/>
        <v>936000</v>
      </c>
      <c r="AF484">
        <f t="shared" ca="1" si="105"/>
        <v>1000</v>
      </c>
      <c r="AG484">
        <f t="shared" ca="1" si="106"/>
        <v>1000</v>
      </c>
    </row>
    <row r="485" spans="1:33" hidden="1" x14ac:dyDescent="0.25">
      <c r="A485" s="62">
        <f t="shared" si="100"/>
        <v>484</v>
      </c>
      <c r="B485" s="63">
        <f t="shared" ca="1" si="101"/>
        <v>6.1808591709162281E-2</v>
      </c>
      <c r="C485" s="123">
        <f t="shared" ca="1" si="101"/>
        <v>952.7723234354346</v>
      </c>
      <c r="D485" s="99">
        <f t="shared" ca="1" si="102"/>
        <v>-5691.0261084954973</v>
      </c>
      <c r="E485" s="64">
        <f t="shared" ca="1" si="101"/>
        <v>292.52597519782432</v>
      </c>
      <c r="F485" s="64">
        <f t="shared" ca="1" si="107"/>
        <v>402.27836438377767</v>
      </c>
      <c r="G485" s="64">
        <f t="shared" ca="1" si="107"/>
        <v>-891.53187433292032</v>
      </c>
      <c r="H485" s="64">
        <f t="shared" ca="1" si="107"/>
        <v>52.555522684371304</v>
      </c>
      <c r="I485" s="64">
        <f t="shared" ca="1" si="107"/>
        <v>1400.4388521959133</v>
      </c>
      <c r="J485" s="64">
        <f t="shared" ca="1" si="107"/>
        <v>1029.9672103785501</v>
      </c>
      <c r="K485" s="64">
        <f t="shared" ca="1" si="107"/>
        <v>-897.21606540476023</v>
      </c>
      <c r="L485" s="64">
        <f t="shared" ca="1" si="107"/>
        <v>1635.5127401702377</v>
      </c>
      <c r="M485" s="64">
        <f t="shared" ca="1" si="107"/>
        <v>1254.3079419307585</v>
      </c>
      <c r="N485" s="64">
        <f t="shared" ca="1" si="107"/>
        <v>1465.0674308064752</v>
      </c>
      <c r="O485" s="115">
        <f t="shared" ca="1" si="99"/>
        <v>5743.9060980102277</v>
      </c>
      <c r="AD485">
        <f t="shared" ca="1" si="103"/>
        <v>936000</v>
      </c>
      <c r="AE485">
        <f t="shared" ca="1" si="104"/>
        <v>938000</v>
      </c>
      <c r="AF485">
        <f t="shared" ca="1" si="105"/>
        <v>1000</v>
      </c>
      <c r="AG485">
        <f t="shared" ca="1" si="106"/>
        <v>1000</v>
      </c>
    </row>
    <row r="486" spans="1:33" hidden="1" x14ac:dyDescent="0.25">
      <c r="A486" s="62">
        <f t="shared" si="100"/>
        <v>485</v>
      </c>
      <c r="B486" s="63">
        <f t="shared" ca="1" si="101"/>
        <v>0.13305655663581126</v>
      </c>
      <c r="C486" s="123">
        <f t="shared" ca="1" si="101"/>
        <v>1302.419064872465</v>
      </c>
      <c r="D486" s="99">
        <f t="shared" ca="1" si="102"/>
        <v>-1361.7426128615523</v>
      </c>
      <c r="E486" s="64">
        <f t="shared" ca="1" si="101"/>
        <v>1361.9585914545071</v>
      </c>
      <c r="F486" s="64">
        <f t="shared" ca="1" si="107"/>
        <v>259.32089995738647</v>
      </c>
      <c r="G486" s="64">
        <f t="shared" ca="1" si="107"/>
        <v>655.35707543691228</v>
      </c>
      <c r="H486" s="64">
        <f t="shared" ca="1" si="107"/>
        <v>1720.2357921631626</v>
      </c>
      <c r="I486" s="64">
        <f t="shared" ca="1" si="107"/>
        <v>-362.81555291374349</v>
      </c>
      <c r="J486" s="64">
        <f t="shared" ca="1" si="107"/>
        <v>-792.95003935894727</v>
      </c>
      <c r="K486" s="64">
        <f t="shared" ca="1" si="107"/>
        <v>1114.203263309349</v>
      </c>
      <c r="L486" s="64">
        <f t="shared" ca="1" si="107"/>
        <v>-633.12816128040072</v>
      </c>
      <c r="M486" s="64">
        <f t="shared" ca="1" si="107"/>
        <v>-735.22050999218641</v>
      </c>
      <c r="N486" s="64">
        <f t="shared" ca="1" si="107"/>
        <v>1173.3553873526612</v>
      </c>
      <c r="O486" s="115">
        <f t="shared" ca="1" si="99"/>
        <v>3760.3167461287007</v>
      </c>
      <c r="AD486">
        <f t="shared" ca="1" si="103"/>
        <v>938000</v>
      </c>
      <c r="AE486">
        <f t="shared" ca="1" si="104"/>
        <v>940000</v>
      </c>
      <c r="AF486">
        <f t="shared" ca="1" si="105"/>
        <v>1000</v>
      </c>
      <c r="AG486">
        <f t="shared" ca="1" si="106"/>
        <v>1000</v>
      </c>
    </row>
    <row r="487" spans="1:33" hidden="1" x14ac:dyDescent="0.25">
      <c r="A487" s="62">
        <f t="shared" si="100"/>
        <v>486</v>
      </c>
      <c r="B487" s="63">
        <f t="shared" ca="1" si="101"/>
        <v>-2.9842401569194335E-2</v>
      </c>
      <c r="C487" s="123">
        <f t="shared" ca="1" si="101"/>
        <v>-935.80308495313307</v>
      </c>
      <c r="D487" s="99">
        <f t="shared" ca="1" si="102"/>
        <v>19683.751059593647</v>
      </c>
      <c r="E487" s="64">
        <f t="shared" ca="1" si="101"/>
        <v>126.4158772120301</v>
      </c>
      <c r="F487" s="64">
        <f t="shared" ca="1" si="107"/>
        <v>1042.0051942226855</v>
      </c>
      <c r="G487" s="64">
        <f t="shared" ca="1" si="107"/>
        <v>-881.54692098476903</v>
      </c>
      <c r="H487" s="64">
        <f t="shared" ca="1" si="107"/>
        <v>323.29074321055526</v>
      </c>
      <c r="I487" s="64">
        <f t="shared" ca="1" si="107"/>
        <v>1537.1478530136276</v>
      </c>
      <c r="J487" s="64">
        <f t="shared" ca="1" si="107"/>
        <v>626.93763096054317</v>
      </c>
      <c r="K487" s="64">
        <f t="shared" ca="1" si="107"/>
        <v>1825.3873414571274</v>
      </c>
      <c r="L487" s="64">
        <f t="shared" ca="1" si="107"/>
        <v>-638.07857214225601</v>
      </c>
      <c r="M487" s="64">
        <f t="shared" ca="1" si="107"/>
        <v>803.6407819315408</v>
      </c>
      <c r="N487" s="64">
        <f t="shared" ca="1" si="107"/>
        <v>1350.8434376846144</v>
      </c>
      <c r="O487" s="115">
        <f t="shared" ca="1" si="99"/>
        <v>6116.0433665656992</v>
      </c>
      <c r="AD487">
        <f t="shared" ca="1" si="103"/>
        <v>940000</v>
      </c>
      <c r="AE487">
        <f t="shared" ca="1" si="104"/>
        <v>942000</v>
      </c>
      <c r="AF487">
        <f t="shared" ca="1" si="105"/>
        <v>1000</v>
      </c>
      <c r="AG487">
        <f t="shared" ca="1" si="106"/>
        <v>1000</v>
      </c>
    </row>
    <row r="488" spans="1:33" hidden="1" x14ac:dyDescent="0.25">
      <c r="A488" s="62">
        <f t="shared" si="100"/>
        <v>487</v>
      </c>
      <c r="B488" s="63">
        <f t="shared" ca="1" si="101"/>
        <v>0.18636126355530805</v>
      </c>
      <c r="C488" s="123">
        <f t="shared" ca="1" si="101"/>
        <v>508.37154396432607</v>
      </c>
      <c r="D488" s="99">
        <f t="shared" ca="1" si="102"/>
        <v>8003.78456802443</v>
      </c>
      <c r="E488" s="64">
        <f t="shared" ca="1" si="101"/>
        <v>-783.06707958140214</v>
      </c>
      <c r="F488" s="64">
        <f t="shared" ca="1" si="107"/>
        <v>1913.5361554401172</v>
      </c>
      <c r="G488" s="64">
        <f t="shared" ca="1" si="107"/>
        <v>606.75626898801852</v>
      </c>
      <c r="H488" s="64">
        <f t="shared" ca="1" si="107"/>
        <v>610.65899555325234</v>
      </c>
      <c r="I488" s="64">
        <f t="shared" ca="1" si="107"/>
        <v>-757.64204708991724</v>
      </c>
      <c r="J488" s="64">
        <f t="shared" ca="1" si="107"/>
        <v>-476.56402195975431</v>
      </c>
      <c r="K488" s="64">
        <f t="shared" ca="1" si="107"/>
        <v>1189.9789379974377</v>
      </c>
      <c r="L488" s="64">
        <f t="shared" ca="1" si="107"/>
        <v>-284.03484856233939</v>
      </c>
      <c r="M488" s="64">
        <f t="shared" ca="1" si="107"/>
        <v>15.125255341848638</v>
      </c>
      <c r="N488" s="64">
        <f t="shared" ca="1" si="107"/>
        <v>1651.4610120381742</v>
      </c>
      <c r="O488" s="115">
        <f t="shared" ca="1" si="99"/>
        <v>3686.2086281654356</v>
      </c>
      <c r="AD488">
        <f t="shared" ca="1" si="103"/>
        <v>942000</v>
      </c>
      <c r="AE488">
        <f t="shared" ca="1" si="104"/>
        <v>944000</v>
      </c>
      <c r="AF488">
        <f t="shared" ca="1" si="105"/>
        <v>1000</v>
      </c>
      <c r="AG488">
        <f t="shared" ca="1" si="106"/>
        <v>1000</v>
      </c>
    </row>
    <row r="489" spans="1:33" hidden="1" x14ac:dyDescent="0.25">
      <c r="A489" s="62">
        <f t="shared" si="100"/>
        <v>488</v>
      </c>
      <c r="B489" s="63">
        <f t="shared" ca="1" si="101"/>
        <v>-6.4451983235464111E-2</v>
      </c>
      <c r="C489" s="123">
        <f t="shared" ca="1" si="101"/>
        <v>1694.4240770037691</v>
      </c>
      <c r="D489" s="99">
        <f t="shared" ca="1" si="102"/>
        <v>15645.506925320327</v>
      </c>
      <c r="E489" s="64">
        <f t="shared" ca="1" si="101"/>
        <v>819.82358845179488</v>
      </c>
      <c r="F489" s="64">
        <f t="shared" ca="1" si="107"/>
        <v>-89.306751079435841</v>
      </c>
      <c r="G489" s="64">
        <f t="shared" ca="1" si="107"/>
        <v>1069.7195185666026</v>
      </c>
      <c r="H489" s="64">
        <f t="shared" ca="1" si="107"/>
        <v>-39.42359843074464</v>
      </c>
      <c r="I489" s="64">
        <f t="shared" ca="1" si="107"/>
        <v>591.82227292248365</v>
      </c>
      <c r="J489" s="64">
        <f t="shared" ca="1" si="107"/>
        <v>-115.66486561579811</v>
      </c>
      <c r="K489" s="64">
        <f t="shared" ca="1" si="107"/>
        <v>-623.76904034154893</v>
      </c>
      <c r="L489" s="64">
        <f t="shared" ca="1" si="107"/>
        <v>-911.78038412266699</v>
      </c>
      <c r="M489" s="64">
        <f t="shared" ca="1" si="107"/>
        <v>1907.463426859963</v>
      </c>
      <c r="N489" s="64">
        <f t="shared" ca="1" si="107"/>
        <v>939.01079505277983</v>
      </c>
      <c r="O489" s="115">
        <f t="shared" ca="1" si="99"/>
        <v>3547.8949622634295</v>
      </c>
      <c r="AD489">
        <f t="shared" ca="1" si="103"/>
        <v>944000</v>
      </c>
      <c r="AE489">
        <f t="shared" ca="1" si="104"/>
        <v>946000</v>
      </c>
      <c r="AF489">
        <f t="shared" ca="1" si="105"/>
        <v>1000</v>
      </c>
      <c r="AG489">
        <f t="shared" ca="1" si="106"/>
        <v>1000</v>
      </c>
    </row>
    <row r="490" spans="1:33" hidden="1" x14ac:dyDescent="0.25">
      <c r="A490" s="62">
        <f t="shared" si="100"/>
        <v>489</v>
      </c>
      <c r="B490" s="63">
        <f t="shared" ca="1" si="101"/>
        <v>0.15133867955308003</v>
      </c>
      <c r="C490" s="123">
        <f t="shared" ca="1" si="101"/>
        <v>-513.2323947285156</v>
      </c>
      <c r="D490" s="99">
        <f t="shared" ca="1" si="102"/>
        <v>5686.0146904579997</v>
      </c>
      <c r="E490" s="64">
        <f t="shared" ca="1" si="101"/>
        <v>-419.5822724235382</v>
      </c>
      <c r="F490" s="64">
        <f t="shared" ca="1" si="107"/>
        <v>828.7446879426177</v>
      </c>
      <c r="G490" s="64">
        <f t="shared" ca="1" si="107"/>
        <v>139.09185942544809</v>
      </c>
      <c r="H490" s="64">
        <f t="shared" ca="1" si="107"/>
        <v>-790.77382060756179</v>
      </c>
      <c r="I490" s="64">
        <f t="shared" ca="1" si="107"/>
        <v>1972.53890072741</v>
      </c>
      <c r="J490" s="64">
        <f t="shared" ca="1" si="107"/>
        <v>1858.705552553964</v>
      </c>
      <c r="K490" s="64">
        <f t="shared" ca="1" si="107"/>
        <v>1273.3908553178335</v>
      </c>
      <c r="L490" s="64">
        <f t="shared" ca="1" si="107"/>
        <v>739.79845957046268</v>
      </c>
      <c r="M490" s="64">
        <f t="shared" ca="1" si="107"/>
        <v>1150.5573179227226</v>
      </c>
      <c r="N490" s="64">
        <f t="shared" ca="1" si="107"/>
        <v>-873.96319225678587</v>
      </c>
      <c r="O490" s="115">
        <f t="shared" ca="1" si="99"/>
        <v>5878.5083481725724</v>
      </c>
      <c r="AD490">
        <f t="shared" ca="1" si="103"/>
        <v>946000</v>
      </c>
      <c r="AE490">
        <f t="shared" ca="1" si="104"/>
        <v>948000</v>
      </c>
      <c r="AF490">
        <f t="shared" ca="1" si="105"/>
        <v>1000</v>
      </c>
      <c r="AG490">
        <f t="shared" ca="1" si="106"/>
        <v>1000</v>
      </c>
    </row>
    <row r="491" spans="1:33" hidden="1" x14ac:dyDescent="0.25">
      <c r="A491" s="62">
        <f t="shared" si="100"/>
        <v>490</v>
      </c>
      <c r="B491" s="63">
        <f t="shared" ca="1" si="101"/>
        <v>0.19747967139066799</v>
      </c>
      <c r="C491" s="123">
        <f t="shared" ca="1" si="101"/>
        <v>634.44880057724754</v>
      </c>
      <c r="D491" s="99">
        <f t="shared" ca="1" si="102"/>
        <v>-6880.2334815536287</v>
      </c>
      <c r="E491" s="64">
        <f t="shared" ca="1" si="101"/>
        <v>-991.32882205432452</v>
      </c>
      <c r="F491" s="64">
        <f t="shared" ca="1" si="107"/>
        <v>1349.6331429115462</v>
      </c>
      <c r="G491" s="64">
        <f t="shared" ca="1" si="107"/>
        <v>-625.96337713984803</v>
      </c>
      <c r="H491" s="64">
        <f t="shared" ca="1" si="107"/>
        <v>1674.9314234519427</v>
      </c>
      <c r="I491" s="64">
        <f t="shared" ca="1" si="107"/>
        <v>-34.999721886322803</v>
      </c>
      <c r="J491" s="64">
        <f t="shared" ca="1" si="107"/>
        <v>-753.48873102526682</v>
      </c>
      <c r="K491" s="64">
        <f t="shared" ca="1" si="107"/>
        <v>1640.4547188105282</v>
      </c>
      <c r="L491" s="64">
        <f t="shared" ca="1" si="107"/>
        <v>1319.1605986548122</v>
      </c>
      <c r="M491" s="64">
        <f t="shared" ca="1" si="107"/>
        <v>35.506301916287399</v>
      </c>
      <c r="N491" s="64">
        <f t="shared" ca="1" si="107"/>
        <v>1938.4668902150529</v>
      </c>
      <c r="O491" s="115">
        <f t="shared" ca="1" si="99"/>
        <v>5552.3724238544073</v>
      </c>
      <c r="AD491">
        <f t="shared" ca="1" si="103"/>
        <v>948000</v>
      </c>
      <c r="AE491">
        <f t="shared" ca="1" si="104"/>
        <v>950000</v>
      </c>
      <c r="AF491">
        <f t="shared" ca="1" si="105"/>
        <v>1000</v>
      </c>
      <c r="AG491">
        <f t="shared" ca="1" si="106"/>
        <v>1000</v>
      </c>
    </row>
    <row r="492" spans="1:33" hidden="1" x14ac:dyDescent="0.25">
      <c r="A492" s="62">
        <f t="shared" si="100"/>
        <v>491</v>
      </c>
      <c r="B492" s="63">
        <f t="shared" ca="1" si="101"/>
        <v>-5.2002091872729195E-2</v>
      </c>
      <c r="C492" s="123">
        <f t="shared" ca="1" si="101"/>
        <v>-636.51156043473395</v>
      </c>
      <c r="D492" s="99">
        <f t="shared" ca="1" si="102"/>
        <v>-9391.2305590403248</v>
      </c>
      <c r="E492" s="64">
        <f t="shared" ca="1" si="101"/>
        <v>1980.3303429073808</v>
      </c>
      <c r="F492" s="64">
        <f t="shared" ca="1" si="107"/>
        <v>-720.90669873525121</v>
      </c>
      <c r="G492" s="64">
        <f t="shared" ca="1" si="107"/>
        <v>1287.2483954006022</v>
      </c>
      <c r="H492" s="64">
        <f t="shared" ca="1" si="107"/>
        <v>1142.5209725029315</v>
      </c>
      <c r="I492" s="64">
        <f t="shared" ca="1" si="107"/>
        <v>73.864556228352143</v>
      </c>
      <c r="J492" s="64">
        <f t="shared" ca="1" si="107"/>
        <v>1548.0930381882299</v>
      </c>
      <c r="K492" s="64">
        <f t="shared" ca="1" si="107"/>
        <v>-396.01726829896563</v>
      </c>
      <c r="L492" s="64">
        <f t="shared" ca="1" si="107"/>
        <v>772.91378611026391</v>
      </c>
      <c r="M492" s="64">
        <f t="shared" ca="1" si="107"/>
        <v>1429.3195915416793</v>
      </c>
      <c r="N492" s="64">
        <f t="shared" ca="1" si="107"/>
        <v>29.695034609612119</v>
      </c>
      <c r="O492" s="115">
        <f t="shared" ca="1" si="99"/>
        <v>7147.0617504548336</v>
      </c>
      <c r="AD492">
        <f t="shared" ca="1" si="103"/>
        <v>950000</v>
      </c>
      <c r="AE492">
        <f t="shared" ca="1" si="104"/>
        <v>952000</v>
      </c>
      <c r="AF492">
        <f t="shared" ca="1" si="105"/>
        <v>1000</v>
      </c>
      <c r="AG492">
        <f t="shared" ca="1" si="106"/>
        <v>1000</v>
      </c>
    </row>
    <row r="493" spans="1:33" hidden="1" x14ac:dyDescent="0.25">
      <c r="A493" s="62">
        <f t="shared" si="100"/>
        <v>492</v>
      </c>
      <c r="B493" s="63">
        <f t="shared" ca="1" si="101"/>
        <v>5.0492769601563264E-2</v>
      </c>
      <c r="C493" s="123">
        <f t="shared" ca="1" si="101"/>
        <v>75.326899557297537</v>
      </c>
      <c r="D493" s="99">
        <f t="shared" ca="1" si="102"/>
        <v>12454.105388977829</v>
      </c>
      <c r="E493" s="64">
        <f t="shared" ca="1" si="101"/>
        <v>1219.6553678716857</v>
      </c>
      <c r="F493" s="64">
        <f t="shared" ca="1" si="107"/>
        <v>-848.10358629301936</v>
      </c>
      <c r="G493" s="64">
        <f t="shared" ca="1" si="107"/>
        <v>153.76163547886372</v>
      </c>
      <c r="H493" s="64">
        <f t="shared" ca="1" si="107"/>
        <v>1125.0201926226998</v>
      </c>
      <c r="I493" s="64">
        <f t="shared" ca="1" si="107"/>
        <v>33.860213780827628</v>
      </c>
      <c r="J493" s="64">
        <f t="shared" ca="1" si="107"/>
        <v>1557.2895843572574</v>
      </c>
      <c r="K493" s="64">
        <f t="shared" ca="1" si="107"/>
        <v>627.57459455799608</v>
      </c>
      <c r="L493" s="64">
        <f t="shared" ca="1" si="107"/>
        <v>1269.3188392701888</v>
      </c>
      <c r="M493" s="64">
        <f t="shared" ca="1" si="107"/>
        <v>-533.38228965064638</v>
      </c>
      <c r="N493" s="64">
        <f t="shared" ca="1" si="107"/>
        <v>-513.13381437592295</v>
      </c>
      <c r="O493" s="115">
        <f t="shared" ca="1" si="99"/>
        <v>4091.8607376199307</v>
      </c>
      <c r="AD493">
        <f t="shared" ca="1" si="103"/>
        <v>952000</v>
      </c>
      <c r="AE493">
        <f t="shared" ca="1" si="104"/>
        <v>954000</v>
      </c>
      <c r="AF493">
        <f t="shared" ca="1" si="105"/>
        <v>1000</v>
      </c>
      <c r="AG493">
        <f t="shared" ca="1" si="106"/>
        <v>1000</v>
      </c>
    </row>
    <row r="494" spans="1:33" hidden="1" x14ac:dyDescent="0.25">
      <c r="A494" s="62">
        <f t="shared" si="100"/>
        <v>493</v>
      </c>
      <c r="B494" s="63">
        <f t="shared" ca="1" si="101"/>
        <v>6.1752366248347346E-2</v>
      </c>
      <c r="C494" s="123">
        <f t="shared" ca="1" si="101"/>
        <v>703.72468668992997</v>
      </c>
      <c r="D494" s="99">
        <f t="shared" ca="1" si="102"/>
        <v>10542.119704324743</v>
      </c>
      <c r="E494" s="64">
        <f t="shared" ca="1" si="101"/>
        <v>-685.65754752630664</v>
      </c>
      <c r="F494" s="64">
        <f t="shared" ref="F494:N509" ca="1" si="108">F$1*($U$1+($W$1-$U$1)*RAND())</f>
        <v>434.89708284580706</v>
      </c>
      <c r="G494" s="64">
        <f t="shared" ca="1" si="108"/>
        <v>247.73463521599288</v>
      </c>
      <c r="H494" s="64">
        <f t="shared" ca="1" si="108"/>
        <v>-644.08171180287661</v>
      </c>
      <c r="I494" s="64">
        <f t="shared" ca="1" si="108"/>
        <v>1246.6956991350992</v>
      </c>
      <c r="J494" s="64">
        <f t="shared" ca="1" si="108"/>
        <v>903.57466386672195</v>
      </c>
      <c r="K494" s="64">
        <f t="shared" ca="1" si="108"/>
        <v>1464.257751423243</v>
      </c>
      <c r="L494" s="64">
        <f t="shared" ca="1" si="108"/>
        <v>887.85411366769961</v>
      </c>
      <c r="M494" s="64">
        <f t="shared" ca="1" si="108"/>
        <v>1204.8154220007109</v>
      </c>
      <c r="N494" s="64">
        <f t="shared" ca="1" si="108"/>
        <v>1591.1835193001798</v>
      </c>
      <c r="O494" s="115">
        <f t="shared" ca="1" si="99"/>
        <v>6651.2736281262705</v>
      </c>
      <c r="AD494">
        <f t="shared" ca="1" si="103"/>
        <v>954000</v>
      </c>
      <c r="AE494">
        <f t="shared" ca="1" si="104"/>
        <v>956000</v>
      </c>
      <c r="AF494">
        <f t="shared" ca="1" si="105"/>
        <v>1000</v>
      </c>
      <c r="AG494">
        <f t="shared" ca="1" si="106"/>
        <v>1000</v>
      </c>
    </row>
    <row r="495" spans="1:33" hidden="1" x14ac:dyDescent="0.25">
      <c r="A495" s="62">
        <f t="shared" si="100"/>
        <v>494</v>
      </c>
      <c r="B495" s="63">
        <f t="shared" ca="1" si="101"/>
        <v>-8.7784159062325867E-3</v>
      </c>
      <c r="C495" s="123">
        <f t="shared" ca="1" si="101"/>
        <v>155.65129358154198</v>
      </c>
      <c r="D495" s="99">
        <f t="shared" ca="1" si="102"/>
        <v>650.09156557078313</v>
      </c>
      <c r="E495" s="64">
        <f t="shared" ca="1" si="101"/>
        <v>928.69452067190241</v>
      </c>
      <c r="F495" s="64">
        <f t="shared" ca="1" si="108"/>
        <v>1097.2476077262775</v>
      </c>
      <c r="G495" s="64">
        <f t="shared" ca="1" si="108"/>
        <v>-760.97702217250526</v>
      </c>
      <c r="H495" s="64">
        <f t="shared" ca="1" si="108"/>
        <v>-236.3775197634578</v>
      </c>
      <c r="I495" s="64">
        <f t="shared" ca="1" si="108"/>
        <v>1904.2248581034546</v>
      </c>
      <c r="J495" s="64">
        <f t="shared" ca="1" si="108"/>
        <v>329.85555255625326</v>
      </c>
      <c r="K495" s="64">
        <f t="shared" ca="1" si="108"/>
        <v>10.4571882883632</v>
      </c>
      <c r="L495" s="64">
        <f t="shared" ca="1" si="108"/>
        <v>1574.8876965671118</v>
      </c>
      <c r="M495" s="64">
        <f t="shared" ca="1" si="108"/>
        <v>834.42516477314871</v>
      </c>
      <c r="N495" s="64">
        <f t="shared" ca="1" si="108"/>
        <v>1033.2035885867779</v>
      </c>
      <c r="O495" s="115">
        <f t="shared" ca="1" si="99"/>
        <v>6715.641635337327</v>
      </c>
      <c r="AD495">
        <f t="shared" ca="1" si="103"/>
        <v>956000</v>
      </c>
      <c r="AE495">
        <f t="shared" ca="1" si="104"/>
        <v>958000</v>
      </c>
      <c r="AF495">
        <f t="shared" ca="1" si="105"/>
        <v>1000</v>
      </c>
      <c r="AG495">
        <f t="shared" ca="1" si="106"/>
        <v>1000</v>
      </c>
    </row>
    <row r="496" spans="1:33" hidden="1" x14ac:dyDescent="0.25">
      <c r="A496" s="62">
        <f t="shared" si="100"/>
        <v>495</v>
      </c>
      <c r="B496" s="63">
        <f t="shared" ca="1" si="101"/>
        <v>-6.1230688938817203E-2</v>
      </c>
      <c r="C496" s="123">
        <f t="shared" ca="1" si="101"/>
        <v>1413.5402199741798</v>
      </c>
      <c r="D496" s="99">
        <f t="shared" ca="1" si="102"/>
        <v>16920.951820840892</v>
      </c>
      <c r="E496" s="64">
        <f t="shared" ca="1" si="101"/>
        <v>1477.6179043729437</v>
      </c>
      <c r="F496" s="64">
        <f t="shared" ca="1" si="108"/>
        <v>-318.68739799332081</v>
      </c>
      <c r="G496" s="64">
        <f t="shared" ca="1" si="108"/>
        <v>376.82493653764885</v>
      </c>
      <c r="H496" s="64">
        <f t="shared" ca="1" si="108"/>
        <v>1889.8127436496579</v>
      </c>
      <c r="I496" s="64">
        <f t="shared" ca="1" si="108"/>
        <v>1248.9916459166113</v>
      </c>
      <c r="J496" s="64">
        <f t="shared" ca="1" si="108"/>
        <v>-39.413647804761169</v>
      </c>
      <c r="K496" s="64">
        <f t="shared" ca="1" si="108"/>
        <v>1039.8199218110176</v>
      </c>
      <c r="L496" s="64">
        <f t="shared" ca="1" si="108"/>
        <v>911.76124901644312</v>
      </c>
      <c r="M496" s="64">
        <f t="shared" ca="1" si="108"/>
        <v>-420.07632030103957</v>
      </c>
      <c r="N496" s="64">
        <f t="shared" ca="1" si="108"/>
        <v>433.69408098959923</v>
      </c>
      <c r="O496" s="115">
        <f t="shared" ca="1" si="99"/>
        <v>6600.3451161948005</v>
      </c>
      <c r="AD496">
        <f t="shared" ca="1" si="103"/>
        <v>958000</v>
      </c>
      <c r="AE496">
        <f t="shared" ca="1" si="104"/>
        <v>960000</v>
      </c>
      <c r="AF496">
        <f t="shared" ca="1" si="105"/>
        <v>1000</v>
      </c>
      <c r="AG496">
        <f t="shared" ca="1" si="106"/>
        <v>1000</v>
      </c>
    </row>
    <row r="497" spans="1:33" hidden="1" x14ac:dyDescent="0.25">
      <c r="A497" s="62">
        <f t="shared" si="100"/>
        <v>496</v>
      </c>
      <c r="B497" s="63">
        <f t="shared" ca="1" si="101"/>
        <v>7.0438972449714754E-2</v>
      </c>
      <c r="C497" s="123">
        <f t="shared" ca="1" si="101"/>
        <v>-787.82867261021545</v>
      </c>
      <c r="D497" s="99">
        <f t="shared" ca="1" si="102"/>
        <v>10799.256919014286</v>
      </c>
      <c r="E497" s="64">
        <f t="shared" ca="1" si="101"/>
        <v>1306.1508954436529</v>
      </c>
      <c r="F497" s="64">
        <f t="shared" ca="1" si="108"/>
        <v>-601.76059567934476</v>
      </c>
      <c r="G497" s="64">
        <f t="shared" ca="1" si="108"/>
        <v>-428.3395248031747</v>
      </c>
      <c r="H497" s="64">
        <f t="shared" ca="1" si="108"/>
        <v>32.349385382960669</v>
      </c>
      <c r="I497" s="64">
        <f t="shared" ca="1" si="108"/>
        <v>1623.1035044008461</v>
      </c>
      <c r="J497" s="64">
        <f t="shared" ca="1" si="108"/>
        <v>-105.89064052212812</v>
      </c>
      <c r="K497" s="64">
        <f t="shared" ca="1" si="108"/>
        <v>-474.33535688130161</v>
      </c>
      <c r="L497" s="64">
        <f t="shared" ca="1" si="108"/>
        <v>753.38670530607362</v>
      </c>
      <c r="M497" s="64">
        <f t="shared" ca="1" si="108"/>
        <v>1254.530507679917</v>
      </c>
      <c r="N497" s="64">
        <f t="shared" ca="1" si="108"/>
        <v>-399.16067349694981</v>
      </c>
      <c r="O497" s="115">
        <f t="shared" ca="1" si="99"/>
        <v>2960.0342068305508</v>
      </c>
      <c r="AD497">
        <f t="shared" ca="1" si="103"/>
        <v>960000</v>
      </c>
      <c r="AE497">
        <f t="shared" ca="1" si="104"/>
        <v>962000</v>
      </c>
      <c r="AF497">
        <f t="shared" ca="1" si="105"/>
        <v>1000</v>
      </c>
      <c r="AG497">
        <f t="shared" ca="1" si="106"/>
        <v>1000</v>
      </c>
    </row>
    <row r="498" spans="1:33" hidden="1" x14ac:dyDescent="0.25">
      <c r="A498" s="62">
        <f t="shared" si="100"/>
        <v>497</v>
      </c>
      <c r="B498" s="63">
        <f t="shared" ca="1" si="101"/>
        <v>9.0624646054713154E-2</v>
      </c>
      <c r="C498" s="123">
        <f t="shared" ca="1" si="101"/>
        <v>1033.6784249711557</v>
      </c>
      <c r="D498" s="99">
        <f t="shared" ca="1" si="102"/>
        <v>9275.1111005544863</v>
      </c>
      <c r="E498" s="64">
        <f t="shared" ca="1" si="101"/>
        <v>190.82304305045525</v>
      </c>
      <c r="F498" s="64">
        <f t="shared" ca="1" si="108"/>
        <v>-479.17864646062765</v>
      </c>
      <c r="G498" s="64">
        <f t="shared" ca="1" si="108"/>
        <v>101.79803527276071</v>
      </c>
      <c r="H498" s="64">
        <f t="shared" ca="1" si="108"/>
        <v>-194.09661050393768</v>
      </c>
      <c r="I498" s="64">
        <f t="shared" ca="1" si="108"/>
        <v>-131.70396036296981</v>
      </c>
      <c r="J498" s="64">
        <f t="shared" ca="1" si="108"/>
        <v>1436.7839703243485</v>
      </c>
      <c r="K498" s="64">
        <f t="shared" ca="1" si="108"/>
        <v>264.15422117144647</v>
      </c>
      <c r="L498" s="64">
        <f t="shared" ca="1" si="108"/>
        <v>791.08064392558799</v>
      </c>
      <c r="M498" s="64">
        <f t="shared" ca="1" si="108"/>
        <v>-412.65925709087156</v>
      </c>
      <c r="N498" s="64">
        <f t="shared" ca="1" si="108"/>
        <v>1091.4012778885058</v>
      </c>
      <c r="O498" s="115">
        <f t="shared" ca="1" si="99"/>
        <v>2658.402717214698</v>
      </c>
      <c r="AD498">
        <f t="shared" ca="1" si="103"/>
        <v>962000</v>
      </c>
      <c r="AE498">
        <f t="shared" ca="1" si="104"/>
        <v>964000</v>
      </c>
      <c r="AF498">
        <f t="shared" ca="1" si="105"/>
        <v>1000</v>
      </c>
      <c r="AG498">
        <f t="shared" ca="1" si="106"/>
        <v>1000</v>
      </c>
    </row>
    <row r="499" spans="1:33" hidden="1" x14ac:dyDescent="0.25">
      <c r="A499" s="62">
        <f t="shared" si="100"/>
        <v>498</v>
      </c>
      <c r="B499" s="63">
        <f t="shared" ca="1" si="101"/>
        <v>3.0333599322873717E-2</v>
      </c>
      <c r="C499" s="123">
        <f t="shared" ca="1" si="101"/>
        <v>33.063703463505902</v>
      </c>
      <c r="D499" s="99">
        <f t="shared" ca="1" si="102"/>
        <v>16248.438531914164</v>
      </c>
      <c r="E499" s="64">
        <f t="shared" ca="1" si="101"/>
        <v>655.93310624286642</v>
      </c>
      <c r="F499" s="64">
        <f t="shared" ca="1" si="108"/>
        <v>-647.07980342395763</v>
      </c>
      <c r="G499" s="64">
        <f t="shared" ca="1" si="108"/>
        <v>-374.42719316131996</v>
      </c>
      <c r="H499" s="64">
        <f t="shared" ca="1" si="108"/>
        <v>1796.9321861029077</v>
      </c>
      <c r="I499" s="64">
        <f t="shared" ca="1" si="108"/>
        <v>767.87074874524296</v>
      </c>
      <c r="J499" s="64">
        <f t="shared" ca="1" si="108"/>
        <v>1024.4840115579254</v>
      </c>
      <c r="K499" s="64">
        <f t="shared" ca="1" si="108"/>
        <v>84.619511138196017</v>
      </c>
      <c r="L499" s="64">
        <f t="shared" ca="1" si="108"/>
        <v>568.07012267902962</v>
      </c>
      <c r="M499" s="64">
        <f t="shared" ca="1" si="108"/>
        <v>1541.1307340505623</v>
      </c>
      <c r="N499" s="64">
        <f t="shared" ca="1" si="108"/>
        <v>-526.421835492848</v>
      </c>
      <c r="O499" s="115">
        <f t="shared" ca="1" si="99"/>
        <v>4891.1115884386054</v>
      </c>
      <c r="AD499">
        <f t="shared" ca="1" si="103"/>
        <v>964000</v>
      </c>
      <c r="AE499">
        <f t="shared" ca="1" si="104"/>
        <v>966000</v>
      </c>
      <c r="AF499">
        <f t="shared" ca="1" si="105"/>
        <v>1000</v>
      </c>
      <c r="AG499">
        <f t="shared" ca="1" si="106"/>
        <v>1000</v>
      </c>
    </row>
    <row r="500" spans="1:33" hidden="1" x14ac:dyDescent="0.25">
      <c r="A500" s="62">
        <f t="shared" si="100"/>
        <v>499</v>
      </c>
      <c r="B500" s="63">
        <f t="shared" ca="1" si="101"/>
        <v>-7.8362071726647553E-2</v>
      </c>
      <c r="C500" s="123">
        <f t="shared" ca="1" si="101"/>
        <v>1776.8050479354872</v>
      </c>
      <c r="D500" s="99">
        <f t="shared" ca="1" si="102"/>
        <v>5980.6987381302024</v>
      </c>
      <c r="E500" s="64">
        <f t="shared" ca="1" si="101"/>
        <v>196.54273289932203</v>
      </c>
      <c r="F500" s="64">
        <f t="shared" ca="1" si="108"/>
        <v>631.37584913784326</v>
      </c>
      <c r="G500" s="64">
        <f t="shared" ca="1" si="108"/>
        <v>1377.2311732541573</v>
      </c>
      <c r="H500" s="64">
        <f t="shared" ca="1" si="108"/>
        <v>1751.1927666015272</v>
      </c>
      <c r="I500" s="64">
        <f t="shared" ca="1" si="108"/>
        <v>1458.7460135746933</v>
      </c>
      <c r="J500" s="64">
        <f t="shared" ca="1" si="108"/>
        <v>-979.9212343413335</v>
      </c>
      <c r="K500" s="64">
        <f t="shared" ca="1" si="108"/>
        <v>-410.53364966812785</v>
      </c>
      <c r="L500" s="64">
        <f t="shared" ca="1" si="108"/>
        <v>1949.1529640609726</v>
      </c>
      <c r="M500" s="64">
        <f t="shared" ca="1" si="108"/>
        <v>-591.13144816058764</v>
      </c>
      <c r="N500" s="64">
        <f t="shared" ca="1" si="108"/>
        <v>304.69311384940886</v>
      </c>
      <c r="O500" s="115">
        <f t="shared" ca="1" si="99"/>
        <v>5687.3482812078755</v>
      </c>
      <c r="AD500">
        <f t="shared" ca="1" si="103"/>
        <v>966000</v>
      </c>
      <c r="AE500">
        <f t="shared" ca="1" si="104"/>
        <v>968000</v>
      </c>
      <c r="AF500">
        <f t="shared" ca="1" si="105"/>
        <v>1000</v>
      </c>
      <c r="AG500">
        <f t="shared" ca="1" si="106"/>
        <v>1000</v>
      </c>
    </row>
    <row r="501" spans="1:33" hidden="1" x14ac:dyDescent="0.25">
      <c r="A501" s="62">
        <f t="shared" si="100"/>
        <v>500</v>
      </c>
      <c r="B501" s="63">
        <f t="shared" ca="1" si="101"/>
        <v>-2.4151916309721189E-2</v>
      </c>
      <c r="C501" s="123">
        <f t="shared" ca="1" si="101"/>
        <v>-946.77189588199155</v>
      </c>
      <c r="D501" s="99">
        <f t="shared" ca="1" si="102"/>
        <v>16224.04137396534</v>
      </c>
      <c r="E501" s="64">
        <f t="shared" ca="1" si="101"/>
        <v>-742.49934544103701</v>
      </c>
      <c r="F501" s="64">
        <f t="shared" ca="1" si="108"/>
        <v>1098.0847303192418</v>
      </c>
      <c r="G501" s="64">
        <f t="shared" ca="1" si="108"/>
        <v>1716.4654880531275</v>
      </c>
      <c r="H501" s="64">
        <f t="shared" ca="1" si="108"/>
        <v>194.39073518639023</v>
      </c>
      <c r="I501" s="64">
        <f t="shared" ca="1" si="108"/>
        <v>890.38990735587572</v>
      </c>
      <c r="J501" s="64">
        <f t="shared" ca="1" si="108"/>
        <v>1471.8579040296117</v>
      </c>
      <c r="K501" s="64">
        <f t="shared" ca="1" si="108"/>
        <v>596.1936644471682</v>
      </c>
      <c r="L501" s="64">
        <f t="shared" ca="1" si="108"/>
        <v>-55.770281562147332</v>
      </c>
      <c r="M501" s="64">
        <f t="shared" ca="1" si="108"/>
        <v>11.942811807200277</v>
      </c>
      <c r="N501" s="64">
        <f t="shared" ca="1" si="108"/>
        <v>-597.88909986235751</v>
      </c>
      <c r="O501" s="115">
        <f t="shared" ca="1" si="99"/>
        <v>4583.1665143330738</v>
      </c>
      <c r="AD501">
        <f t="shared" ca="1" si="103"/>
        <v>968000</v>
      </c>
      <c r="AE501">
        <f t="shared" ca="1" si="104"/>
        <v>970000</v>
      </c>
      <c r="AF501">
        <f t="shared" ca="1" si="105"/>
        <v>1000</v>
      </c>
      <c r="AG501">
        <f t="shared" ca="1" si="106"/>
        <v>1000</v>
      </c>
    </row>
    <row r="502" spans="1:33" hidden="1" x14ac:dyDescent="0.25">
      <c r="A502" s="62">
        <f t="shared" si="100"/>
        <v>501</v>
      </c>
      <c r="B502" s="63">
        <f t="shared" ca="1" si="101"/>
        <v>0.10793541067161883</v>
      </c>
      <c r="C502" s="123">
        <f t="shared" ca="1" si="101"/>
        <v>1792.8934458132514</v>
      </c>
      <c r="D502" s="99">
        <f t="shared" ca="1" si="102"/>
        <v>-4330.9837404868622</v>
      </c>
      <c r="E502" s="64">
        <f t="shared" ca="1" si="101"/>
        <v>-861.72772360495571</v>
      </c>
      <c r="F502" s="64">
        <f t="shared" ca="1" si="108"/>
        <v>1122.0345758685598</v>
      </c>
      <c r="G502" s="64">
        <f t="shared" ca="1" si="108"/>
        <v>804.74802616825468</v>
      </c>
      <c r="H502" s="64">
        <f t="shared" ca="1" si="108"/>
        <v>547.33169185135796</v>
      </c>
      <c r="I502" s="64">
        <f t="shared" ca="1" si="108"/>
        <v>133.97133886221934</v>
      </c>
      <c r="J502" s="64">
        <f t="shared" ca="1" si="108"/>
        <v>222.58440367812867</v>
      </c>
      <c r="K502" s="64">
        <f t="shared" ca="1" si="108"/>
        <v>558.90951637797696</v>
      </c>
      <c r="L502" s="64">
        <f t="shared" ca="1" si="108"/>
        <v>-315.44221540188033</v>
      </c>
      <c r="M502" s="64">
        <f t="shared" ca="1" si="108"/>
        <v>965.52478395500793</v>
      </c>
      <c r="N502" s="64">
        <f t="shared" ca="1" si="108"/>
        <v>1379.7371049734334</v>
      </c>
      <c r="O502" s="115">
        <f t="shared" ca="1" si="99"/>
        <v>4557.6715027281025</v>
      </c>
      <c r="AD502">
        <f t="shared" ca="1" si="103"/>
        <v>970000</v>
      </c>
      <c r="AE502">
        <f t="shared" ca="1" si="104"/>
        <v>972000</v>
      </c>
      <c r="AF502">
        <f t="shared" ca="1" si="105"/>
        <v>1000</v>
      </c>
      <c r="AG502">
        <f t="shared" ca="1" si="106"/>
        <v>1000</v>
      </c>
    </row>
    <row r="503" spans="1:33" hidden="1" x14ac:dyDescent="0.25">
      <c r="A503" s="62">
        <f t="shared" si="100"/>
        <v>502</v>
      </c>
      <c r="B503" s="63">
        <f t="shared" ca="1" si="101"/>
        <v>-7.6175872709638978E-2</v>
      </c>
      <c r="C503" s="123">
        <f t="shared" ca="1" si="101"/>
        <v>711.24526470285446</v>
      </c>
      <c r="D503" s="99">
        <f t="shared" ca="1" si="102"/>
        <v>9713.4978244415834</v>
      </c>
      <c r="E503" s="64">
        <f t="shared" ca="1" si="101"/>
        <v>567.03541801641643</v>
      </c>
      <c r="F503" s="64">
        <f t="shared" ca="1" si="108"/>
        <v>1223.0337817199224</v>
      </c>
      <c r="G503" s="64">
        <f t="shared" ca="1" si="108"/>
        <v>74.603443763934379</v>
      </c>
      <c r="H503" s="64">
        <f t="shared" ca="1" si="108"/>
        <v>438.61491969300363</v>
      </c>
      <c r="I503" s="64">
        <f t="shared" ca="1" si="108"/>
        <v>1026.7242772796662</v>
      </c>
      <c r="J503" s="64">
        <f t="shared" ca="1" si="108"/>
        <v>-275.73493156181684</v>
      </c>
      <c r="K503" s="64">
        <f t="shared" ca="1" si="108"/>
        <v>431.93817544823958</v>
      </c>
      <c r="L503" s="64">
        <f t="shared" ca="1" si="108"/>
        <v>1815.3295350534763</v>
      </c>
      <c r="M503" s="64">
        <f t="shared" ca="1" si="108"/>
        <v>145.15608742499435</v>
      </c>
      <c r="N503" s="64">
        <f t="shared" ca="1" si="108"/>
        <v>1737.3075297040377</v>
      </c>
      <c r="O503" s="115">
        <f t="shared" ca="1" si="99"/>
        <v>7184.0082365418739</v>
      </c>
      <c r="AD503">
        <f t="shared" ca="1" si="103"/>
        <v>972000</v>
      </c>
      <c r="AE503">
        <f t="shared" ca="1" si="104"/>
        <v>974000</v>
      </c>
      <c r="AF503">
        <f t="shared" ca="1" si="105"/>
        <v>1000</v>
      </c>
      <c r="AG503">
        <f t="shared" ca="1" si="106"/>
        <v>1000</v>
      </c>
    </row>
    <row r="504" spans="1:33" hidden="1" x14ac:dyDescent="0.25">
      <c r="A504" s="62">
        <f t="shared" si="100"/>
        <v>503</v>
      </c>
      <c r="B504" s="63">
        <f t="shared" ca="1" si="101"/>
        <v>7.7208010168979574E-2</v>
      </c>
      <c r="C504" s="123">
        <f t="shared" ca="1" si="101"/>
        <v>1086.0981037000488</v>
      </c>
      <c r="D504" s="99">
        <f t="shared" ca="1" si="102"/>
        <v>8395.2838983185502</v>
      </c>
      <c r="E504" s="64">
        <f t="shared" ca="1" si="101"/>
        <v>-169.87890497977222</v>
      </c>
      <c r="F504" s="64">
        <f t="shared" ca="1" si="108"/>
        <v>1025.4360048694859</v>
      </c>
      <c r="G504" s="64">
        <f t="shared" ca="1" si="108"/>
        <v>264.98503585801609</v>
      </c>
      <c r="H504" s="64">
        <f t="shared" ca="1" si="108"/>
        <v>670.66879533228155</v>
      </c>
      <c r="I504" s="64">
        <f t="shared" ca="1" si="108"/>
        <v>-201.50387290769345</v>
      </c>
      <c r="J504" s="64">
        <f t="shared" ca="1" si="108"/>
        <v>1192.8429526743894</v>
      </c>
      <c r="K504" s="64">
        <f t="shared" ca="1" si="108"/>
        <v>1525.973644636018</v>
      </c>
      <c r="L504" s="64">
        <f t="shared" ca="1" si="108"/>
        <v>-541.08340084860822</v>
      </c>
      <c r="M504" s="64">
        <f t="shared" ca="1" si="108"/>
        <v>-745.46747944555705</v>
      </c>
      <c r="N504" s="64">
        <f t="shared" ca="1" si="108"/>
        <v>137.80867986863814</v>
      </c>
      <c r="O504" s="115">
        <f t="shared" ca="1" si="99"/>
        <v>3159.7814550571993</v>
      </c>
      <c r="AD504">
        <f t="shared" ca="1" si="103"/>
        <v>974000</v>
      </c>
      <c r="AE504">
        <f t="shared" ca="1" si="104"/>
        <v>976000</v>
      </c>
      <c r="AF504">
        <f t="shared" ca="1" si="105"/>
        <v>1000</v>
      </c>
      <c r="AG504">
        <f t="shared" ca="1" si="106"/>
        <v>1000</v>
      </c>
    </row>
    <row r="505" spans="1:33" hidden="1" x14ac:dyDescent="0.25">
      <c r="A505" s="62">
        <f t="shared" si="100"/>
        <v>504</v>
      </c>
      <c r="B505" s="63">
        <f t="shared" ca="1" si="101"/>
        <v>0.1632430895429289</v>
      </c>
      <c r="C505" s="123">
        <f t="shared" ca="1" si="101"/>
        <v>-880.94157180549314</v>
      </c>
      <c r="D505" s="99">
        <f t="shared" ca="1" si="102"/>
        <v>7378.5168103053384</v>
      </c>
      <c r="E505" s="64">
        <f t="shared" ca="1" si="101"/>
        <v>703.08889016281239</v>
      </c>
      <c r="F505" s="64">
        <f t="shared" ca="1" si="108"/>
        <v>1169.0082602038638</v>
      </c>
      <c r="G505" s="64">
        <f t="shared" ca="1" si="108"/>
        <v>4.549800271241855</v>
      </c>
      <c r="H505" s="64">
        <f t="shared" ca="1" si="108"/>
        <v>-699.66666553733319</v>
      </c>
      <c r="I505" s="64">
        <f t="shared" ca="1" si="108"/>
        <v>557.55410206492218</v>
      </c>
      <c r="J505" s="64">
        <f t="shared" ca="1" si="108"/>
        <v>719.25096308547404</v>
      </c>
      <c r="K505" s="64">
        <f t="shared" ca="1" si="108"/>
        <v>-900.39123408062733</v>
      </c>
      <c r="L505" s="64">
        <f t="shared" ca="1" si="108"/>
        <v>-741.47407490181092</v>
      </c>
      <c r="M505" s="64">
        <f t="shared" ca="1" si="108"/>
        <v>1458.5019339220844</v>
      </c>
      <c r="N505" s="64">
        <f t="shared" ca="1" si="108"/>
        <v>1765.3638386877931</v>
      </c>
      <c r="O505" s="115">
        <f t="shared" ca="1" si="99"/>
        <v>4035.7858138784195</v>
      </c>
      <c r="AD505">
        <f t="shared" ca="1" si="103"/>
        <v>976000</v>
      </c>
      <c r="AE505">
        <f t="shared" ca="1" si="104"/>
        <v>978000</v>
      </c>
      <c r="AF505">
        <f t="shared" ca="1" si="105"/>
        <v>1000</v>
      </c>
      <c r="AG505">
        <f t="shared" ca="1" si="106"/>
        <v>1000</v>
      </c>
    </row>
    <row r="506" spans="1:33" hidden="1" x14ac:dyDescent="0.25">
      <c r="A506" s="62">
        <f t="shared" si="100"/>
        <v>505</v>
      </c>
      <c r="B506" s="63">
        <f t="shared" ca="1" si="101"/>
        <v>0.14535378770535196</v>
      </c>
      <c r="C506" s="123">
        <f t="shared" ca="1" si="101"/>
        <v>1236.25438313372</v>
      </c>
      <c r="D506" s="99">
        <f t="shared" ca="1" si="102"/>
        <v>-8558.2690280661936</v>
      </c>
      <c r="E506" s="64">
        <f t="shared" ca="1" si="101"/>
        <v>1391.3203021252612</v>
      </c>
      <c r="F506" s="64">
        <f t="shared" ca="1" si="108"/>
        <v>1089.3608701023568</v>
      </c>
      <c r="G506" s="64">
        <f t="shared" ca="1" si="108"/>
        <v>-530.24228858301876</v>
      </c>
      <c r="H506" s="64">
        <f t="shared" ca="1" si="108"/>
        <v>1886.5351490093187</v>
      </c>
      <c r="I506" s="64">
        <f t="shared" ca="1" si="108"/>
        <v>1242.0816853183317</v>
      </c>
      <c r="J506" s="64">
        <f t="shared" ca="1" si="108"/>
        <v>1863.469598161143</v>
      </c>
      <c r="K506" s="64">
        <f t="shared" ca="1" si="108"/>
        <v>1390.4752893743496</v>
      </c>
      <c r="L506" s="64">
        <f t="shared" ca="1" si="108"/>
        <v>-39.173950660284923</v>
      </c>
      <c r="M506" s="64">
        <f t="shared" ca="1" si="108"/>
        <v>1511.3389612363317</v>
      </c>
      <c r="N506" s="64">
        <f t="shared" ca="1" si="108"/>
        <v>-597.05187030940249</v>
      </c>
      <c r="O506" s="115">
        <f t="shared" ca="1" si="99"/>
        <v>9208.1137457743862</v>
      </c>
      <c r="AD506">
        <f t="shared" ca="1" si="103"/>
        <v>978000</v>
      </c>
      <c r="AE506">
        <f t="shared" ca="1" si="104"/>
        <v>980000</v>
      </c>
      <c r="AF506">
        <f t="shared" ca="1" si="105"/>
        <v>1000</v>
      </c>
      <c r="AG506">
        <f t="shared" ca="1" si="106"/>
        <v>1000</v>
      </c>
    </row>
    <row r="507" spans="1:33" hidden="1" x14ac:dyDescent="0.25">
      <c r="A507" s="62">
        <f t="shared" si="100"/>
        <v>506</v>
      </c>
      <c r="B507" s="63">
        <f t="shared" ca="1" si="101"/>
        <v>0.16196234120470679</v>
      </c>
      <c r="C507" s="123">
        <f t="shared" ca="1" si="101"/>
        <v>1937.013419071367</v>
      </c>
      <c r="D507" s="99">
        <f t="shared" ca="1" si="102"/>
        <v>15943.168726584941</v>
      </c>
      <c r="E507" s="64">
        <f t="shared" ca="1" si="101"/>
        <v>1800.3897999598114</v>
      </c>
      <c r="F507" s="64">
        <f t="shared" ca="1" si="108"/>
        <v>122.5661312725268</v>
      </c>
      <c r="G507" s="64">
        <f t="shared" ca="1" si="108"/>
        <v>1752.3792222367754</v>
      </c>
      <c r="H507" s="64">
        <f t="shared" ca="1" si="108"/>
        <v>-943.82725309736236</v>
      </c>
      <c r="I507" s="64">
        <f t="shared" ca="1" si="108"/>
        <v>1379.3626038014029</v>
      </c>
      <c r="J507" s="64">
        <f t="shared" ca="1" si="108"/>
        <v>852.20282532140538</v>
      </c>
      <c r="K507" s="64">
        <f t="shared" ca="1" si="108"/>
        <v>342.39410553724923</v>
      </c>
      <c r="L507" s="64">
        <f t="shared" ca="1" si="108"/>
        <v>778.91845340739007</v>
      </c>
      <c r="M507" s="64">
        <f t="shared" ca="1" si="108"/>
        <v>-918.96333654430828</v>
      </c>
      <c r="N507" s="64">
        <f t="shared" ca="1" si="108"/>
        <v>-405.2711987686597</v>
      </c>
      <c r="O507" s="115">
        <f t="shared" ca="1" si="99"/>
        <v>4760.1513531262317</v>
      </c>
      <c r="AD507">
        <f t="shared" ca="1" si="103"/>
        <v>980000</v>
      </c>
      <c r="AE507">
        <f t="shared" ca="1" si="104"/>
        <v>982000</v>
      </c>
      <c r="AF507">
        <f t="shared" ca="1" si="105"/>
        <v>1000</v>
      </c>
      <c r="AG507">
        <f t="shared" ca="1" si="106"/>
        <v>1000</v>
      </c>
    </row>
    <row r="508" spans="1:33" hidden="1" x14ac:dyDescent="0.25">
      <c r="A508" s="62">
        <f t="shared" si="100"/>
        <v>507</v>
      </c>
      <c r="B508" s="63">
        <f t="shared" ca="1" si="101"/>
        <v>4.0618955433677884E-2</v>
      </c>
      <c r="C508" s="123">
        <f t="shared" ca="1" si="101"/>
        <v>-687.36396638822669</v>
      </c>
      <c r="D508" s="99">
        <f t="shared" ca="1" si="102"/>
        <v>-4968.3008584960571</v>
      </c>
      <c r="E508" s="64">
        <f t="shared" ca="1" si="101"/>
        <v>34.916855560171015</v>
      </c>
      <c r="F508" s="64">
        <f t="shared" ca="1" si="108"/>
        <v>-764.2819216136694</v>
      </c>
      <c r="G508" s="64">
        <f t="shared" ca="1" si="108"/>
        <v>952.1411155923895</v>
      </c>
      <c r="H508" s="64">
        <f t="shared" ca="1" si="108"/>
        <v>-669.47583557706082</v>
      </c>
      <c r="I508" s="64">
        <f t="shared" ca="1" si="108"/>
        <v>-941.2552607743836</v>
      </c>
      <c r="J508" s="64">
        <f t="shared" ca="1" si="108"/>
        <v>69.556182875221694</v>
      </c>
      <c r="K508" s="64">
        <f t="shared" ca="1" si="108"/>
        <v>1527.7796342321089</v>
      </c>
      <c r="L508" s="64">
        <f t="shared" ca="1" si="108"/>
        <v>91.567299214879441</v>
      </c>
      <c r="M508" s="64">
        <f t="shared" ca="1" si="108"/>
        <v>8.2913251473487612</v>
      </c>
      <c r="N508" s="64">
        <f t="shared" ca="1" si="108"/>
        <v>-421.90558725872637</v>
      </c>
      <c r="O508" s="115">
        <f t="shared" ca="1" si="99"/>
        <v>-112.66619260172075</v>
      </c>
      <c r="AD508">
        <f t="shared" ca="1" si="103"/>
        <v>982000</v>
      </c>
      <c r="AE508">
        <f t="shared" ca="1" si="104"/>
        <v>984000</v>
      </c>
      <c r="AF508">
        <f t="shared" ca="1" si="105"/>
        <v>1000</v>
      </c>
      <c r="AG508">
        <f t="shared" ca="1" si="106"/>
        <v>1000</v>
      </c>
    </row>
    <row r="509" spans="1:33" hidden="1" x14ac:dyDescent="0.25">
      <c r="A509" s="62">
        <f t="shared" si="100"/>
        <v>508</v>
      </c>
      <c r="B509" s="63">
        <f t="shared" ca="1" si="101"/>
        <v>-1.0908453889596034E-2</v>
      </c>
      <c r="C509" s="123">
        <f t="shared" ca="1" si="101"/>
        <v>-40.705469251115652</v>
      </c>
      <c r="D509" s="99">
        <f t="shared" ca="1" si="102"/>
        <v>15253.207016168255</v>
      </c>
      <c r="E509" s="64">
        <f t="shared" ca="1" si="101"/>
        <v>-482.04312396760457</v>
      </c>
      <c r="F509" s="64">
        <f t="shared" ca="1" si="108"/>
        <v>-18.541691584939429</v>
      </c>
      <c r="G509" s="64">
        <f t="shared" ca="1" si="108"/>
        <v>1524.7812487297881</v>
      </c>
      <c r="H509" s="64">
        <f t="shared" ca="1" si="108"/>
        <v>1644.9192493692046</v>
      </c>
      <c r="I509" s="64">
        <f t="shared" ca="1" si="108"/>
        <v>163.21635479893766</v>
      </c>
      <c r="J509" s="64">
        <f t="shared" ca="1" si="108"/>
        <v>-580.75375048757473</v>
      </c>
      <c r="K509" s="64">
        <f t="shared" ca="1" si="108"/>
        <v>1885.2612204564848</v>
      </c>
      <c r="L509" s="64">
        <f t="shared" ca="1" si="108"/>
        <v>1966.6898612826053</v>
      </c>
      <c r="M509" s="64">
        <f t="shared" ca="1" si="108"/>
        <v>-641.41131167008984</v>
      </c>
      <c r="N509" s="64">
        <f t="shared" ca="1" si="108"/>
        <v>335.6011299874076</v>
      </c>
      <c r="O509" s="115">
        <f t="shared" ca="1" si="99"/>
        <v>5797.7191869142189</v>
      </c>
      <c r="AD509">
        <f t="shared" ca="1" si="103"/>
        <v>984000</v>
      </c>
      <c r="AE509">
        <f t="shared" ca="1" si="104"/>
        <v>986000</v>
      </c>
      <c r="AF509">
        <f t="shared" ca="1" si="105"/>
        <v>1000</v>
      </c>
      <c r="AG509">
        <f t="shared" ca="1" si="106"/>
        <v>1000</v>
      </c>
    </row>
    <row r="510" spans="1:33" hidden="1" x14ac:dyDescent="0.25">
      <c r="A510" s="62">
        <f t="shared" si="100"/>
        <v>509</v>
      </c>
      <c r="B510" s="63">
        <f t="shared" ca="1" si="101"/>
        <v>-1.9560426747822643E-2</v>
      </c>
      <c r="C510" s="123">
        <f t="shared" ca="1" si="101"/>
        <v>-832.08986288860058</v>
      </c>
      <c r="D510" s="99">
        <f t="shared" ca="1" si="102"/>
        <v>-5763.7376872673049</v>
      </c>
      <c r="E510" s="64">
        <f t="shared" ca="1" si="101"/>
        <v>1016.3497695983423</v>
      </c>
      <c r="F510" s="64">
        <f t="shared" ref="F510:N513" ca="1" si="109">F$1*($U$1+($W$1-$U$1)*RAND())</f>
        <v>402.50986271713361</v>
      </c>
      <c r="G510" s="64">
        <f t="shared" ca="1" si="109"/>
        <v>-290.39040974510431</v>
      </c>
      <c r="H510" s="64">
        <f t="shared" ca="1" si="109"/>
        <v>603.24645871210305</v>
      </c>
      <c r="I510" s="64">
        <f t="shared" ca="1" si="109"/>
        <v>6.1106813111734546</v>
      </c>
      <c r="J510" s="64">
        <f t="shared" ca="1" si="109"/>
        <v>1763.8689457466203</v>
      </c>
      <c r="K510" s="64">
        <f t="shared" ca="1" si="109"/>
        <v>-211.60471820542787</v>
      </c>
      <c r="L510" s="64">
        <f t="shared" ca="1" si="109"/>
        <v>-707.21115228288613</v>
      </c>
      <c r="M510" s="64">
        <f t="shared" ca="1" si="109"/>
        <v>903.90572720986165</v>
      </c>
      <c r="N510" s="64">
        <f t="shared" ca="1" si="109"/>
        <v>540.96746342087192</v>
      </c>
      <c r="O510" s="115">
        <f t="shared" ca="1" si="99"/>
        <v>4027.7526284826877</v>
      </c>
      <c r="AD510">
        <f t="shared" ca="1" si="103"/>
        <v>986000</v>
      </c>
      <c r="AE510">
        <f t="shared" ca="1" si="104"/>
        <v>988000</v>
      </c>
      <c r="AF510">
        <f t="shared" ca="1" si="105"/>
        <v>1000</v>
      </c>
      <c r="AG510">
        <f t="shared" ca="1" si="106"/>
        <v>1000</v>
      </c>
    </row>
    <row r="511" spans="1:33" hidden="1" x14ac:dyDescent="0.25">
      <c r="A511" s="62">
        <f t="shared" si="100"/>
        <v>510</v>
      </c>
      <c r="B511" s="63">
        <f t="shared" ca="1" si="101"/>
        <v>0.19958205206322752</v>
      </c>
      <c r="C511" s="123">
        <f t="shared" ca="1" si="101"/>
        <v>627.30096014323942</v>
      </c>
      <c r="D511" s="99">
        <f t="shared" ca="1" si="102"/>
        <v>11887.900719404626</v>
      </c>
      <c r="E511" s="64">
        <f t="shared" ca="1" si="101"/>
        <v>13.853831381563374</v>
      </c>
      <c r="F511" s="64">
        <f t="shared" ca="1" si="109"/>
        <v>270.86747843139221</v>
      </c>
      <c r="G511" s="64">
        <f t="shared" ca="1" si="109"/>
        <v>1847.2696003643648</v>
      </c>
      <c r="H511" s="64">
        <f t="shared" ca="1" si="109"/>
        <v>256.50369756056364</v>
      </c>
      <c r="I511" s="64">
        <f t="shared" ca="1" si="109"/>
        <v>109.29606572534014</v>
      </c>
      <c r="J511" s="64">
        <f t="shared" ca="1" si="109"/>
        <v>-732.78792503812372</v>
      </c>
      <c r="K511" s="64">
        <f t="shared" ca="1" si="109"/>
        <v>845.54782536361779</v>
      </c>
      <c r="L511" s="64">
        <f t="shared" ca="1" si="109"/>
        <v>-488.59142550237044</v>
      </c>
      <c r="M511" s="64">
        <f t="shared" ca="1" si="109"/>
        <v>-48.245426498679521</v>
      </c>
      <c r="N511" s="64">
        <f t="shared" ca="1" si="109"/>
        <v>524.98416472299493</v>
      </c>
      <c r="O511" s="115">
        <f t="shared" ca="1" si="99"/>
        <v>2598.6978865106635</v>
      </c>
      <c r="AD511">
        <f t="shared" ca="1" si="103"/>
        <v>988000</v>
      </c>
      <c r="AE511">
        <f t="shared" ca="1" si="104"/>
        <v>990000</v>
      </c>
      <c r="AF511">
        <f t="shared" ca="1" si="105"/>
        <v>1000</v>
      </c>
      <c r="AG511">
        <f t="shared" ca="1" si="106"/>
        <v>1000</v>
      </c>
    </row>
    <row r="512" spans="1:33" hidden="1" x14ac:dyDescent="0.25">
      <c r="A512" s="62">
        <f t="shared" si="100"/>
        <v>511</v>
      </c>
      <c r="B512" s="63">
        <f t="shared" ca="1" si="101"/>
        <v>-5.1220771577433356E-2</v>
      </c>
      <c r="C512" s="123">
        <f t="shared" ca="1" si="101"/>
        <v>1462.0493334110765</v>
      </c>
      <c r="D512" s="99">
        <f t="shared" ca="1" si="102"/>
        <v>7573.9926726697795</v>
      </c>
      <c r="E512" s="64">
        <f t="shared" ca="1" si="101"/>
        <v>685.45222075053425</v>
      </c>
      <c r="F512" s="64">
        <f t="shared" ca="1" si="109"/>
        <v>521.13484257830908</v>
      </c>
      <c r="G512" s="64">
        <f t="shared" ca="1" si="109"/>
        <v>509.97461027061956</v>
      </c>
      <c r="H512" s="64">
        <f t="shared" ca="1" si="109"/>
        <v>588.52840601186483</v>
      </c>
      <c r="I512" s="64">
        <f t="shared" ca="1" si="109"/>
        <v>27.280587766966431</v>
      </c>
      <c r="J512" s="64">
        <f t="shared" ca="1" si="109"/>
        <v>-484.77059570853339</v>
      </c>
      <c r="K512" s="64">
        <f t="shared" ca="1" si="109"/>
        <v>90.034745817591102</v>
      </c>
      <c r="L512" s="64">
        <f t="shared" ca="1" si="109"/>
        <v>1333.5818104938317</v>
      </c>
      <c r="M512" s="64">
        <f t="shared" ca="1" si="109"/>
        <v>-155.09775681821907</v>
      </c>
      <c r="N512" s="64">
        <f t="shared" ca="1" si="109"/>
        <v>-148.04374278345523</v>
      </c>
      <c r="O512" s="115">
        <f t="shared" ca="1" si="99"/>
        <v>2968.0751283795094</v>
      </c>
      <c r="AD512">
        <f t="shared" ca="1" si="103"/>
        <v>990000</v>
      </c>
      <c r="AE512">
        <f t="shared" ca="1" si="104"/>
        <v>992000</v>
      </c>
      <c r="AF512">
        <f t="shared" ca="1" si="105"/>
        <v>1000</v>
      </c>
      <c r="AG512">
        <f t="shared" ca="1" si="106"/>
        <v>1000</v>
      </c>
    </row>
    <row r="513" spans="1:33" hidden="1" x14ac:dyDescent="0.25">
      <c r="A513" s="62">
        <f t="shared" si="100"/>
        <v>512</v>
      </c>
      <c r="B513" s="63">
        <f t="shared" ca="1" si="101"/>
        <v>-9.1233380029211053E-2</v>
      </c>
      <c r="C513" s="123">
        <f t="shared" ca="1" si="101"/>
        <v>-938.83589018543569</v>
      </c>
      <c r="D513" s="99">
        <f t="shared" ca="1" si="102"/>
        <v>16155.464727862953</v>
      </c>
      <c r="E513" s="64">
        <f t="shared" ca="1" si="101"/>
        <v>1586.0513430208005</v>
      </c>
      <c r="F513" s="64">
        <f t="shared" ca="1" si="109"/>
        <v>1677.2143489279126</v>
      </c>
      <c r="G513" s="64">
        <f t="shared" ca="1" si="109"/>
        <v>1545.2661282407212</v>
      </c>
      <c r="H513" s="64">
        <f t="shared" ca="1" si="109"/>
        <v>1535.8546842571054</v>
      </c>
      <c r="I513" s="64">
        <f t="shared" ca="1" si="109"/>
        <v>72.89369230295884</v>
      </c>
      <c r="J513" s="64">
        <f t="shared" ca="1" si="109"/>
        <v>367.51062606326627</v>
      </c>
      <c r="K513" s="64">
        <f t="shared" ca="1" si="109"/>
        <v>1414.715849960688</v>
      </c>
      <c r="L513" s="64">
        <f t="shared" ca="1" si="109"/>
        <v>1325.8986141497248</v>
      </c>
      <c r="M513" s="64">
        <f t="shared" ca="1" si="109"/>
        <v>-815.1109332186029</v>
      </c>
      <c r="N513" s="64">
        <f t="shared" ca="1" si="109"/>
        <v>-824.71789009549002</v>
      </c>
      <c r="O513" s="115">
        <f t="shared" ca="1" si="99"/>
        <v>7885.5764636090862</v>
      </c>
      <c r="AD513">
        <f t="shared" ca="1" si="103"/>
        <v>992000</v>
      </c>
      <c r="AE513">
        <f t="shared" ca="1" si="104"/>
        <v>994000</v>
      </c>
      <c r="AF513">
        <f t="shared" ca="1" si="105"/>
        <v>1000</v>
      </c>
      <c r="AG513">
        <f t="shared" ca="1" si="106"/>
        <v>1000</v>
      </c>
    </row>
    <row r="514" spans="1:33" hidden="1" x14ac:dyDescent="0.25">
      <c r="A514" s="62">
        <f t="shared" si="100"/>
        <v>513</v>
      </c>
      <c r="B514" s="63">
        <f t="shared" ca="1" si="101"/>
        <v>8.5980075295512909E-2</v>
      </c>
      <c r="C514" s="123">
        <f t="shared" ca="1" si="101"/>
        <v>1687.9388330456061</v>
      </c>
      <c r="D514" s="99">
        <f t="shared" ca="1" si="102"/>
        <v>-8256.6160283144363</v>
      </c>
      <c r="E514" s="64">
        <f t="shared" ref="E514:N542" ca="1" si="110">E$1*($U$1+($W$1-$U$1)*RAND())</f>
        <v>380.09505801556378</v>
      </c>
      <c r="F514" s="64">
        <f t="shared" ca="1" si="110"/>
        <v>-647.78161610754091</v>
      </c>
      <c r="G514" s="64">
        <f t="shared" ca="1" si="110"/>
        <v>1919.6847511729284</v>
      </c>
      <c r="H514" s="64">
        <f t="shared" ca="1" si="110"/>
        <v>96.787563724502206</v>
      </c>
      <c r="I514" s="64">
        <f t="shared" ca="1" si="110"/>
        <v>6.3248514257387143</v>
      </c>
      <c r="J514" s="64">
        <f t="shared" ca="1" si="110"/>
        <v>-211.15815303968998</v>
      </c>
      <c r="K514" s="64">
        <f t="shared" ca="1" si="110"/>
        <v>1512.0733688465252</v>
      </c>
      <c r="L514" s="64">
        <f t="shared" ca="1" si="110"/>
        <v>-332.05257124030521</v>
      </c>
      <c r="M514" s="64">
        <f t="shared" ca="1" si="110"/>
        <v>807.43003778565856</v>
      </c>
      <c r="N514" s="64">
        <f t="shared" ca="1" si="110"/>
        <v>1524.9333289457654</v>
      </c>
      <c r="O514" s="115">
        <f t="shared" ref="O514:O577" ca="1" si="111">SUM(E514:N514)</f>
        <v>5056.3366195291455</v>
      </c>
      <c r="AD514">
        <f t="shared" ca="1" si="103"/>
        <v>994000</v>
      </c>
      <c r="AE514">
        <f t="shared" ca="1" si="104"/>
        <v>996000</v>
      </c>
      <c r="AF514">
        <f t="shared" ca="1" si="105"/>
        <v>1000</v>
      </c>
      <c r="AG514">
        <f t="shared" ca="1" si="106"/>
        <v>1000</v>
      </c>
    </row>
    <row r="515" spans="1:33" hidden="1" x14ac:dyDescent="0.25">
      <c r="A515" s="62">
        <f t="shared" ref="A515:A578" si="112">1+A514</f>
        <v>514</v>
      </c>
      <c r="B515" s="63">
        <f t="shared" ref="B515:E578" ca="1" si="113">B$1*($U$1+($W$1-$U$1)*RAND())</f>
        <v>5.7416651632774318E-2</v>
      </c>
      <c r="C515" s="123">
        <f t="shared" ca="1" si="113"/>
        <v>-279.85917303798624</v>
      </c>
      <c r="D515" s="99">
        <f t="shared" ca="1" si="102"/>
        <v>-409.76122292475384</v>
      </c>
      <c r="E515" s="64">
        <f t="shared" ca="1" si="113"/>
        <v>904.21730731848982</v>
      </c>
      <c r="F515" s="64">
        <f t="shared" ca="1" si="110"/>
        <v>489.27261837379501</v>
      </c>
      <c r="G515" s="64">
        <f t="shared" ca="1" si="110"/>
        <v>1597.3973864924692</v>
      </c>
      <c r="H515" s="64">
        <f t="shared" ca="1" si="110"/>
        <v>154.72393524563864</v>
      </c>
      <c r="I515" s="64">
        <f t="shared" ca="1" si="110"/>
        <v>498.14299365960881</v>
      </c>
      <c r="J515" s="64">
        <f t="shared" ca="1" si="110"/>
        <v>625.95967747459565</v>
      </c>
      <c r="K515" s="64">
        <f t="shared" ca="1" si="110"/>
        <v>73.774971254081251</v>
      </c>
      <c r="L515" s="64">
        <f t="shared" ca="1" si="110"/>
        <v>-445.17697924752616</v>
      </c>
      <c r="M515" s="64">
        <f t="shared" ca="1" si="110"/>
        <v>1036.3256094507149</v>
      </c>
      <c r="N515" s="64">
        <f t="shared" ca="1" si="110"/>
        <v>335.0013365165064</v>
      </c>
      <c r="O515" s="115">
        <f t="shared" ca="1" si="111"/>
        <v>5269.6388565383731</v>
      </c>
      <c r="AD515">
        <f t="shared" ca="1" si="103"/>
        <v>996000</v>
      </c>
      <c r="AE515">
        <f t="shared" ca="1" si="104"/>
        <v>998000</v>
      </c>
      <c r="AF515">
        <f t="shared" ca="1" si="105"/>
        <v>1000</v>
      </c>
      <c r="AG515">
        <f t="shared" ca="1" si="106"/>
        <v>1000</v>
      </c>
    </row>
    <row r="516" spans="1:33" hidden="1" x14ac:dyDescent="0.25">
      <c r="A516" s="62">
        <f t="shared" si="112"/>
        <v>515</v>
      </c>
      <c r="B516" s="63">
        <f t="shared" ca="1" si="113"/>
        <v>0.17472651074567683</v>
      </c>
      <c r="C516" s="123">
        <f t="shared" ca="1" si="113"/>
        <v>890.67474645658035</v>
      </c>
      <c r="D516" s="99">
        <f t="shared" ca="1" si="102"/>
        <v>18934.190203520826</v>
      </c>
      <c r="E516" s="64">
        <f t="shared" ca="1" si="113"/>
        <v>1296.9002520012987</v>
      </c>
      <c r="F516" s="64">
        <f t="shared" ca="1" si="110"/>
        <v>1794.2258002105918</v>
      </c>
      <c r="G516" s="64">
        <f t="shared" ca="1" si="110"/>
        <v>1609.6147194337821</v>
      </c>
      <c r="H516" s="64">
        <f t="shared" ca="1" si="110"/>
        <v>1282.5704498740602</v>
      </c>
      <c r="I516" s="64">
        <f t="shared" ca="1" si="110"/>
        <v>-974.67734664634122</v>
      </c>
      <c r="J516" s="64">
        <f t="shared" ca="1" si="110"/>
        <v>1854.5951358339926</v>
      </c>
      <c r="K516" s="64">
        <f t="shared" ca="1" si="110"/>
        <v>1178.8111224028003</v>
      </c>
      <c r="L516" s="64">
        <f t="shared" ca="1" si="110"/>
        <v>-143.85873186077342</v>
      </c>
      <c r="M516" s="64">
        <f t="shared" ca="1" si="110"/>
        <v>-303.60376854221136</v>
      </c>
      <c r="N516" s="64">
        <f t="shared" ca="1" si="110"/>
        <v>1584.1026996972626</v>
      </c>
      <c r="O516" s="115">
        <f t="shared" ca="1" si="111"/>
        <v>9178.6803324044613</v>
      </c>
      <c r="AD516">
        <f t="shared" ca="1" si="103"/>
        <v>998000</v>
      </c>
      <c r="AE516">
        <f t="shared" ca="1" si="104"/>
        <v>1000000</v>
      </c>
      <c r="AF516">
        <f t="shared" ca="1" si="105"/>
        <v>1000</v>
      </c>
      <c r="AG516">
        <f t="shared" ca="1" si="106"/>
        <v>1000</v>
      </c>
    </row>
    <row r="517" spans="1:33" hidden="1" x14ac:dyDescent="0.25">
      <c r="A517" s="62">
        <f t="shared" si="112"/>
        <v>516</v>
      </c>
      <c r="B517" s="63">
        <f t="shared" ca="1" si="113"/>
        <v>4.0817040322107589E-2</v>
      </c>
      <c r="C517" s="123">
        <f t="shared" ca="1" si="113"/>
        <v>-78.148829026615658</v>
      </c>
      <c r="D517" s="99">
        <f t="shared" ca="1" si="102"/>
        <v>-8374.2298679046107</v>
      </c>
      <c r="E517" s="64">
        <f t="shared" ca="1" si="113"/>
        <v>829.57796686200538</v>
      </c>
      <c r="F517" s="64">
        <f t="shared" ca="1" si="110"/>
        <v>967.66211977843852</v>
      </c>
      <c r="G517" s="64">
        <f t="shared" ca="1" si="110"/>
        <v>-881.94921368212931</v>
      </c>
      <c r="H517" s="64">
        <f t="shared" ca="1" si="110"/>
        <v>-385.21987383256766</v>
      </c>
      <c r="I517" s="64">
        <f t="shared" ca="1" si="110"/>
        <v>1563.8203317117063</v>
      </c>
      <c r="J517" s="64">
        <f t="shared" ca="1" si="110"/>
        <v>244.73620582101617</v>
      </c>
      <c r="K517" s="64">
        <f t="shared" ca="1" si="110"/>
        <v>651.89879116326756</v>
      </c>
      <c r="L517" s="64">
        <f t="shared" ca="1" si="110"/>
        <v>1831.9711451696182</v>
      </c>
      <c r="M517" s="64">
        <f t="shared" ca="1" si="110"/>
        <v>767.84443863197998</v>
      </c>
      <c r="N517" s="64">
        <f t="shared" ca="1" si="110"/>
        <v>351.06630693455099</v>
      </c>
      <c r="O517" s="115">
        <f t="shared" ca="1" si="111"/>
        <v>5941.4082185578854</v>
      </c>
      <c r="AD517">
        <f t="shared" ca="1" si="103"/>
        <v>1000000</v>
      </c>
      <c r="AE517">
        <f t="shared" ca="1" si="104"/>
        <v>1002000</v>
      </c>
      <c r="AF517">
        <f t="shared" ca="1" si="105"/>
        <v>1000</v>
      </c>
      <c r="AG517">
        <f t="shared" ca="1" si="106"/>
        <v>1000</v>
      </c>
    </row>
    <row r="518" spans="1:33" hidden="1" x14ac:dyDescent="0.25">
      <c r="A518" s="62">
        <f t="shared" si="112"/>
        <v>517</v>
      </c>
      <c r="B518" s="63">
        <f t="shared" ca="1" si="113"/>
        <v>3.4121091353489869E-2</v>
      </c>
      <c r="C518" s="123">
        <f t="shared" ca="1" si="113"/>
        <v>-237.49296501143101</v>
      </c>
      <c r="D518" s="99">
        <f t="shared" ca="1" si="102"/>
        <v>-1739.9327161331857</v>
      </c>
      <c r="E518" s="64">
        <f t="shared" ca="1" si="113"/>
        <v>-667.62141519727118</v>
      </c>
      <c r="F518" s="64">
        <f t="shared" ca="1" si="110"/>
        <v>721.84516370182394</v>
      </c>
      <c r="G518" s="64">
        <f t="shared" ca="1" si="110"/>
        <v>-483.64944430763308</v>
      </c>
      <c r="H518" s="64">
        <f t="shared" ca="1" si="110"/>
        <v>478.31759043726299</v>
      </c>
      <c r="I518" s="64">
        <f t="shared" ca="1" si="110"/>
        <v>-758.16267077172847</v>
      </c>
      <c r="J518" s="64">
        <f t="shared" ca="1" si="110"/>
        <v>476.82730335648046</v>
      </c>
      <c r="K518" s="64">
        <f t="shared" ca="1" si="110"/>
        <v>-329.86458032886844</v>
      </c>
      <c r="L518" s="64">
        <f t="shared" ca="1" si="110"/>
        <v>256.76850806631541</v>
      </c>
      <c r="M518" s="64">
        <f t="shared" ca="1" si="110"/>
        <v>734.10760634977953</v>
      </c>
      <c r="N518" s="64">
        <f t="shared" ca="1" si="110"/>
        <v>-6.368985279423395</v>
      </c>
      <c r="O518" s="115">
        <f t="shared" ca="1" si="111"/>
        <v>422.19907602673777</v>
      </c>
      <c r="AD518">
        <f t="shared" ca="1" si="103"/>
        <v>1002000</v>
      </c>
      <c r="AE518">
        <f t="shared" ca="1" si="104"/>
        <v>1004000</v>
      </c>
      <c r="AF518">
        <f t="shared" ca="1" si="105"/>
        <v>1000</v>
      </c>
      <c r="AG518">
        <f t="shared" ca="1" si="106"/>
        <v>1000</v>
      </c>
    </row>
    <row r="519" spans="1:33" hidden="1" x14ac:dyDescent="0.25">
      <c r="A519" s="62">
        <f t="shared" si="112"/>
        <v>518</v>
      </c>
      <c r="B519" s="63">
        <f t="shared" ca="1" si="113"/>
        <v>-6.4990556322880685E-2</v>
      </c>
      <c r="C519" s="123">
        <f t="shared" ca="1" si="113"/>
        <v>-888.46759708563638</v>
      </c>
      <c r="D519" s="99">
        <f t="shared" ca="1" si="102"/>
        <v>9159.3350790003606</v>
      </c>
      <c r="E519" s="64">
        <f t="shared" ca="1" si="113"/>
        <v>1968.8898252842528</v>
      </c>
      <c r="F519" s="64">
        <f t="shared" ca="1" si="110"/>
        <v>1142.8321937713761</v>
      </c>
      <c r="G519" s="64">
        <f t="shared" ca="1" si="110"/>
        <v>1113.4085803859903</v>
      </c>
      <c r="H519" s="64">
        <f t="shared" ca="1" si="110"/>
        <v>788.18326954108647</v>
      </c>
      <c r="I519" s="64">
        <f t="shared" ca="1" si="110"/>
        <v>1160.9285791054949</v>
      </c>
      <c r="J519" s="64">
        <f t="shared" ca="1" si="110"/>
        <v>1144.9183178716671</v>
      </c>
      <c r="K519" s="64">
        <f t="shared" ca="1" si="110"/>
        <v>-400.04289638252885</v>
      </c>
      <c r="L519" s="64">
        <f t="shared" ca="1" si="110"/>
        <v>1844.6106269173615</v>
      </c>
      <c r="M519" s="64">
        <f t="shared" ca="1" si="110"/>
        <v>-963.74524068768244</v>
      </c>
      <c r="N519" s="64">
        <f t="shared" ca="1" si="110"/>
        <v>1895.9845172002979</v>
      </c>
      <c r="O519" s="115">
        <f t="shared" ca="1" si="111"/>
        <v>9695.9677730073163</v>
      </c>
      <c r="AD519">
        <f t="shared" ca="1" si="103"/>
        <v>1004000</v>
      </c>
      <c r="AE519">
        <f t="shared" ca="1" si="104"/>
        <v>1006000</v>
      </c>
      <c r="AF519">
        <f t="shared" ca="1" si="105"/>
        <v>1000</v>
      </c>
      <c r="AG519">
        <f t="shared" ca="1" si="106"/>
        <v>1000</v>
      </c>
    </row>
    <row r="520" spans="1:33" hidden="1" x14ac:dyDescent="0.25">
      <c r="A520" s="62">
        <f t="shared" si="112"/>
        <v>519</v>
      </c>
      <c r="B520" s="63">
        <f t="shared" ca="1" si="113"/>
        <v>0.10045645520189481</v>
      </c>
      <c r="C520" s="123">
        <f t="shared" ca="1" si="113"/>
        <v>50.40632291120756</v>
      </c>
      <c r="D520" s="99">
        <f t="shared" ca="1" si="102"/>
        <v>19261.247949885106</v>
      </c>
      <c r="E520" s="64">
        <f t="shared" ca="1" si="113"/>
        <v>504.27479205235051</v>
      </c>
      <c r="F520" s="64">
        <f t="shared" ca="1" si="110"/>
        <v>-742.97783835308746</v>
      </c>
      <c r="G520" s="64">
        <f t="shared" ca="1" si="110"/>
        <v>-975.07436691390637</v>
      </c>
      <c r="H520" s="64">
        <f t="shared" ca="1" si="110"/>
        <v>1550.8561149199093</v>
      </c>
      <c r="I520" s="64">
        <f t="shared" ca="1" si="110"/>
        <v>-54.612446228978619</v>
      </c>
      <c r="J520" s="64">
        <f t="shared" ca="1" si="110"/>
        <v>-123.11471750737338</v>
      </c>
      <c r="K520" s="64">
        <f t="shared" ca="1" si="110"/>
        <v>-968.75576626101747</v>
      </c>
      <c r="L520" s="64">
        <f t="shared" ca="1" si="110"/>
        <v>-821.70931841218385</v>
      </c>
      <c r="M520" s="64">
        <f t="shared" ca="1" si="110"/>
        <v>-24.671900009155255</v>
      </c>
      <c r="N520" s="64">
        <f t="shared" ca="1" si="110"/>
        <v>1086.8015925195016</v>
      </c>
      <c r="O520" s="115">
        <f t="shared" ca="1" si="111"/>
        <v>-568.98385419394094</v>
      </c>
      <c r="AD520">
        <f t="shared" ca="1" si="103"/>
        <v>1006000</v>
      </c>
      <c r="AE520">
        <f t="shared" ca="1" si="104"/>
        <v>1008000</v>
      </c>
      <c r="AF520">
        <f t="shared" ca="1" si="105"/>
        <v>1000</v>
      </c>
      <c r="AG520">
        <f t="shared" ca="1" si="106"/>
        <v>1000</v>
      </c>
    </row>
    <row r="521" spans="1:33" hidden="1" x14ac:dyDescent="0.25">
      <c r="A521" s="62">
        <f t="shared" si="112"/>
        <v>520</v>
      </c>
      <c r="B521" s="63">
        <f t="shared" ca="1" si="113"/>
        <v>4.3679940119062538E-2</v>
      </c>
      <c r="C521" s="123">
        <f t="shared" ca="1" si="113"/>
        <v>515.59051894209085</v>
      </c>
      <c r="D521" s="99">
        <f t="shared" ca="1" si="102"/>
        <v>-4184.5912091614809</v>
      </c>
      <c r="E521" s="64">
        <f t="shared" ca="1" si="113"/>
        <v>346.80994699726938</v>
      </c>
      <c r="F521" s="64">
        <f t="shared" ca="1" si="110"/>
        <v>-941.77175727808037</v>
      </c>
      <c r="G521" s="64">
        <f t="shared" ca="1" si="110"/>
        <v>159.7047025271163</v>
      </c>
      <c r="H521" s="64">
        <f t="shared" ca="1" si="110"/>
        <v>-983.46007279999799</v>
      </c>
      <c r="I521" s="64">
        <f t="shared" ca="1" si="110"/>
        <v>-817.99837852246264</v>
      </c>
      <c r="J521" s="64">
        <f t="shared" ca="1" si="110"/>
        <v>1760.8265579732133</v>
      </c>
      <c r="K521" s="64">
        <f t="shared" ca="1" si="110"/>
        <v>1991.9013703786957</v>
      </c>
      <c r="L521" s="64">
        <f t="shared" ca="1" si="110"/>
        <v>-809.13945648222125</v>
      </c>
      <c r="M521" s="64">
        <f t="shared" ca="1" si="110"/>
        <v>967.70886468642982</v>
      </c>
      <c r="N521" s="64">
        <f t="shared" ca="1" si="110"/>
        <v>1409.9017712910456</v>
      </c>
      <c r="O521" s="115">
        <f t="shared" ca="1" si="111"/>
        <v>3084.4835487710079</v>
      </c>
      <c r="AD521">
        <f t="shared" ca="1" si="103"/>
        <v>1008000</v>
      </c>
      <c r="AE521">
        <f t="shared" ca="1" si="104"/>
        <v>1010000</v>
      </c>
      <c r="AF521">
        <f t="shared" ca="1" si="105"/>
        <v>1000</v>
      </c>
      <c r="AG521">
        <f t="shared" ca="1" si="106"/>
        <v>1000</v>
      </c>
    </row>
    <row r="522" spans="1:33" hidden="1" x14ac:dyDescent="0.25">
      <c r="A522" s="62">
        <f t="shared" si="112"/>
        <v>521</v>
      </c>
      <c r="B522" s="63">
        <f t="shared" ca="1" si="113"/>
        <v>8.2748066776255763E-2</v>
      </c>
      <c r="C522" s="123">
        <f t="shared" ca="1" si="113"/>
        <v>1003.4298146041432</v>
      </c>
      <c r="D522" s="99">
        <f t="shared" ca="1" si="102"/>
        <v>13655.780807742876</v>
      </c>
      <c r="E522" s="64">
        <f t="shared" ca="1" si="113"/>
        <v>1276.3802301066198</v>
      </c>
      <c r="F522" s="64">
        <f t="shared" ca="1" si="110"/>
        <v>1827.4993202218857</v>
      </c>
      <c r="G522" s="64">
        <f t="shared" ca="1" si="110"/>
        <v>-281.22648581104693</v>
      </c>
      <c r="H522" s="64">
        <f t="shared" ca="1" si="110"/>
        <v>-840.67328648748423</v>
      </c>
      <c r="I522" s="64">
        <f t="shared" ca="1" si="110"/>
        <v>-233.5991057350073</v>
      </c>
      <c r="J522" s="64">
        <f t="shared" ca="1" si="110"/>
        <v>1370.3003844095579</v>
      </c>
      <c r="K522" s="64">
        <f t="shared" ca="1" si="110"/>
        <v>902.41569021139003</v>
      </c>
      <c r="L522" s="64">
        <f t="shared" ca="1" si="110"/>
        <v>1584.820011048578</v>
      </c>
      <c r="M522" s="64">
        <f t="shared" ca="1" si="110"/>
        <v>-66.763741492146679</v>
      </c>
      <c r="N522" s="64">
        <f t="shared" ca="1" si="110"/>
        <v>85.165974647652547</v>
      </c>
      <c r="O522" s="115">
        <f t="shared" ca="1" si="111"/>
        <v>5624.3189911199988</v>
      </c>
      <c r="AD522">
        <f t="shared" ca="1" si="103"/>
        <v>1010000</v>
      </c>
      <c r="AE522">
        <f t="shared" ca="1" si="104"/>
        <v>1012000</v>
      </c>
      <c r="AF522">
        <f t="shared" ca="1" si="105"/>
        <v>1000</v>
      </c>
      <c r="AG522">
        <f t="shared" ca="1" si="106"/>
        <v>1000</v>
      </c>
    </row>
    <row r="523" spans="1:33" hidden="1" x14ac:dyDescent="0.25">
      <c r="A523" s="62">
        <f t="shared" si="112"/>
        <v>522</v>
      </c>
      <c r="B523" s="63">
        <f t="shared" ca="1" si="113"/>
        <v>-2.1568253380252339E-3</v>
      </c>
      <c r="C523" s="123">
        <f t="shared" ca="1" si="113"/>
        <v>-974.16906464363842</v>
      </c>
      <c r="D523" s="99">
        <f t="shared" ref="D523:D587" ca="1" si="114">D$1*($U$1+($W$1-$U$1)*RAND())</f>
        <v>11564.826048204057</v>
      </c>
      <c r="E523" s="64">
        <f t="shared" ca="1" si="113"/>
        <v>-826.09972028163736</v>
      </c>
      <c r="F523" s="64">
        <f t="shared" ca="1" si="110"/>
        <v>-542.54460479339889</v>
      </c>
      <c r="G523" s="64">
        <f t="shared" ca="1" si="110"/>
        <v>-347.22596840301946</v>
      </c>
      <c r="H523" s="64">
        <f t="shared" ca="1" si="110"/>
        <v>-318.21233593678983</v>
      </c>
      <c r="I523" s="64">
        <f t="shared" ca="1" si="110"/>
        <v>-197.87520983597207</v>
      </c>
      <c r="J523" s="64">
        <f t="shared" ca="1" si="110"/>
        <v>654.99715681878536</v>
      </c>
      <c r="K523" s="64">
        <f t="shared" ca="1" si="110"/>
        <v>-94.628425465493194</v>
      </c>
      <c r="L523" s="64">
        <f t="shared" ca="1" si="110"/>
        <v>896.81263951535755</v>
      </c>
      <c r="M523" s="64">
        <f t="shared" ca="1" si="110"/>
        <v>-320.75224480886027</v>
      </c>
      <c r="N523" s="64">
        <f t="shared" ca="1" si="110"/>
        <v>1896.2126480849804</v>
      </c>
      <c r="O523" s="115">
        <f t="shared" ca="1" si="111"/>
        <v>800.68393489395226</v>
      </c>
      <c r="AD523">
        <f t="shared" ca="1" si="103"/>
        <v>1012000</v>
      </c>
      <c r="AE523">
        <f t="shared" ca="1" si="104"/>
        <v>1014000</v>
      </c>
      <c r="AF523">
        <f t="shared" ca="1" si="105"/>
        <v>1000</v>
      </c>
      <c r="AG523">
        <f t="shared" ca="1" si="106"/>
        <v>1000</v>
      </c>
    </row>
    <row r="524" spans="1:33" hidden="1" x14ac:dyDescent="0.25">
      <c r="A524" s="62">
        <f t="shared" si="112"/>
        <v>523</v>
      </c>
      <c r="B524" s="63">
        <f t="shared" ca="1" si="113"/>
        <v>8.4671690831974206E-2</v>
      </c>
      <c r="C524" s="123">
        <f t="shared" ca="1" si="113"/>
        <v>299.36851253536594</v>
      </c>
      <c r="D524" s="99">
        <f t="shared" ca="1" si="114"/>
        <v>8978.462497840741</v>
      </c>
      <c r="E524" s="64">
        <f t="shared" ca="1" si="113"/>
        <v>770.41759593881352</v>
      </c>
      <c r="F524" s="64">
        <f t="shared" ca="1" si="110"/>
        <v>1846.2821297225476</v>
      </c>
      <c r="G524" s="64">
        <f t="shared" ca="1" si="110"/>
        <v>-104.06242411209341</v>
      </c>
      <c r="H524" s="64">
        <f t="shared" ca="1" si="110"/>
        <v>1847.1714788392942</v>
      </c>
      <c r="I524" s="64">
        <f t="shared" ca="1" si="110"/>
        <v>1135.0849934880191</v>
      </c>
      <c r="J524" s="64">
        <f t="shared" ca="1" si="110"/>
        <v>1409.4132103516415</v>
      </c>
      <c r="K524" s="64">
        <f t="shared" ca="1" si="110"/>
        <v>431.10963346654569</v>
      </c>
      <c r="L524" s="64">
        <f t="shared" ca="1" si="110"/>
        <v>269.8998374785283</v>
      </c>
      <c r="M524" s="64">
        <f t="shared" ca="1" si="110"/>
        <v>-441.14998599908813</v>
      </c>
      <c r="N524" s="64">
        <f t="shared" ca="1" si="110"/>
        <v>-517.23949153195281</v>
      </c>
      <c r="O524" s="115">
        <f t="shared" ca="1" si="111"/>
        <v>6646.9269776422543</v>
      </c>
      <c r="AD524">
        <f t="shared" ca="1" si="103"/>
        <v>1014000</v>
      </c>
      <c r="AE524">
        <f t="shared" ca="1" si="104"/>
        <v>1016000</v>
      </c>
      <c r="AF524">
        <f t="shared" ca="1" si="105"/>
        <v>1000</v>
      </c>
      <c r="AG524">
        <f t="shared" ca="1" si="106"/>
        <v>1000</v>
      </c>
    </row>
    <row r="525" spans="1:33" hidden="1" x14ac:dyDescent="0.25">
      <c r="A525" s="62">
        <f t="shared" si="112"/>
        <v>524</v>
      </c>
      <c r="B525" s="63">
        <f t="shared" ca="1" si="113"/>
        <v>-9.8006940165094911E-2</v>
      </c>
      <c r="C525" s="123">
        <f t="shared" ca="1" si="113"/>
        <v>1895.7971039229978</v>
      </c>
      <c r="D525" s="99">
        <f t="shared" ca="1" si="114"/>
        <v>-985.8421909620788</v>
      </c>
      <c r="E525" s="64">
        <f t="shared" ca="1" si="113"/>
        <v>1594.8000343782089</v>
      </c>
      <c r="F525" s="64">
        <f t="shared" ca="1" si="110"/>
        <v>409.75044434208854</v>
      </c>
      <c r="G525" s="64">
        <f t="shared" ca="1" si="110"/>
        <v>184.52258782309022</v>
      </c>
      <c r="H525" s="64">
        <f t="shared" ca="1" si="110"/>
        <v>702.85711830713387</v>
      </c>
      <c r="I525" s="64">
        <f t="shared" ca="1" si="110"/>
        <v>1399.9658161416162</v>
      </c>
      <c r="J525" s="64">
        <f t="shared" ca="1" si="110"/>
        <v>1424.7580144974966</v>
      </c>
      <c r="K525" s="64">
        <f t="shared" ca="1" si="110"/>
        <v>-805.18451540026263</v>
      </c>
      <c r="L525" s="64">
        <f t="shared" ca="1" si="110"/>
        <v>482.22959551784459</v>
      </c>
      <c r="M525" s="64">
        <f t="shared" ca="1" si="110"/>
        <v>631.71012445302654</v>
      </c>
      <c r="N525" s="64">
        <f t="shared" ca="1" si="110"/>
        <v>-165.28438727827486</v>
      </c>
      <c r="O525" s="115">
        <f t="shared" ca="1" si="111"/>
        <v>5860.1248327819676</v>
      </c>
      <c r="AD525">
        <f t="shared" ca="1" si="103"/>
        <v>1016000</v>
      </c>
      <c r="AE525">
        <f t="shared" ca="1" si="104"/>
        <v>1018000</v>
      </c>
      <c r="AF525">
        <f t="shared" ca="1" si="105"/>
        <v>1000</v>
      </c>
      <c r="AG525">
        <f t="shared" ca="1" si="106"/>
        <v>1000</v>
      </c>
    </row>
    <row r="526" spans="1:33" hidden="1" x14ac:dyDescent="0.25">
      <c r="A526" s="62">
        <f t="shared" si="112"/>
        <v>525</v>
      </c>
      <c r="B526" s="63">
        <f t="shared" ca="1" si="113"/>
        <v>0.10834689457103988</v>
      </c>
      <c r="C526" s="123">
        <f t="shared" ca="1" si="113"/>
        <v>162.3913902105563</v>
      </c>
      <c r="D526" s="99">
        <f t="shared" ca="1" si="114"/>
        <v>-4135.5852565699297</v>
      </c>
      <c r="E526" s="64">
        <f t="shared" ca="1" si="113"/>
        <v>449.78935933937339</v>
      </c>
      <c r="F526" s="64">
        <f t="shared" ca="1" si="110"/>
        <v>700.40004319217303</v>
      </c>
      <c r="G526" s="64">
        <f t="shared" ca="1" si="110"/>
        <v>1980.4583488686908</v>
      </c>
      <c r="H526" s="64">
        <f t="shared" ca="1" si="110"/>
        <v>66.442434942590438</v>
      </c>
      <c r="I526" s="64">
        <f t="shared" ca="1" si="110"/>
        <v>322.20399831934867</v>
      </c>
      <c r="J526" s="64">
        <f t="shared" ca="1" si="110"/>
        <v>-44.93845052625317</v>
      </c>
      <c r="K526" s="64">
        <f t="shared" ca="1" si="110"/>
        <v>1710.3957869914186</v>
      </c>
      <c r="L526" s="64">
        <f t="shared" ca="1" si="110"/>
        <v>637.68992228221634</v>
      </c>
      <c r="M526" s="64">
        <f t="shared" ca="1" si="110"/>
        <v>1167.9180311443693</v>
      </c>
      <c r="N526" s="64">
        <f t="shared" ca="1" si="110"/>
        <v>1651.0944097455697</v>
      </c>
      <c r="O526" s="115">
        <f t="shared" ca="1" si="111"/>
        <v>8641.4538842994971</v>
      </c>
      <c r="AD526">
        <f t="shared" ca="1" si="103"/>
        <v>1018000</v>
      </c>
      <c r="AE526">
        <f t="shared" ca="1" si="104"/>
        <v>1020000</v>
      </c>
      <c r="AF526">
        <f t="shared" ca="1" si="105"/>
        <v>1000</v>
      </c>
      <c r="AG526">
        <f t="shared" ca="1" si="106"/>
        <v>1000</v>
      </c>
    </row>
    <row r="527" spans="1:33" hidden="1" x14ac:dyDescent="0.25">
      <c r="A527" s="62">
        <f t="shared" si="112"/>
        <v>526</v>
      </c>
      <c r="B527" s="63">
        <f t="shared" ca="1" si="113"/>
        <v>-6.7622336488755444E-2</v>
      </c>
      <c r="C527" s="123">
        <f t="shared" ca="1" si="113"/>
        <v>-250.99382700328076</v>
      </c>
      <c r="D527" s="99">
        <f t="shared" ca="1" si="114"/>
        <v>-9962.5659756612222</v>
      </c>
      <c r="E527" s="64">
        <f t="shared" ca="1" si="113"/>
        <v>-664.51143411920873</v>
      </c>
      <c r="F527" s="64">
        <f t="shared" ca="1" si="110"/>
        <v>-158.40032875887451</v>
      </c>
      <c r="G527" s="64">
        <f t="shared" ca="1" si="110"/>
        <v>911.82617208653176</v>
      </c>
      <c r="H527" s="64">
        <f t="shared" ca="1" si="110"/>
        <v>206.38928170705424</v>
      </c>
      <c r="I527" s="64">
        <f t="shared" ca="1" si="110"/>
        <v>-642.07180713367563</v>
      </c>
      <c r="J527" s="64">
        <f t="shared" ca="1" si="110"/>
        <v>401.74402536933439</v>
      </c>
      <c r="K527" s="64">
        <f t="shared" ca="1" si="110"/>
        <v>-45.235690636539346</v>
      </c>
      <c r="L527" s="64">
        <f t="shared" ca="1" si="110"/>
        <v>1642.6036811092024</v>
      </c>
      <c r="M527" s="64">
        <f t="shared" ca="1" si="110"/>
        <v>704.81228368799111</v>
      </c>
      <c r="N527" s="64">
        <f t="shared" ca="1" si="110"/>
        <v>1670.5523787315449</v>
      </c>
      <c r="O527" s="115">
        <f t="shared" ca="1" si="111"/>
        <v>4027.7085620433609</v>
      </c>
      <c r="AD527">
        <f t="shared" ref="AD527:AD590" ca="1" si="115">AE526</f>
        <v>1020000</v>
      </c>
      <c r="AE527">
        <f t="shared" ref="AE527:AE590" ca="1" si="116">AD527+$AB$8</f>
        <v>1022000</v>
      </c>
      <c r="AF527">
        <f t="shared" ref="AF527:AF590" ca="1" si="117">COUNTIF($D$2:$D$1001,"&lt;"&amp;AE527)</f>
        <v>1000</v>
      </c>
      <c r="AG527">
        <f t="shared" ref="AG527:AG590" ca="1" si="118">COUNTIF($O$2:$O$1001,"&lt;"&amp;AE527)</f>
        <v>1000</v>
      </c>
    </row>
    <row r="528" spans="1:33" hidden="1" x14ac:dyDescent="0.25">
      <c r="A528" s="62">
        <f t="shared" si="112"/>
        <v>527</v>
      </c>
      <c r="B528" s="63">
        <f t="shared" ca="1" si="113"/>
        <v>-5.5460666559511131E-2</v>
      </c>
      <c r="C528" s="123">
        <f t="shared" ca="1" si="113"/>
        <v>1520.0254036911178</v>
      </c>
      <c r="D528" s="99">
        <f t="shared" ca="1" si="114"/>
        <v>19212.950114122857</v>
      </c>
      <c r="E528" s="64">
        <f t="shared" ca="1" si="113"/>
        <v>1651.1082555326775</v>
      </c>
      <c r="F528" s="64">
        <f t="shared" ca="1" si="110"/>
        <v>1504.9912200708623</v>
      </c>
      <c r="G528" s="64">
        <f t="shared" ca="1" si="110"/>
        <v>-609.62220001462265</v>
      </c>
      <c r="H528" s="64">
        <f t="shared" ca="1" si="110"/>
        <v>-201.8194409119435</v>
      </c>
      <c r="I528" s="64">
        <f t="shared" ca="1" si="110"/>
        <v>-179.47087160242444</v>
      </c>
      <c r="J528" s="64">
        <f t="shared" ca="1" si="110"/>
        <v>1611.835207393483</v>
      </c>
      <c r="K528" s="64">
        <f t="shared" ca="1" si="110"/>
        <v>1337.1286734980624</v>
      </c>
      <c r="L528" s="64">
        <f t="shared" ca="1" si="110"/>
        <v>1481.0657019299906</v>
      </c>
      <c r="M528" s="64">
        <f t="shared" ca="1" si="110"/>
        <v>-116.49070808549114</v>
      </c>
      <c r="N528" s="64">
        <f t="shared" ca="1" si="110"/>
        <v>1650.4805517011314</v>
      </c>
      <c r="O528" s="115">
        <f t="shared" ca="1" si="111"/>
        <v>8129.2063895117262</v>
      </c>
      <c r="AD528">
        <f t="shared" ca="1" si="115"/>
        <v>1022000</v>
      </c>
      <c r="AE528">
        <f t="shared" ca="1" si="116"/>
        <v>1024000</v>
      </c>
      <c r="AF528">
        <f t="shared" ca="1" si="117"/>
        <v>1000</v>
      </c>
      <c r="AG528">
        <f t="shared" ca="1" si="118"/>
        <v>1000</v>
      </c>
    </row>
    <row r="529" spans="1:33" hidden="1" x14ac:dyDescent="0.25">
      <c r="A529" s="62">
        <f t="shared" si="112"/>
        <v>528</v>
      </c>
      <c r="B529" s="63">
        <f t="shared" ca="1" si="113"/>
        <v>0.16857193683350477</v>
      </c>
      <c r="C529" s="123">
        <f t="shared" ca="1" si="113"/>
        <v>919.49919161038031</v>
      </c>
      <c r="D529" s="99">
        <f t="shared" ca="1" si="114"/>
        <v>2622.7648335820254</v>
      </c>
      <c r="E529" s="64">
        <f t="shared" ca="1" si="113"/>
        <v>1791.71055856619</v>
      </c>
      <c r="F529" s="64">
        <f t="shared" ca="1" si="110"/>
        <v>1334.9589902185858</v>
      </c>
      <c r="G529" s="64">
        <f t="shared" ca="1" si="110"/>
        <v>1146.9100930280649</v>
      </c>
      <c r="H529" s="64">
        <f t="shared" ca="1" si="110"/>
        <v>1174.2249562409243</v>
      </c>
      <c r="I529" s="64">
        <f t="shared" ca="1" si="110"/>
        <v>-567.66777421783252</v>
      </c>
      <c r="J529" s="64">
        <f t="shared" ca="1" si="110"/>
        <v>1280.8714030701656</v>
      </c>
      <c r="K529" s="64">
        <f t="shared" ca="1" si="110"/>
        <v>1341.6649018293797</v>
      </c>
      <c r="L529" s="64">
        <f t="shared" ca="1" si="110"/>
        <v>1401.5122056938476</v>
      </c>
      <c r="M529" s="64">
        <f t="shared" ca="1" si="110"/>
        <v>661.32905917335813</v>
      </c>
      <c r="N529" s="64">
        <f t="shared" ca="1" si="110"/>
        <v>832.76318322549116</v>
      </c>
      <c r="O529" s="115">
        <f t="shared" ca="1" si="111"/>
        <v>10398.277576828175</v>
      </c>
      <c r="AD529">
        <f t="shared" ca="1" si="115"/>
        <v>1024000</v>
      </c>
      <c r="AE529">
        <f t="shared" ca="1" si="116"/>
        <v>1026000</v>
      </c>
      <c r="AF529">
        <f t="shared" ca="1" si="117"/>
        <v>1000</v>
      </c>
      <c r="AG529">
        <f t="shared" ca="1" si="118"/>
        <v>1000</v>
      </c>
    </row>
    <row r="530" spans="1:33" hidden="1" x14ac:dyDescent="0.25">
      <c r="A530" s="62">
        <f t="shared" si="112"/>
        <v>529</v>
      </c>
      <c r="B530" s="63">
        <f t="shared" ca="1" si="113"/>
        <v>4.0270955419557497E-2</v>
      </c>
      <c r="C530" s="123">
        <f t="shared" ca="1" si="113"/>
        <v>-57.299962534924504</v>
      </c>
      <c r="D530" s="99">
        <f t="shared" ca="1" si="114"/>
        <v>11639.53378395969</v>
      </c>
      <c r="E530" s="64">
        <f t="shared" ca="1" si="113"/>
        <v>-103.41821080986816</v>
      </c>
      <c r="F530" s="64">
        <f t="shared" ca="1" si="110"/>
        <v>749.95987126552313</v>
      </c>
      <c r="G530" s="64">
        <f t="shared" ca="1" si="110"/>
        <v>938.4079539687815</v>
      </c>
      <c r="H530" s="64">
        <f t="shared" ca="1" si="110"/>
        <v>432.49496355913101</v>
      </c>
      <c r="I530" s="64">
        <f t="shared" ca="1" si="110"/>
        <v>1058.0984058090112</v>
      </c>
      <c r="J530" s="64">
        <f t="shared" ca="1" si="110"/>
        <v>-856.11669445237942</v>
      </c>
      <c r="K530" s="64">
        <f t="shared" ca="1" si="110"/>
        <v>12.540323451366437</v>
      </c>
      <c r="L530" s="64">
        <f t="shared" ca="1" si="110"/>
        <v>500.10259006465969</v>
      </c>
      <c r="M530" s="64">
        <f t="shared" ca="1" si="110"/>
        <v>1894.2734511022732</v>
      </c>
      <c r="N530" s="64">
        <f t="shared" ca="1" si="110"/>
        <v>446.73262073857467</v>
      </c>
      <c r="O530" s="115">
        <f t="shared" ca="1" si="111"/>
        <v>5073.0752746970729</v>
      </c>
      <c r="AD530">
        <f t="shared" ca="1" si="115"/>
        <v>1026000</v>
      </c>
      <c r="AE530">
        <f t="shared" ca="1" si="116"/>
        <v>1028000</v>
      </c>
      <c r="AF530">
        <f t="shared" ca="1" si="117"/>
        <v>1000</v>
      </c>
      <c r="AG530">
        <f t="shared" ca="1" si="118"/>
        <v>1000</v>
      </c>
    </row>
    <row r="531" spans="1:33" hidden="1" x14ac:dyDescent="0.25">
      <c r="A531" s="62">
        <f t="shared" si="112"/>
        <v>530</v>
      </c>
      <c r="B531" s="63">
        <f t="shared" ca="1" si="113"/>
        <v>7.5405881343090869E-2</v>
      </c>
      <c r="C531" s="123">
        <f t="shared" ca="1" si="113"/>
        <v>1927.1600556329136</v>
      </c>
      <c r="D531" s="99">
        <f t="shared" ca="1" si="114"/>
        <v>5286.308952317323</v>
      </c>
      <c r="E531" s="64">
        <f t="shared" ca="1" si="113"/>
        <v>1525.291959803061</v>
      </c>
      <c r="F531" s="64">
        <f t="shared" ca="1" si="110"/>
        <v>-201.00658248906223</v>
      </c>
      <c r="G531" s="64">
        <f t="shared" ca="1" si="110"/>
        <v>284.60015367865299</v>
      </c>
      <c r="H531" s="64">
        <f t="shared" ca="1" si="110"/>
        <v>139.91351113571997</v>
      </c>
      <c r="I531" s="64">
        <f t="shared" ca="1" si="110"/>
        <v>-161.54331715073744</v>
      </c>
      <c r="J531" s="64">
        <f t="shared" ca="1" si="110"/>
        <v>1625.1678288987723</v>
      </c>
      <c r="K531" s="64">
        <f t="shared" ca="1" si="110"/>
        <v>-500.41614109655671</v>
      </c>
      <c r="L531" s="64">
        <f t="shared" ca="1" si="110"/>
        <v>-864.96572651297981</v>
      </c>
      <c r="M531" s="64">
        <f t="shared" ca="1" si="110"/>
        <v>1515.6238114470802</v>
      </c>
      <c r="N531" s="64">
        <f t="shared" ca="1" si="110"/>
        <v>1055.8355206910226</v>
      </c>
      <c r="O531" s="115">
        <f t="shared" ca="1" si="111"/>
        <v>4418.5010184049725</v>
      </c>
      <c r="AD531">
        <f t="shared" ca="1" si="115"/>
        <v>1028000</v>
      </c>
      <c r="AE531">
        <f t="shared" ca="1" si="116"/>
        <v>1030000</v>
      </c>
      <c r="AF531">
        <f t="shared" ca="1" si="117"/>
        <v>1000</v>
      </c>
      <c r="AG531">
        <f t="shared" ca="1" si="118"/>
        <v>1000</v>
      </c>
    </row>
    <row r="532" spans="1:33" hidden="1" x14ac:dyDescent="0.25">
      <c r="A532" s="62">
        <f t="shared" si="112"/>
        <v>531</v>
      </c>
      <c r="B532" s="63">
        <f t="shared" ca="1" si="113"/>
        <v>-6.771379633730791E-2</v>
      </c>
      <c r="C532" s="123">
        <f t="shared" ca="1" si="113"/>
        <v>-904.11731222383082</v>
      </c>
      <c r="D532" s="99">
        <f t="shared" ca="1" si="114"/>
        <v>7663.6109317796909</v>
      </c>
      <c r="E532" s="64">
        <f t="shared" ca="1" si="113"/>
        <v>-835.67086918695134</v>
      </c>
      <c r="F532" s="64">
        <f t="shared" ca="1" si="110"/>
        <v>914.37326501986433</v>
      </c>
      <c r="G532" s="64">
        <f t="shared" ca="1" si="110"/>
        <v>1906.0937445444356</v>
      </c>
      <c r="H532" s="64">
        <f t="shared" ca="1" si="110"/>
        <v>-738.92451350799695</v>
      </c>
      <c r="I532" s="64">
        <f t="shared" ca="1" si="110"/>
        <v>-622.45083810563187</v>
      </c>
      <c r="J532" s="64">
        <f t="shared" ca="1" si="110"/>
        <v>1556.3822090344083</v>
      </c>
      <c r="K532" s="64">
        <f t="shared" ca="1" si="110"/>
        <v>-5.6058546085904766</v>
      </c>
      <c r="L532" s="64">
        <f t="shared" ca="1" si="110"/>
        <v>460.54563969150502</v>
      </c>
      <c r="M532" s="64">
        <f t="shared" ca="1" si="110"/>
        <v>-725.15165988483261</v>
      </c>
      <c r="N532" s="64">
        <f t="shared" ca="1" si="110"/>
        <v>1951.7296973986063</v>
      </c>
      <c r="O532" s="115">
        <f t="shared" ca="1" si="111"/>
        <v>3861.3208203948161</v>
      </c>
      <c r="AD532">
        <f t="shared" ca="1" si="115"/>
        <v>1030000</v>
      </c>
      <c r="AE532">
        <f t="shared" ca="1" si="116"/>
        <v>1032000</v>
      </c>
      <c r="AF532">
        <f t="shared" ca="1" si="117"/>
        <v>1000</v>
      </c>
      <c r="AG532">
        <f t="shared" ca="1" si="118"/>
        <v>1000</v>
      </c>
    </row>
    <row r="533" spans="1:33" hidden="1" x14ac:dyDescent="0.25">
      <c r="A533" s="62">
        <f t="shared" si="112"/>
        <v>532</v>
      </c>
      <c r="B533" s="63">
        <f t="shared" ca="1" si="113"/>
        <v>8.3750720339450635E-2</v>
      </c>
      <c r="C533" s="123">
        <f t="shared" ca="1" si="113"/>
        <v>1870.1449244044995</v>
      </c>
      <c r="D533" s="99">
        <f t="shared" ca="1" si="114"/>
        <v>6101.7968882448395</v>
      </c>
      <c r="E533" s="64">
        <f t="shared" ca="1" si="113"/>
        <v>-519.19487509075304</v>
      </c>
      <c r="F533" s="64">
        <f t="shared" ca="1" si="110"/>
        <v>659.84887925167766</v>
      </c>
      <c r="G533" s="64">
        <f t="shared" ca="1" si="110"/>
        <v>-787.89370373978886</v>
      </c>
      <c r="H533" s="64">
        <f t="shared" ca="1" si="110"/>
        <v>1937.9489125816981</v>
      </c>
      <c r="I533" s="64">
        <f t="shared" ca="1" si="110"/>
        <v>347.04052354080528</v>
      </c>
      <c r="J533" s="64">
        <f t="shared" ca="1" si="110"/>
        <v>672.62265792853464</v>
      </c>
      <c r="K533" s="64">
        <f t="shared" ca="1" si="110"/>
        <v>-499.22605888883999</v>
      </c>
      <c r="L533" s="64">
        <f t="shared" ca="1" si="110"/>
        <v>1240.4327276508282</v>
      </c>
      <c r="M533" s="64">
        <f t="shared" ca="1" si="110"/>
        <v>-878.22406170113368</v>
      </c>
      <c r="N533" s="64">
        <f t="shared" ca="1" si="110"/>
        <v>1709.236428270294</v>
      </c>
      <c r="O533" s="115">
        <f t="shared" ca="1" si="111"/>
        <v>3882.5914298033222</v>
      </c>
      <c r="AD533">
        <f t="shared" ca="1" si="115"/>
        <v>1032000</v>
      </c>
      <c r="AE533">
        <f t="shared" ca="1" si="116"/>
        <v>1034000</v>
      </c>
      <c r="AF533">
        <f t="shared" ca="1" si="117"/>
        <v>1000</v>
      </c>
      <c r="AG533">
        <f t="shared" ca="1" si="118"/>
        <v>1000</v>
      </c>
    </row>
    <row r="534" spans="1:33" hidden="1" x14ac:dyDescent="0.25">
      <c r="A534" s="62">
        <f t="shared" si="112"/>
        <v>533</v>
      </c>
      <c r="B534" s="63">
        <f t="shared" ca="1" si="113"/>
        <v>-7.4838426812621678E-2</v>
      </c>
      <c r="C534" s="123">
        <f t="shared" ca="1" si="113"/>
        <v>391.89372867130783</v>
      </c>
      <c r="D534" s="99">
        <f t="shared" ca="1" si="114"/>
        <v>3936.151343789737</v>
      </c>
      <c r="E534" s="64">
        <f t="shared" ca="1" si="113"/>
        <v>-878.20996699064494</v>
      </c>
      <c r="F534" s="64">
        <f t="shared" ca="1" si="110"/>
        <v>-811.73358170451866</v>
      </c>
      <c r="G534" s="64">
        <f t="shared" ca="1" si="110"/>
        <v>1228.5376004288378</v>
      </c>
      <c r="H534" s="64">
        <f t="shared" ca="1" si="110"/>
        <v>1315.9307359347895</v>
      </c>
      <c r="I534" s="64">
        <f t="shared" ca="1" si="110"/>
        <v>1118.3952843667371</v>
      </c>
      <c r="J534" s="64">
        <f t="shared" ca="1" si="110"/>
        <v>1894.5188403457844</v>
      </c>
      <c r="K534" s="64">
        <f t="shared" ca="1" si="110"/>
        <v>602.77202649661581</v>
      </c>
      <c r="L534" s="64">
        <f t="shared" ca="1" si="110"/>
        <v>1111.4887075981183</v>
      </c>
      <c r="M534" s="64">
        <f t="shared" ca="1" si="110"/>
        <v>-754.02009798795268</v>
      </c>
      <c r="N534" s="64">
        <f t="shared" ca="1" si="110"/>
        <v>1026.51962060602</v>
      </c>
      <c r="O534" s="115">
        <f t="shared" ca="1" si="111"/>
        <v>5854.1991690937866</v>
      </c>
      <c r="AD534">
        <f t="shared" ca="1" si="115"/>
        <v>1034000</v>
      </c>
      <c r="AE534">
        <f t="shared" ca="1" si="116"/>
        <v>1036000</v>
      </c>
      <c r="AF534">
        <f t="shared" ca="1" si="117"/>
        <v>1000</v>
      </c>
      <c r="AG534">
        <f t="shared" ca="1" si="118"/>
        <v>1000</v>
      </c>
    </row>
    <row r="535" spans="1:33" hidden="1" x14ac:dyDescent="0.25">
      <c r="A535" s="62">
        <f t="shared" si="112"/>
        <v>534</v>
      </c>
      <c r="B535" s="63">
        <f t="shared" ca="1" si="113"/>
        <v>0.18101305598008996</v>
      </c>
      <c r="C535" s="123">
        <f t="shared" ca="1" si="113"/>
        <v>711.01041466835409</v>
      </c>
      <c r="D535" s="99">
        <f t="shared" ca="1" si="114"/>
        <v>13486.058221340985</v>
      </c>
      <c r="E535" s="64">
        <f t="shared" ca="1" si="113"/>
        <v>1342.8346020944882</v>
      </c>
      <c r="F535" s="64">
        <f t="shared" ca="1" si="110"/>
        <v>266.23567070318097</v>
      </c>
      <c r="G535" s="64">
        <f t="shared" ca="1" si="110"/>
        <v>415.5223175448952</v>
      </c>
      <c r="H535" s="64">
        <f t="shared" ca="1" si="110"/>
        <v>-614.39302955629228</v>
      </c>
      <c r="I535" s="64">
        <f t="shared" ca="1" si="110"/>
        <v>385.04601611948294</v>
      </c>
      <c r="J535" s="64">
        <f t="shared" ca="1" si="110"/>
        <v>1059.9545958345552</v>
      </c>
      <c r="K535" s="64">
        <f t="shared" ca="1" si="110"/>
        <v>-683.15732171087996</v>
      </c>
      <c r="L535" s="64">
        <f t="shared" ca="1" si="110"/>
        <v>888.30374292902468</v>
      </c>
      <c r="M535" s="64">
        <f t="shared" ca="1" si="110"/>
        <v>-438.20375465831683</v>
      </c>
      <c r="N535" s="64">
        <f t="shared" ca="1" si="110"/>
        <v>-625.12004255964996</v>
      </c>
      <c r="O535" s="115">
        <f t="shared" ca="1" si="111"/>
        <v>1997.0227967404885</v>
      </c>
      <c r="AD535">
        <f t="shared" ca="1" si="115"/>
        <v>1036000</v>
      </c>
      <c r="AE535">
        <f t="shared" ca="1" si="116"/>
        <v>1038000</v>
      </c>
      <c r="AF535">
        <f t="shared" ca="1" si="117"/>
        <v>1000</v>
      </c>
      <c r="AG535">
        <f t="shared" ca="1" si="118"/>
        <v>1000</v>
      </c>
    </row>
    <row r="536" spans="1:33" hidden="1" x14ac:dyDescent="0.25">
      <c r="A536" s="62">
        <f t="shared" si="112"/>
        <v>535</v>
      </c>
      <c r="B536" s="63">
        <f t="shared" ca="1" si="113"/>
        <v>0.14243913162225111</v>
      </c>
      <c r="C536" s="123">
        <f t="shared" ca="1" si="113"/>
        <v>233.62933300074857</v>
      </c>
      <c r="D536" s="99">
        <f t="shared" ca="1" si="114"/>
        <v>19863.196414982907</v>
      </c>
      <c r="E536" s="64">
        <f t="shared" ca="1" si="113"/>
        <v>1796.6437988435916</v>
      </c>
      <c r="F536" s="64">
        <f t="shared" ca="1" si="110"/>
        <v>1236.0269459158842</v>
      </c>
      <c r="G536" s="64">
        <f t="shared" ca="1" si="110"/>
        <v>1929.1357719721861</v>
      </c>
      <c r="H536" s="64">
        <f t="shared" ca="1" si="110"/>
        <v>1750.3992505535884</v>
      </c>
      <c r="I536" s="64">
        <f t="shared" ca="1" si="110"/>
        <v>386.62546910424618</v>
      </c>
      <c r="J536" s="64">
        <f t="shared" ca="1" si="110"/>
        <v>-895.62894530705876</v>
      </c>
      <c r="K536" s="64">
        <f t="shared" ca="1" si="110"/>
        <v>-122.87713194907776</v>
      </c>
      <c r="L536" s="64">
        <f t="shared" ca="1" si="110"/>
        <v>1178.071605368714</v>
      </c>
      <c r="M536" s="64">
        <f t="shared" ca="1" si="110"/>
        <v>531.34114111918484</v>
      </c>
      <c r="N536" s="64">
        <f t="shared" ca="1" si="110"/>
        <v>144.10117978900419</v>
      </c>
      <c r="O536" s="115">
        <f t="shared" ca="1" si="111"/>
        <v>7933.8390854102618</v>
      </c>
      <c r="AD536">
        <f t="shared" ca="1" si="115"/>
        <v>1038000</v>
      </c>
      <c r="AE536">
        <f t="shared" ca="1" si="116"/>
        <v>1040000</v>
      </c>
      <c r="AF536">
        <f t="shared" ca="1" si="117"/>
        <v>1000</v>
      </c>
      <c r="AG536">
        <f t="shared" ca="1" si="118"/>
        <v>1000</v>
      </c>
    </row>
    <row r="537" spans="1:33" hidden="1" x14ac:dyDescent="0.25">
      <c r="A537" s="62">
        <f t="shared" si="112"/>
        <v>536</v>
      </c>
      <c r="B537" s="63">
        <f t="shared" ca="1" si="113"/>
        <v>0.10013342368364875</v>
      </c>
      <c r="C537" s="123">
        <f t="shared" ca="1" si="113"/>
        <v>-30.296825852443032</v>
      </c>
      <c r="D537" s="99">
        <f t="shared" ca="1" si="114"/>
        <v>-9457.0891406844312</v>
      </c>
      <c r="E537" s="64">
        <f t="shared" ca="1" si="113"/>
        <v>-488.27695139141667</v>
      </c>
      <c r="F537" s="64">
        <f t="shared" ca="1" si="110"/>
        <v>1171.2704628592448</v>
      </c>
      <c r="G537" s="64">
        <f t="shared" ca="1" si="110"/>
        <v>552.51099675501041</v>
      </c>
      <c r="H537" s="64">
        <f t="shared" ca="1" si="110"/>
        <v>451.03135979585454</v>
      </c>
      <c r="I537" s="64">
        <f t="shared" ca="1" si="110"/>
        <v>1702.8596393805915</v>
      </c>
      <c r="J537" s="64">
        <f t="shared" ca="1" si="110"/>
        <v>370.50964300935493</v>
      </c>
      <c r="K537" s="64">
        <f t="shared" ca="1" si="110"/>
        <v>1158.3797752227451</v>
      </c>
      <c r="L537" s="64">
        <f t="shared" ca="1" si="110"/>
        <v>-712.29820666455691</v>
      </c>
      <c r="M537" s="64">
        <f t="shared" ca="1" si="110"/>
        <v>-585.46770583793352</v>
      </c>
      <c r="N537" s="64">
        <f t="shared" ca="1" si="110"/>
        <v>-282.52994889438219</v>
      </c>
      <c r="O537" s="115">
        <f t="shared" ca="1" si="111"/>
        <v>3337.9890642345117</v>
      </c>
      <c r="AD537">
        <f t="shared" ca="1" si="115"/>
        <v>1040000</v>
      </c>
      <c r="AE537">
        <f t="shared" ca="1" si="116"/>
        <v>1042000</v>
      </c>
      <c r="AF537">
        <f t="shared" ca="1" si="117"/>
        <v>1000</v>
      </c>
      <c r="AG537">
        <f t="shared" ca="1" si="118"/>
        <v>1000</v>
      </c>
    </row>
    <row r="538" spans="1:33" hidden="1" x14ac:dyDescent="0.25">
      <c r="A538" s="62">
        <f t="shared" si="112"/>
        <v>537</v>
      </c>
      <c r="B538" s="63">
        <f t="shared" ca="1" si="113"/>
        <v>6.877425290221828E-2</v>
      </c>
      <c r="C538" s="123">
        <f t="shared" ca="1" si="113"/>
        <v>-171.83600780466156</v>
      </c>
      <c r="D538" s="99">
        <f t="shared" ca="1" si="114"/>
        <v>-8685.0922170127415</v>
      </c>
      <c r="E538" s="64">
        <f t="shared" ca="1" si="113"/>
        <v>1029.3014447102753</v>
      </c>
      <c r="F538" s="64">
        <f t="shared" ca="1" si="110"/>
        <v>134.70155392604556</v>
      </c>
      <c r="G538" s="64">
        <f t="shared" ca="1" si="110"/>
        <v>-740.94952173576837</v>
      </c>
      <c r="H538" s="64">
        <f t="shared" ca="1" si="110"/>
        <v>885.51068962991667</v>
      </c>
      <c r="I538" s="64">
        <f t="shared" ca="1" si="110"/>
        <v>-675.72629464725173</v>
      </c>
      <c r="J538" s="64">
        <f t="shared" ca="1" si="110"/>
        <v>159.22594940394566</v>
      </c>
      <c r="K538" s="64">
        <f t="shared" ca="1" si="110"/>
        <v>827.69784877429447</v>
      </c>
      <c r="L538" s="64">
        <f t="shared" ca="1" si="110"/>
        <v>1751.3352989562218</v>
      </c>
      <c r="M538" s="64">
        <f t="shared" ca="1" si="110"/>
        <v>1351.1995738410528</v>
      </c>
      <c r="N538" s="64">
        <f t="shared" ca="1" si="110"/>
        <v>116.52722024091331</v>
      </c>
      <c r="O538" s="115">
        <f t="shared" ca="1" si="111"/>
        <v>4838.8237630996455</v>
      </c>
      <c r="AD538">
        <f t="shared" ca="1" si="115"/>
        <v>1042000</v>
      </c>
      <c r="AE538">
        <f t="shared" ca="1" si="116"/>
        <v>1044000</v>
      </c>
      <c r="AF538">
        <f t="shared" ca="1" si="117"/>
        <v>1000</v>
      </c>
      <c r="AG538">
        <f t="shared" ca="1" si="118"/>
        <v>1000</v>
      </c>
    </row>
    <row r="539" spans="1:33" hidden="1" x14ac:dyDescent="0.25">
      <c r="A539" s="62">
        <f t="shared" si="112"/>
        <v>538</v>
      </c>
      <c r="B539" s="63">
        <f t="shared" ca="1" si="113"/>
        <v>-9.5819712860754955E-2</v>
      </c>
      <c r="C539" s="123">
        <f t="shared" ca="1" si="113"/>
        <v>534.60978288517174</v>
      </c>
      <c r="D539" s="99">
        <f t="shared" ca="1" si="114"/>
        <v>-9562.1067268576662</v>
      </c>
      <c r="E539" s="64">
        <f t="shared" ca="1" si="113"/>
        <v>519.5256058885742</v>
      </c>
      <c r="F539" s="64">
        <f t="shared" ca="1" si="110"/>
        <v>814.75102670757281</v>
      </c>
      <c r="G539" s="64">
        <f t="shared" ca="1" si="110"/>
        <v>419.24303454304589</v>
      </c>
      <c r="H539" s="64">
        <f t="shared" ca="1" si="110"/>
        <v>-635.16548354627901</v>
      </c>
      <c r="I539" s="64">
        <f t="shared" ca="1" si="110"/>
        <v>1027.4486211426577</v>
      </c>
      <c r="J539" s="64">
        <f t="shared" ca="1" si="110"/>
        <v>1928.9215931047629</v>
      </c>
      <c r="K539" s="64">
        <f t="shared" ca="1" si="110"/>
        <v>-347.49235562817336</v>
      </c>
      <c r="L539" s="64">
        <f t="shared" ca="1" si="110"/>
        <v>448.07091071273561</v>
      </c>
      <c r="M539" s="64">
        <f t="shared" ca="1" si="110"/>
        <v>1063.7887391140346</v>
      </c>
      <c r="N539" s="64">
        <f t="shared" ca="1" si="110"/>
        <v>-795.30437775331711</v>
      </c>
      <c r="O539" s="115">
        <f t="shared" ca="1" si="111"/>
        <v>4443.7873142856151</v>
      </c>
      <c r="AD539">
        <f t="shared" ca="1" si="115"/>
        <v>1044000</v>
      </c>
      <c r="AE539">
        <f t="shared" ca="1" si="116"/>
        <v>1046000</v>
      </c>
      <c r="AF539">
        <f t="shared" ca="1" si="117"/>
        <v>1000</v>
      </c>
      <c r="AG539">
        <f t="shared" ca="1" si="118"/>
        <v>1000</v>
      </c>
    </row>
    <row r="540" spans="1:33" hidden="1" x14ac:dyDescent="0.25">
      <c r="A540" s="62">
        <f t="shared" si="112"/>
        <v>539</v>
      </c>
      <c r="B540" s="63">
        <f t="shared" ca="1" si="113"/>
        <v>-8.0458243201519966E-2</v>
      </c>
      <c r="C540" s="123">
        <f t="shared" ca="1" si="113"/>
        <v>-393.31738016052333</v>
      </c>
      <c r="D540" s="99">
        <f t="shared" ca="1" si="114"/>
        <v>2971.3162600822238</v>
      </c>
      <c r="E540" s="64">
        <f t="shared" ca="1" si="113"/>
        <v>-115.38634753220784</v>
      </c>
      <c r="F540" s="64">
        <f t="shared" ca="1" si="110"/>
        <v>550.97787429609525</v>
      </c>
      <c r="G540" s="64">
        <f t="shared" ca="1" si="110"/>
        <v>844.53773891652395</v>
      </c>
      <c r="H540" s="64">
        <f t="shared" ca="1" si="110"/>
        <v>1539.3019261326931</v>
      </c>
      <c r="I540" s="64">
        <f t="shared" ca="1" si="110"/>
        <v>-276.93089882063578</v>
      </c>
      <c r="J540" s="64">
        <f t="shared" ca="1" si="110"/>
        <v>942.44906321280598</v>
      </c>
      <c r="K540" s="64">
        <f t="shared" ca="1" si="110"/>
        <v>1408.9959754512449</v>
      </c>
      <c r="L540" s="64">
        <f t="shared" ca="1" si="110"/>
        <v>18.309535694276402</v>
      </c>
      <c r="M540" s="64">
        <f t="shared" ca="1" si="110"/>
        <v>-333.67764914309316</v>
      </c>
      <c r="N540" s="64">
        <f t="shared" ca="1" si="110"/>
        <v>1586.1604269801662</v>
      </c>
      <c r="O540" s="115">
        <f t="shared" ca="1" si="111"/>
        <v>6164.7376451878699</v>
      </c>
      <c r="AD540">
        <f t="shared" ca="1" si="115"/>
        <v>1046000</v>
      </c>
      <c r="AE540">
        <f t="shared" ca="1" si="116"/>
        <v>1048000</v>
      </c>
      <c r="AF540">
        <f t="shared" ca="1" si="117"/>
        <v>1000</v>
      </c>
      <c r="AG540">
        <f t="shared" ca="1" si="118"/>
        <v>1000</v>
      </c>
    </row>
    <row r="541" spans="1:33" hidden="1" x14ac:dyDescent="0.25">
      <c r="A541" s="62">
        <f t="shared" si="112"/>
        <v>540</v>
      </c>
      <c r="B541" s="63">
        <f t="shared" ca="1" si="113"/>
        <v>-2.5369381577604863E-2</v>
      </c>
      <c r="C541" s="123">
        <f t="shared" ca="1" si="113"/>
        <v>1338.6854534108149</v>
      </c>
      <c r="D541" s="99">
        <f t="shared" ca="1" si="114"/>
        <v>19867.633905330455</v>
      </c>
      <c r="E541" s="64">
        <f t="shared" ca="1" si="113"/>
        <v>761.8611035830819</v>
      </c>
      <c r="F541" s="64">
        <f t="shared" ca="1" si="110"/>
        <v>1528.7056457937606</v>
      </c>
      <c r="G541" s="64">
        <f t="shared" ca="1" si="110"/>
        <v>-112.60760444602391</v>
      </c>
      <c r="H541" s="64">
        <f t="shared" ca="1" si="110"/>
        <v>-914.449687257454</v>
      </c>
      <c r="I541" s="64">
        <f t="shared" ca="1" si="110"/>
        <v>720.22065092629373</v>
      </c>
      <c r="J541" s="64">
        <f t="shared" ca="1" si="110"/>
        <v>1985.7754839816957</v>
      </c>
      <c r="K541" s="64">
        <f t="shared" ca="1" si="110"/>
        <v>196.082670910339</v>
      </c>
      <c r="L541" s="64">
        <f t="shared" ca="1" si="110"/>
        <v>1806.7811432114142</v>
      </c>
      <c r="M541" s="64">
        <f t="shared" ca="1" si="110"/>
        <v>-567.32982739721717</v>
      </c>
      <c r="N541" s="64">
        <f t="shared" ca="1" si="110"/>
        <v>707.21481846838685</v>
      </c>
      <c r="O541" s="115">
        <f t="shared" ca="1" si="111"/>
        <v>6112.2543977742771</v>
      </c>
      <c r="AD541">
        <f t="shared" ca="1" si="115"/>
        <v>1048000</v>
      </c>
      <c r="AE541">
        <f t="shared" ca="1" si="116"/>
        <v>1050000</v>
      </c>
      <c r="AF541">
        <f t="shared" ca="1" si="117"/>
        <v>1000</v>
      </c>
      <c r="AG541">
        <f t="shared" ca="1" si="118"/>
        <v>1000</v>
      </c>
    </row>
    <row r="542" spans="1:33" hidden="1" x14ac:dyDescent="0.25">
      <c r="A542" s="62">
        <f t="shared" si="112"/>
        <v>541</v>
      </c>
      <c r="B542" s="63">
        <f t="shared" ca="1" si="113"/>
        <v>-5.7437318225567836E-2</v>
      </c>
      <c r="C542" s="123">
        <f t="shared" ca="1" si="113"/>
        <v>1883.2254152135588</v>
      </c>
      <c r="D542" s="99">
        <f t="shared" ca="1" si="114"/>
        <v>16734.845006394902</v>
      </c>
      <c r="E542" s="64">
        <f t="shared" ca="1" si="113"/>
        <v>-933.2685279259473</v>
      </c>
      <c r="F542" s="64">
        <f t="shared" ca="1" si="110"/>
        <v>-679.09914982474311</v>
      </c>
      <c r="G542" s="64">
        <f t="shared" ca="1" si="110"/>
        <v>1603.4930674967543</v>
      </c>
      <c r="H542" s="64">
        <f t="shared" ref="F542:N557" ca="1" si="119">H$1*($U$1+($W$1-$U$1)*RAND())</f>
        <v>1337.5541946389158</v>
      </c>
      <c r="I542" s="64">
        <f t="shared" ca="1" si="119"/>
        <v>112.03094716146001</v>
      </c>
      <c r="J542" s="64">
        <f t="shared" ca="1" si="119"/>
        <v>1989.7267468637926</v>
      </c>
      <c r="K542" s="64">
        <f t="shared" ca="1" si="119"/>
        <v>631.17647022057383</v>
      </c>
      <c r="L542" s="64">
        <f t="shared" ca="1" si="119"/>
        <v>316.31246518660367</v>
      </c>
      <c r="M542" s="64">
        <f t="shared" ca="1" si="119"/>
        <v>191.98319693026613</v>
      </c>
      <c r="N542" s="64">
        <f t="shared" ca="1" si="119"/>
        <v>1536.585082158969</v>
      </c>
      <c r="O542" s="115">
        <f t="shared" ca="1" si="111"/>
        <v>6106.4944929066451</v>
      </c>
      <c r="AD542">
        <f t="shared" ca="1" si="115"/>
        <v>1050000</v>
      </c>
      <c r="AE542">
        <f t="shared" ca="1" si="116"/>
        <v>1052000</v>
      </c>
      <c r="AF542">
        <f t="shared" ca="1" si="117"/>
        <v>1000</v>
      </c>
      <c r="AG542">
        <f t="shared" ca="1" si="118"/>
        <v>1000</v>
      </c>
    </row>
    <row r="543" spans="1:33" hidden="1" x14ac:dyDescent="0.25">
      <c r="A543" s="62">
        <f t="shared" si="112"/>
        <v>542</v>
      </c>
      <c r="B543" s="63">
        <f t="shared" ca="1" si="113"/>
        <v>0.11943441123830031</v>
      </c>
      <c r="C543" s="123">
        <f t="shared" ca="1" si="113"/>
        <v>319.27015038090616</v>
      </c>
      <c r="D543" s="99">
        <f t="shared" ca="1" si="114"/>
        <v>732.96159066995881</v>
      </c>
      <c r="E543" s="64">
        <f t="shared" ca="1" si="113"/>
        <v>-575.34228086118264</v>
      </c>
      <c r="F543" s="64">
        <f t="shared" ca="1" si="119"/>
        <v>1243.2432600376972</v>
      </c>
      <c r="G543" s="64">
        <f t="shared" ca="1" si="119"/>
        <v>-16.556273076752671</v>
      </c>
      <c r="H543" s="64">
        <f t="shared" ca="1" si="119"/>
        <v>486.29233104215632</v>
      </c>
      <c r="I543" s="64">
        <f t="shared" ca="1" si="119"/>
        <v>1302.2591549965155</v>
      </c>
      <c r="J543" s="64">
        <f t="shared" ca="1" si="119"/>
        <v>225.69691940265284</v>
      </c>
      <c r="K543" s="64">
        <f t="shared" ca="1" si="119"/>
        <v>-312.02720993298323</v>
      </c>
      <c r="L543" s="64">
        <f t="shared" ca="1" si="119"/>
        <v>1129.1191903464239</v>
      </c>
      <c r="M543" s="64">
        <f t="shared" ca="1" si="119"/>
        <v>1416.631867627869</v>
      </c>
      <c r="N543" s="64">
        <f t="shared" ca="1" si="119"/>
        <v>1399.3770919093354</v>
      </c>
      <c r="O543" s="115">
        <f t="shared" ca="1" si="111"/>
        <v>6298.6940514917314</v>
      </c>
      <c r="AD543">
        <f t="shared" ca="1" si="115"/>
        <v>1052000</v>
      </c>
      <c r="AE543">
        <f t="shared" ca="1" si="116"/>
        <v>1054000</v>
      </c>
      <c r="AF543">
        <f t="shared" ca="1" si="117"/>
        <v>1000</v>
      </c>
      <c r="AG543">
        <f t="shared" ca="1" si="118"/>
        <v>1000</v>
      </c>
    </row>
    <row r="544" spans="1:33" hidden="1" x14ac:dyDescent="0.25">
      <c r="A544" s="62">
        <f t="shared" si="112"/>
        <v>543</v>
      </c>
      <c r="B544" s="63">
        <f t="shared" ca="1" si="113"/>
        <v>2.4283623177508637E-2</v>
      </c>
      <c r="C544" s="123">
        <f t="shared" ca="1" si="113"/>
        <v>863.44764623567551</v>
      </c>
      <c r="D544" s="99">
        <f t="shared" ca="1" si="114"/>
        <v>-4149.0140368291968</v>
      </c>
      <c r="E544" s="64">
        <f t="shared" ca="1" si="113"/>
        <v>-232.60613824785088</v>
      </c>
      <c r="F544" s="64">
        <f t="shared" ca="1" si="119"/>
        <v>646.94982191925544</v>
      </c>
      <c r="G544" s="64">
        <f t="shared" ca="1" si="119"/>
        <v>1486.0025168316768</v>
      </c>
      <c r="H544" s="64">
        <f t="shared" ca="1" si="119"/>
        <v>24.325054943439145</v>
      </c>
      <c r="I544" s="64">
        <f t="shared" ca="1" si="119"/>
        <v>-413.70150916418885</v>
      </c>
      <c r="J544" s="64">
        <f t="shared" ca="1" si="119"/>
        <v>601.20968019622967</v>
      </c>
      <c r="K544" s="64">
        <f t="shared" ca="1" si="119"/>
        <v>501.75787698526511</v>
      </c>
      <c r="L544" s="64">
        <f t="shared" ca="1" si="119"/>
        <v>406.74628984304326</v>
      </c>
      <c r="M544" s="64">
        <f t="shared" ca="1" si="119"/>
        <v>-472.86155529512615</v>
      </c>
      <c r="N544" s="64">
        <f t="shared" ca="1" si="119"/>
        <v>625.46249749210608</v>
      </c>
      <c r="O544" s="115">
        <f t="shared" ca="1" si="111"/>
        <v>3173.2845355038498</v>
      </c>
      <c r="AD544">
        <f t="shared" ca="1" si="115"/>
        <v>1054000</v>
      </c>
      <c r="AE544">
        <f t="shared" ca="1" si="116"/>
        <v>1056000</v>
      </c>
      <c r="AF544">
        <f t="shared" ca="1" si="117"/>
        <v>1000</v>
      </c>
      <c r="AG544">
        <f t="shared" ca="1" si="118"/>
        <v>1000</v>
      </c>
    </row>
    <row r="545" spans="1:33" hidden="1" x14ac:dyDescent="0.25">
      <c r="A545" s="62">
        <f t="shared" si="112"/>
        <v>544</v>
      </c>
      <c r="B545" s="63">
        <f t="shared" ca="1" si="113"/>
        <v>-4.2344603012044978E-2</v>
      </c>
      <c r="C545" s="123">
        <f t="shared" ca="1" si="113"/>
        <v>-793.22115287100428</v>
      </c>
      <c r="D545" s="99">
        <f t="shared" ca="1" si="114"/>
        <v>-265.44525615896515</v>
      </c>
      <c r="E545" s="64">
        <f t="shared" ca="1" si="113"/>
        <v>1478.9178599680358</v>
      </c>
      <c r="F545" s="64">
        <f t="shared" ca="1" si="119"/>
        <v>-549.65567977042929</v>
      </c>
      <c r="G545" s="64">
        <f t="shared" ca="1" si="119"/>
        <v>125.11559673809208</v>
      </c>
      <c r="H545" s="64">
        <f t="shared" ca="1" si="119"/>
        <v>883.66460455095387</v>
      </c>
      <c r="I545" s="64">
        <f t="shared" ca="1" si="119"/>
        <v>1364.7518423699603</v>
      </c>
      <c r="J545" s="64">
        <f t="shared" ca="1" si="119"/>
        <v>1131.261034733245</v>
      </c>
      <c r="K545" s="64">
        <f t="shared" ca="1" si="119"/>
        <v>706.62668068450091</v>
      </c>
      <c r="L545" s="64">
        <f t="shared" ca="1" si="119"/>
        <v>465.73893324296097</v>
      </c>
      <c r="M545" s="64">
        <f t="shared" ca="1" si="119"/>
        <v>1453.4321489623487</v>
      </c>
      <c r="N545" s="64">
        <f t="shared" ca="1" si="119"/>
        <v>450.91076222769419</v>
      </c>
      <c r="O545" s="115">
        <f t="shared" ca="1" si="111"/>
        <v>7510.7637837073626</v>
      </c>
      <c r="AD545">
        <f t="shared" ca="1" si="115"/>
        <v>1056000</v>
      </c>
      <c r="AE545">
        <f t="shared" ca="1" si="116"/>
        <v>1058000</v>
      </c>
      <c r="AF545">
        <f t="shared" ca="1" si="117"/>
        <v>1000</v>
      </c>
      <c r="AG545">
        <f t="shared" ca="1" si="118"/>
        <v>1000</v>
      </c>
    </row>
    <row r="546" spans="1:33" hidden="1" x14ac:dyDescent="0.25">
      <c r="A546" s="62">
        <f t="shared" si="112"/>
        <v>545</v>
      </c>
      <c r="B546" s="63">
        <f t="shared" ca="1" si="113"/>
        <v>5.1473259711852404E-2</v>
      </c>
      <c r="C546" s="123">
        <f t="shared" ca="1" si="113"/>
        <v>1379.0720286186679</v>
      </c>
      <c r="D546" s="99">
        <f t="shared" ca="1" si="114"/>
        <v>5421.5763796942847</v>
      </c>
      <c r="E546" s="64">
        <f t="shared" ca="1" si="113"/>
        <v>-46.596641800878274</v>
      </c>
      <c r="F546" s="64">
        <f t="shared" ca="1" si="119"/>
        <v>1657.0161696547577</v>
      </c>
      <c r="G546" s="64">
        <f t="shared" ca="1" si="119"/>
        <v>1161.0606656431169</v>
      </c>
      <c r="H546" s="64">
        <f t="shared" ca="1" si="119"/>
        <v>361.87063145751512</v>
      </c>
      <c r="I546" s="64">
        <f t="shared" ca="1" si="119"/>
        <v>1278.2040863131158</v>
      </c>
      <c r="J546" s="64">
        <f t="shared" ca="1" si="119"/>
        <v>895.69236334744369</v>
      </c>
      <c r="K546" s="64">
        <f t="shared" ca="1" si="119"/>
        <v>1401.8557449898467</v>
      </c>
      <c r="L546" s="64">
        <f t="shared" ca="1" si="119"/>
        <v>552.29581509669697</v>
      </c>
      <c r="M546" s="64">
        <f t="shared" ca="1" si="119"/>
        <v>1584.9034296354046</v>
      </c>
      <c r="N546" s="64">
        <f t="shared" ca="1" si="119"/>
        <v>1350.6307437429768</v>
      </c>
      <c r="O546" s="115">
        <f t="shared" ca="1" si="111"/>
        <v>10196.933008079995</v>
      </c>
      <c r="AD546">
        <f t="shared" ca="1" si="115"/>
        <v>1058000</v>
      </c>
      <c r="AE546">
        <f t="shared" ca="1" si="116"/>
        <v>1060000</v>
      </c>
      <c r="AF546">
        <f t="shared" ca="1" si="117"/>
        <v>1000</v>
      </c>
      <c r="AG546">
        <f t="shared" ca="1" si="118"/>
        <v>1000</v>
      </c>
    </row>
    <row r="547" spans="1:33" hidden="1" x14ac:dyDescent="0.25">
      <c r="A547" s="62">
        <f t="shared" si="112"/>
        <v>546</v>
      </c>
      <c r="B547" s="63">
        <f t="shared" ca="1" si="113"/>
        <v>-2.1141711677860664E-2</v>
      </c>
      <c r="C547" s="123">
        <f t="shared" ca="1" si="113"/>
        <v>-6.6615657297429411</v>
      </c>
      <c r="D547" s="99">
        <f t="shared" ca="1" si="114"/>
        <v>-9784.4965905297449</v>
      </c>
      <c r="E547" s="64">
        <f t="shared" ca="1" si="113"/>
        <v>1794.4451535534797</v>
      </c>
      <c r="F547" s="64">
        <f t="shared" ca="1" si="119"/>
        <v>-432.20414131502713</v>
      </c>
      <c r="G547" s="64">
        <f t="shared" ca="1" si="119"/>
        <v>1937.6690150656798</v>
      </c>
      <c r="H547" s="64">
        <f t="shared" ca="1" si="119"/>
        <v>1625.0097494210556</v>
      </c>
      <c r="I547" s="64">
        <f t="shared" ca="1" si="119"/>
        <v>-648.3163657860315</v>
      </c>
      <c r="J547" s="64">
        <f t="shared" ca="1" si="119"/>
        <v>-102.80829400789199</v>
      </c>
      <c r="K547" s="64">
        <f t="shared" ca="1" si="119"/>
        <v>-321.12019210184667</v>
      </c>
      <c r="L547" s="64">
        <f t="shared" ca="1" si="119"/>
        <v>-84.684359408078166</v>
      </c>
      <c r="M547" s="64">
        <f t="shared" ca="1" si="119"/>
        <v>-688.73343019167089</v>
      </c>
      <c r="N547" s="64">
        <f t="shared" ca="1" si="119"/>
        <v>416.21140319914099</v>
      </c>
      <c r="O547" s="115">
        <f t="shared" ca="1" si="111"/>
        <v>3495.46853842881</v>
      </c>
      <c r="AD547">
        <f t="shared" ca="1" si="115"/>
        <v>1060000</v>
      </c>
      <c r="AE547">
        <f t="shared" ca="1" si="116"/>
        <v>1062000</v>
      </c>
      <c r="AF547">
        <f t="shared" ca="1" si="117"/>
        <v>1000</v>
      </c>
      <c r="AG547">
        <f t="shared" ca="1" si="118"/>
        <v>1000</v>
      </c>
    </row>
    <row r="548" spans="1:33" hidden="1" x14ac:dyDescent="0.25">
      <c r="A548" s="62">
        <f t="shared" si="112"/>
        <v>547</v>
      </c>
      <c r="B548" s="63">
        <f t="shared" ca="1" si="113"/>
        <v>0.12819145857101752</v>
      </c>
      <c r="C548" s="123">
        <f t="shared" ca="1" si="113"/>
        <v>627.06571836986222</v>
      </c>
      <c r="D548" s="99">
        <f t="shared" ca="1" si="114"/>
        <v>15179.216849119417</v>
      </c>
      <c r="E548" s="64">
        <f t="shared" ca="1" si="113"/>
        <v>376.28040602478455</v>
      </c>
      <c r="F548" s="64">
        <f t="shared" ca="1" si="119"/>
        <v>1158.5168354006744</v>
      </c>
      <c r="G548" s="64">
        <f t="shared" ca="1" si="119"/>
        <v>-104.12943312589893</v>
      </c>
      <c r="H548" s="64">
        <f t="shared" ca="1" si="119"/>
        <v>-120.61926474250042</v>
      </c>
      <c r="I548" s="64">
        <f t="shared" ca="1" si="119"/>
        <v>-356.38247077705273</v>
      </c>
      <c r="J548" s="64">
        <f t="shared" ca="1" si="119"/>
        <v>-840.23378458339255</v>
      </c>
      <c r="K548" s="64">
        <f t="shared" ca="1" si="119"/>
        <v>-46.483904117749638</v>
      </c>
      <c r="L548" s="64">
        <f t="shared" ca="1" si="119"/>
        <v>1384.0514992664846</v>
      </c>
      <c r="M548" s="64">
        <f t="shared" ca="1" si="119"/>
        <v>420.59835810786956</v>
      </c>
      <c r="N548" s="64">
        <f t="shared" ca="1" si="119"/>
        <v>-898.39677954471483</v>
      </c>
      <c r="O548" s="115">
        <f t="shared" ca="1" si="111"/>
        <v>973.2014619085038</v>
      </c>
      <c r="AD548">
        <f t="shared" ca="1" si="115"/>
        <v>1062000</v>
      </c>
      <c r="AE548">
        <f t="shared" ca="1" si="116"/>
        <v>1064000</v>
      </c>
      <c r="AF548">
        <f t="shared" ca="1" si="117"/>
        <v>1000</v>
      </c>
      <c r="AG548">
        <f t="shared" ca="1" si="118"/>
        <v>1000</v>
      </c>
    </row>
    <row r="549" spans="1:33" hidden="1" x14ac:dyDescent="0.25">
      <c r="A549" s="62">
        <f t="shared" si="112"/>
        <v>548</v>
      </c>
      <c r="B549" s="63">
        <f t="shared" ca="1" si="113"/>
        <v>-5.1132806134435868E-2</v>
      </c>
      <c r="C549" s="123">
        <f t="shared" ca="1" si="113"/>
        <v>438.34140528487274</v>
      </c>
      <c r="D549" s="99">
        <f t="shared" ca="1" si="114"/>
        <v>3852.0423867969362</v>
      </c>
      <c r="E549" s="64">
        <f t="shared" ca="1" si="113"/>
        <v>972.6827073938465</v>
      </c>
      <c r="F549" s="64">
        <f t="shared" ca="1" si="119"/>
        <v>-892.2172863293099</v>
      </c>
      <c r="G549" s="64">
        <f t="shared" ca="1" si="119"/>
        <v>1790.8751474241865</v>
      </c>
      <c r="H549" s="64">
        <f t="shared" ca="1" si="119"/>
        <v>1065.2501237503529</v>
      </c>
      <c r="I549" s="64">
        <f t="shared" ca="1" si="119"/>
        <v>1200.1310200465562</v>
      </c>
      <c r="J549" s="64">
        <f t="shared" ca="1" si="119"/>
        <v>626.37337385849366</v>
      </c>
      <c r="K549" s="64">
        <f t="shared" ca="1" si="119"/>
        <v>197.7255002486701</v>
      </c>
      <c r="L549" s="64">
        <f t="shared" ca="1" si="119"/>
        <v>150.99056742669509</v>
      </c>
      <c r="M549" s="64">
        <f t="shared" ca="1" si="119"/>
        <v>-371.03835413879364</v>
      </c>
      <c r="N549" s="64">
        <f t="shared" ca="1" si="119"/>
        <v>1590.8005838567583</v>
      </c>
      <c r="O549" s="115">
        <f t="shared" ca="1" si="111"/>
        <v>6331.573383537454</v>
      </c>
      <c r="AD549">
        <f t="shared" ca="1" si="115"/>
        <v>1064000</v>
      </c>
      <c r="AE549">
        <f t="shared" ca="1" si="116"/>
        <v>1066000</v>
      </c>
      <c r="AF549">
        <f t="shared" ca="1" si="117"/>
        <v>1000</v>
      </c>
      <c r="AG549">
        <f t="shared" ca="1" si="118"/>
        <v>1000</v>
      </c>
    </row>
    <row r="550" spans="1:33" hidden="1" x14ac:dyDescent="0.25">
      <c r="A550" s="62">
        <f t="shared" si="112"/>
        <v>549</v>
      </c>
      <c r="B550" s="63">
        <f t="shared" ca="1" si="113"/>
        <v>6.2262849619255184E-2</v>
      </c>
      <c r="C550" s="123">
        <f t="shared" ca="1" si="113"/>
        <v>-198.10577778359317</v>
      </c>
      <c r="D550" s="99">
        <f t="shared" ca="1" si="114"/>
        <v>8275.9729045005206</v>
      </c>
      <c r="E550" s="64">
        <f t="shared" ca="1" si="113"/>
        <v>-8.6858953169266506</v>
      </c>
      <c r="F550" s="64">
        <f t="shared" ca="1" si="119"/>
        <v>1515.5839554762076</v>
      </c>
      <c r="G550" s="64">
        <f t="shared" ca="1" si="119"/>
        <v>611.33713259463207</v>
      </c>
      <c r="H550" s="64">
        <f t="shared" ca="1" si="119"/>
        <v>47.521204837502609</v>
      </c>
      <c r="I550" s="64">
        <f t="shared" ca="1" si="119"/>
        <v>-786.16181108621902</v>
      </c>
      <c r="J550" s="64">
        <f t="shared" ca="1" si="119"/>
        <v>-559.78375429952359</v>
      </c>
      <c r="K550" s="64">
        <f t="shared" ca="1" si="119"/>
        <v>653.1876473026615</v>
      </c>
      <c r="L550" s="64">
        <f t="shared" ca="1" si="119"/>
        <v>59.883317638793201</v>
      </c>
      <c r="M550" s="64">
        <f t="shared" ca="1" si="119"/>
        <v>-853.69345070091583</v>
      </c>
      <c r="N550" s="64">
        <f t="shared" ca="1" si="119"/>
        <v>1671.2186457861619</v>
      </c>
      <c r="O550" s="115">
        <f t="shared" ca="1" si="111"/>
        <v>2350.4069922323733</v>
      </c>
      <c r="AD550">
        <f t="shared" ca="1" si="115"/>
        <v>1066000</v>
      </c>
      <c r="AE550">
        <f t="shared" ca="1" si="116"/>
        <v>1068000</v>
      </c>
      <c r="AF550">
        <f t="shared" ca="1" si="117"/>
        <v>1000</v>
      </c>
      <c r="AG550">
        <f t="shared" ca="1" si="118"/>
        <v>1000</v>
      </c>
    </row>
    <row r="551" spans="1:33" hidden="1" x14ac:dyDescent="0.25">
      <c r="A551" s="62">
        <f t="shared" si="112"/>
        <v>550</v>
      </c>
      <c r="B551" s="63">
        <f t="shared" ca="1" si="113"/>
        <v>0.14364768445813828</v>
      </c>
      <c r="C551" s="123">
        <f t="shared" ca="1" si="113"/>
        <v>330.97226612371691</v>
      </c>
      <c r="D551" s="99">
        <f t="shared" ca="1" si="114"/>
        <v>3340.803758778005</v>
      </c>
      <c r="E551" s="64">
        <f t="shared" ca="1" si="113"/>
        <v>506.69144913737779</v>
      </c>
      <c r="F551" s="64">
        <f t="shared" ca="1" si="119"/>
        <v>798.95833798682781</v>
      </c>
      <c r="G551" s="64">
        <f t="shared" ca="1" si="119"/>
        <v>1550.7983721719668</v>
      </c>
      <c r="H551" s="64">
        <f t="shared" ca="1" si="119"/>
        <v>-830.27536364882974</v>
      </c>
      <c r="I551" s="64">
        <f t="shared" ca="1" si="119"/>
        <v>1785.2421116545149</v>
      </c>
      <c r="J551" s="64">
        <f t="shared" ca="1" si="119"/>
        <v>1235.2100253067299</v>
      </c>
      <c r="K551" s="64">
        <f t="shared" ca="1" si="119"/>
        <v>125.95597669519246</v>
      </c>
      <c r="L551" s="64">
        <f t="shared" ca="1" si="119"/>
        <v>1967.7315425682987</v>
      </c>
      <c r="M551" s="64">
        <f t="shared" ca="1" si="119"/>
        <v>1459.2595139100315</v>
      </c>
      <c r="N551" s="64">
        <f t="shared" ca="1" si="119"/>
        <v>1811.4318062863258</v>
      </c>
      <c r="O551" s="115">
        <f t="shared" ca="1" si="111"/>
        <v>10411.003772068438</v>
      </c>
      <c r="AD551">
        <f t="shared" ca="1" si="115"/>
        <v>1068000</v>
      </c>
      <c r="AE551">
        <f t="shared" ca="1" si="116"/>
        <v>1070000</v>
      </c>
      <c r="AF551">
        <f t="shared" ca="1" si="117"/>
        <v>1000</v>
      </c>
      <c r="AG551">
        <f t="shared" ca="1" si="118"/>
        <v>1000</v>
      </c>
    </row>
    <row r="552" spans="1:33" hidden="1" x14ac:dyDescent="0.25">
      <c r="A552" s="62">
        <f t="shared" si="112"/>
        <v>551</v>
      </c>
      <c r="B552" s="63">
        <f t="shared" ca="1" si="113"/>
        <v>1.3669558251616809E-2</v>
      </c>
      <c r="C552" s="123">
        <f t="shared" ca="1" si="113"/>
        <v>-454.16060774847574</v>
      </c>
      <c r="D552" s="99">
        <f t="shared" ca="1" si="114"/>
        <v>-4112.6745325928568</v>
      </c>
      <c r="E552" s="64">
        <f t="shared" ca="1" si="113"/>
        <v>-870.08919829358206</v>
      </c>
      <c r="F552" s="64">
        <f t="shared" ca="1" si="119"/>
        <v>614.01355108080202</v>
      </c>
      <c r="G552" s="64">
        <f t="shared" ca="1" si="119"/>
        <v>137.65491586228057</v>
      </c>
      <c r="H552" s="64">
        <f t="shared" ca="1" si="119"/>
        <v>846.60325032260675</v>
      </c>
      <c r="I552" s="64">
        <f t="shared" ca="1" si="119"/>
        <v>1771.5795181479391</v>
      </c>
      <c r="J552" s="64">
        <f t="shared" ca="1" si="119"/>
        <v>49.819518766221066</v>
      </c>
      <c r="K552" s="64">
        <f t="shared" ca="1" si="119"/>
        <v>679.58177758862564</v>
      </c>
      <c r="L552" s="64">
        <f t="shared" ca="1" si="119"/>
        <v>886.26486142841577</v>
      </c>
      <c r="M552" s="64">
        <f t="shared" ca="1" si="119"/>
        <v>708.08930728176119</v>
      </c>
      <c r="N552" s="64">
        <f t="shared" ca="1" si="119"/>
        <v>1344.347637685129</v>
      </c>
      <c r="O552" s="115">
        <f t="shared" ca="1" si="111"/>
        <v>6167.8651398701986</v>
      </c>
      <c r="AD552">
        <f t="shared" ca="1" si="115"/>
        <v>1070000</v>
      </c>
      <c r="AE552">
        <f t="shared" ca="1" si="116"/>
        <v>1072000</v>
      </c>
      <c r="AF552">
        <f t="shared" ca="1" si="117"/>
        <v>1000</v>
      </c>
      <c r="AG552">
        <f t="shared" ca="1" si="118"/>
        <v>1000</v>
      </c>
    </row>
    <row r="553" spans="1:33" hidden="1" x14ac:dyDescent="0.25">
      <c r="A553" s="62">
        <f t="shared" si="112"/>
        <v>552</v>
      </c>
      <c r="B553" s="63">
        <f t="shared" ca="1" si="113"/>
        <v>9.3583514035232213E-2</v>
      </c>
      <c r="C553" s="123">
        <f t="shared" ca="1" si="113"/>
        <v>905.9007929389162</v>
      </c>
      <c r="D553" s="99">
        <f t="shared" ca="1" si="114"/>
        <v>19398.368540805801</v>
      </c>
      <c r="E553" s="64">
        <f t="shared" ca="1" si="113"/>
        <v>-274.19982633154871</v>
      </c>
      <c r="F553" s="64">
        <f t="shared" ca="1" si="119"/>
        <v>1382.2971982269078</v>
      </c>
      <c r="G553" s="64">
        <f t="shared" ca="1" si="119"/>
        <v>-980.08373646696168</v>
      </c>
      <c r="H553" s="64">
        <f t="shared" ca="1" si="119"/>
        <v>-792.00506435396301</v>
      </c>
      <c r="I553" s="64">
        <f t="shared" ca="1" si="119"/>
        <v>1444.4082668769415</v>
      </c>
      <c r="J553" s="64">
        <f t="shared" ca="1" si="119"/>
        <v>443.91586343758951</v>
      </c>
      <c r="K553" s="64">
        <f t="shared" ca="1" si="119"/>
        <v>1202.4147917494813</v>
      </c>
      <c r="L553" s="64">
        <f t="shared" ca="1" si="119"/>
        <v>585.44214396078985</v>
      </c>
      <c r="M553" s="64">
        <f t="shared" ca="1" si="119"/>
        <v>35.610273577791062</v>
      </c>
      <c r="N553" s="64">
        <f t="shared" ca="1" si="119"/>
        <v>1471.2184930844273</v>
      </c>
      <c r="O553" s="115">
        <f t="shared" ca="1" si="111"/>
        <v>4519.0184037614545</v>
      </c>
      <c r="AD553">
        <f t="shared" ca="1" si="115"/>
        <v>1072000</v>
      </c>
      <c r="AE553">
        <f t="shared" ca="1" si="116"/>
        <v>1074000</v>
      </c>
      <c r="AF553">
        <f t="shared" ca="1" si="117"/>
        <v>1000</v>
      </c>
      <c r="AG553">
        <f t="shared" ca="1" si="118"/>
        <v>1000</v>
      </c>
    </row>
    <row r="554" spans="1:33" hidden="1" x14ac:dyDescent="0.25">
      <c r="A554" s="62">
        <f t="shared" si="112"/>
        <v>553</v>
      </c>
      <c r="B554" s="63">
        <f t="shared" ca="1" si="113"/>
        <v>-8.5693799821541072E-2</v>
      </c>
      <c r="C554" s="123">
        <f t="shared" ca="1" si="113"/>
        <v>1926.0932987623432</v>
      </c>
      <c r="D554" s="99">
        <f t="shared" ca="1" si="114"/>
        <v>6530.3432808684638</v>
      </c>
      <c r="E554" s="64">
        <f t="shared" ca="1" si="113"/>
        <v>1141.9572827867091</v>
      </c>
      <c r="F554" s="64">
        <f t="shared" ca="1" si="119"/>
        <v>-895.89769376946572</v>
      </c>
      <c r="G554" s="64">
        <f t="shared" ca="1" si="119"/>
        <v>159.85911894373871</v>
      </c>
      <c r="H554" s="64">
        <f t="shared" ca="1" si="119"/>
        <v>-61.674994831333038</v>
      </c>
      <c r="I554" s="64">
        <f t="shared" ca="1" si="119"/>
        <v>954.34186102297758</v>
      </c>
      <c r="J554" s="64">
        <f t="shared" ca="1" si="119"/>
        <v>145.26325429257233</v>
      </c>
      <c r="K554" s="64">
        <f t="shared" ca="1" si="119"/>
        <v>-453.04759721187418</v>
      </c>
      <c r="L554" s="64">
        <f t="shared" ca="1" si="119"/>
        <v>-774.32818728873224</v>
      </c>
      <c r="M554" s="64">
        <f t="shared" ca="1" si="119"/>
        <v>1865.1860017423126</v>
      </c>
      <c r="N554" s="64">
        <f t="shared" ca="1" si="119"/>
        <v>857.63596002033785</v>
      </c>
      <c r="O554" s="115">
        <f t="shared" ca="1" si="111"/>
        <v>2939.295005707243</v>
      </c>
      <c r="AD554">
        <f t="shared" ca="1" si="115"/>
        <v>1074000</v>
      </c>
      <c r="AE554">
        <f t="shared" ca="1" si="116"/>
        <v>1076000</v>
      </c>
      <c r="AF554">
        <f t="shared" ca="1" si="117"/>
        <v>1000</v>
      </c>
      <c r="AG554">
        <f t="shared" ca="1" si="118"/>
        <v>1000</v>
      </c>
    </row>
    <row r="555" spans="1:33" hidden="1" x14ac:dyDescent="0.25">
      <c r="A555" s="62">
        <f t="shared" si="112"/>
        <v>554</v>
      </c>
      <c r="B555" s="63">
        <f t="shared" ca="1" si="113"/>
        <v>2.6556295221017712E-2</v>
      </c>
      <c r="C555" s="123">
        <f t="shared" ca="1" si="113"/>
        <v>-327.10483285220721</v>
      </c>
      <c r="D555" s="99">
        <f t="shared" ca="1" si="114"/>
        <v>11405.292037961926</v>
      </c>
      <c r="E555" s="64">
        <f t="shared" ca="1" si="113"/>
        <v>940.95734778453561</v>
      </c>
      <c r="F555" s="64">
        <f t="shared" ca="1" si="119"/>
        <v>2.0039841369283442</v>
      </c>
      <c r="G555" s="64">
        <f t="shared" ca="1" si="119"/>
        <v>644.26424898504786</v>
      </c>
      <c r="H555" s="64">
        <f t="shared" ca="1" si="119"/>
        <v>1253.6698671733495</v>
      </c>
      <c r="I555" s="64">
        <f t="shared" ca="1" si="119"/>
        <v>1289.361794165729</v>
      </c>
      <c r="J555" s="64">
        <f t="shared" ca="1" si="119"/>
        <v>-620.75109636512479</v>
      </c>
      <c r="K555" s="64">
        <f t="shared" ca="1" si="119"/>
        <v>1278.9438243984182</v>
      </c>
      <c r="L555" s="64">
        <f t="shared" ca="1" si="119"/>
        <v>710.31922441895517</v>
      </c>
      <c r="M555" s="64">
        <f t="shared" ca="1" si="119"/>
        <v>1051.4950142051521</v>
      </c>
      <c r="N555" s="64">
        <f t="shared" ca="1" si="119"/>
        <v>1966.8907152425015</v>
      </c>
      <c r="O555" s="115">
        <f t="shared" ca="1" si="111"/>
        <v>8517.1549241454923</v>
      </c>
      <c r="AD555">
        <f t="shared" ca="1" si="115"/>
        <v>1076000</v>
      </c>
      <c r="AE555">
        <f t="shared" ca="1" si="116"/>
        <v>1078000</v>
      </c>
      <c r="AF555">
        <f t="shared" ca="1" si="117"/>
        <v>1000</v>
      </c>
      <c r="AG555">
        <f t="shared" ca="1" si="118"/>
        <v>1000</v>
      </c>
    </row>
    <row r="556" spans="1:33" hidden="1" x14ac:dyDescent="0.25">
      <c r="A556" s="62">
        <f t="shared" si="112"/>
        <v>555</v>
      </c>
      <c r="B556" s="63">
        <f t="shared" ca="1" si="113"/>
        <v>-7.4112118978130845E-2</v>
      </c>
      <c r="C556" s="123">
        <f t="shared" ca="1" si="113"/>
        <v>-873.19252272166318</v>
      </c>
      <c r="D556" s="99">
        <f t="shared" ca="1" si="114"/>
        <v>-5307.6431398287004</v>
      </c>
      <c r="E556" s="64">
        <f t="shared" ca="1" si="113"/>
        <v>1485.8295399767194</v>
      </c>
      <c r="F556" s="64">
        <f t="shared" ca="1" si="119"/>
        <v>-555.2821926703225</v>
      </c>
      <c r="G556" s="64">
        <f t="shared" ca="1" si="119"/>
        <v>-561.49115420023031</v>
      </c>
      <c r="H556" s="64">
        <f t="shared" ca="1" si="119"/>
        <v>1423.350905857066</v>
      </c>
      <c r="I556" s="64">
        <f t="shared" ca="1" si="119"/>
        <v>397.30770381923242</v>
      </c>
      <c r="J556" s="64">
        <f t="shared" ca="1" si="119"/>
        <v>1976.6395108457727</v>
      </c>
      <c r="K556" s="64">
        <f t="shared" ca="1" si="119"/>
        <v>11.786378310102569</v>
      </c>
      <c r="L556" s="64">
        <f t="shared" ca="1" si="119"/>
        <v>-439.27541393603138</v>
      </c>
      <c r="M556" s="64">
        <f t="shared" ca="1" si="119"/>
        <v>867.08294904511399</v>
      </c>
      <c r="N556" s="64">
        <f t="shared" ca="1" si="119"/>
        <v>-475.18346650297639</v>
      </c>
      <c r="O556" s="115">
        <f t="shared" ca="1" si="111"/>
        <v>4130.7647605444472</v>
      </c>
      <c r="AD556">
        <f t="shared" ca="1" si="115"/>
        <v>1078000</v>
      </c>
      <c r="AE556">
        <f t="shared" ca="1" si="116"/>
        <v>1080000</v>
      </c>
      <c r="AF556">
        <f t="shared" ca="1" si="117"/>
        <v>1000</v>
      </c>
      <c r="AG556">
        <f t="shared" ca="1" si="118"/>
        <v>1000</v>
      </c>
    </row>
    <row r="557" spans="1:33" hidden="1" x14ac:dyDescent="0.25">
      <c r="A557" s="62">
        <f t="shared" si="112"/>
        <v>556</v>
      </c>
      <c r="B557" s="63">
        <f t="shared" ca="1" si="113"/>
        <v>8.4374621938581529E-2</v>
      </c>
      <c r="C557" s="123">
        <f t="shared" ca="1" si="113"/>
        <v>-891.73653459441402</v>
      </c>
      <c r="D557" s="99">
        <f t="shared" ca="1" si="114"/>
        <v>7419.5151001671902</v>
      </c>
      <c r="E557" s="64">
        <f t="shared" ca="1" si="113"/>
        <v>264.52261922331269</v>
      </c>
      <c r="F557" s="64">
        <f t="shared" ca="1" si="119"/>
        <v>1481.1190366274011</v>
      </c>
      <c r="G557" s="64">
        <f t="shared" ca="1" si="119"/>
        <v>-785.97005497878024</v>
      </c>
      <c r="H557" s="64">
        <f t="shared" ca="1" si="119"/>
        <v>-752.39843838947206</v>
      </c>
      <c r="I557" s="64">
        <f t="shared" ca="1" si="119"/>
        <v>784.84673234861521</v>
      </c>
      <c r="J557" s="64">
        <f t="shared" ca="1" si="119"/>
        <v>-888.27012690939216</v>
      </c>
      <c r="K557" s="64">
        <f t="shared" ca="1" si="119"/>
        <v>-793.02586968883543</v>
      </c>
      <c r="L557" s="64">
        <f t="shared" ca="1" si="119"/>
        <v>-15.02796756869304</v>
      </c>
      <c r="M557" s="64">
        <f t="shared" ca="1" si="119"/>
        <v>208.61053158470781</v>
      </c>
      <c r="N557" s="64">
        <f t="shared" ca="1" si="119"/>
        <v>-292.72472785508347</v>
      </c>
      <c r="O557" s="115">
        <f t="shared" ca="1" si="111"/>
        <v>-788.31826560621971</v>
      </c>
      <c r="AD557">
        <f t="shared" ca="1" si="115"/>
        <v>1080000</v>
      </c>
      <c r="AE557">
        <f t="shared" ca="1" si="116"/>
        <v>1082000</v>
      </c>
      <c r="AF557">
        <f t="shared" ca="1" si="117"/>
        <v>1000</v>
      </c>
      <c r="AG557">
        <f t="shared" ca="1" si="118"/>
        <v>1000</v>
      </c>
    </row>
    <row r="558" spans="1:33" hidden="1" x14ac:dyDescent="0.25">
      <c r="A558" s="62">
        <f t="shared" si="112"/>
        <v>557</v>
      </c>
      <c r="B558" s="63">
        <f t="shared" ca="1" si="113"/>
        <v>-4.326845770102232E-2</v>
      </c>
      <c r="C558" s="123">
        <f t="shared" ca="1" si="113"/>
        <v>914.04782373340879</v>
      </c>
      <c r="D558" s="99">
        <f t="shared" ca="1" si="114"/>
        <v>-1612.7334428299375</v>
      </c>
      <c r="E558" s="64">
        <f t="shared" ca="1" si="113"/>
        <v>1371.3972681665539</v>
      </c>
      <c r="F558" s="64">
        <f t="shared" ref="F558:N573" ca="1" si="120">F$1*($U$1+($W$1-$U$1)*RAND())</f>
        <v>1451.5922685412938</v>
      </c>
      <c r="G558" s="64">
        <f t="shared" ca="1" si="120"/>
        <v>464.49832910863546</v>
      </c>
      <c r="H558" s="64">
        <f t="shared" ca="1" si="120"/>
        <v>-972.01983473128155</v>
      </c>
      <c r="I558" s="64">
        <f t="shared" ca="1" si="120"/>
        <v>1923.4585589464905</v>
      </c>
      <c r="J558" s="64">
        <f t="shared" ca="1" si="120"/>
        <v>1910.7278888387461</v>
      </c>
      <c r="K558" s="64">
        <f t="shared" ca="1" si="120"/>
        <v>851.9766463932599</v>
      </c>
      <c r="L558" s="64">
        <f t="shared" ca="1" si="120"/>
        <v>462.4351364658566</v>
      </c>
      <c r="M558" s="64">
        <f t="shared" ca="1" si="120"/>
        <v>525.61523992156083</v>
      </c>
      <c r="N558" s="64">
        <f t="shared" ca="1" si="120"/>
        <v>-576.16064444855294</v>
      </c>
      <c r="O558" s="115">
        <f t="shared" ca="1" si="111"/>
        <v>7413.5208572025631</v>
      </c>
      <c r="AD558">
        <f t="shared" ca="1" si="115"/>
        <v>1082000</v>
      </c>
      <c r="AE558">
        <f t="shared" ca="1" si="116"/>
        <v>1084000</v>
      </c>
      <c r="AF558">
        <f t="shared" ca="1" si="117"/>
        <v>1000</v>
      </c>
      <c r="AG558">
        <f t="shared" ca="1" si="118"/>
        <v>1000</v>
      </c>
    </row>
    <row r="559" spans="1:33" hidden="1" x14ac:dyDescent="0.25">
      <c r="A559" s="62">
        <f t="shared" si="112"/>
        <v>558</v>
      </c>
      <c r="B559" s="63">
        <f t="shared" ca="1" si="113"/>
        <v>6.6603247392091558E-2</v>
      </c>
      <c r="C559" s="123">
        <f t="shared" ca="1" si="113"/>
        <v>238.79715497311548</v>
      </c>
      <c r="D559" s="99">
        <f t="shared" ca="1" si="114"/>
        <v>9349.3861346483991</v>
      </c>
      <c r="E559" s="64">
        <f t="shared" ca="1" si="113"/>
        <v>44.465698024657442</v>
      </c>
      <c r="F559" s="64">
        <f t="shared" ca="1" si="120"/>
        <v>571.87504634120114</v>
      </c>
      <c r="G559" s="64">
        <f t="shared" ca="1" si="120"/>
        <v>1616.0579556705359</v>
      </c>
      <c r="H559" s="64">
        <f t="shared" ca="1" si="120"/>
        <v>1392.9219426675413</v>
      </c>
      <c r="I559" s="64">
        <f t="shared" ca="1" si="120"/>
        <v>174.67415980977978</v>
      </c>
      <c r="J559" s="64">
        <f t="shared" ca="1" si="120"/>
        <v>1092.699758415022</v>
      </c>
      <c r="K559" s="64">
        <f t="shared" ca="1" si="120"/>
        <v>1404.5382014107915</v>
      </c>
      <c r="L559" s="64">
        <f t="shared" ca="1" si="120"/>
        <v>-764.43816449825033</v>
      </c>
      <c r="M559" s="64">
        <f t="shared" ca="1" si="120"/>
        <v>-337.86559222269125</v>
      </c>
      <c r="N559" s="64">
        <f t="shared" ca="1" si="120"/>
        <v>-696.25250799932564</v>
      </c>
      <c r="O559" s="115">
        <f t="shared" ca="1" si="111"/>
        <v>4498.6764976192617</v>
      </c>
      <c r="AD559">
        <f t="shared" ca="1" si="115"/>
        <v>1084000</v>
      </c>
      <c r="AE559">
        <f t="shared" ca="1" si="116"/>
        <v>1086000</v>
      </c>
      <c r="AF559">
        <f t="shared" ca="1" si="117"/>
        <v>1000</v>
      </c>
      <c r="AG559">
        <f t="shared" ca="1" si="118"/>
        <v>1000</v>
      </c>
    </row>
    <row r="560" spans="1:33" hidden="1" x14ac:dyDescent="0.25">
      <c r="A560" s="62">
        <f t="shared" si="112"/>
        <v>559</v>
      </c>
      <c r="B560" s="63">
        <f t="shared" ca="1" si="113"/>
        <v>2.0708305750090639E-3</v>
      </c>
      <c r="C560" s="123">
        <f t="shared" ca="1" si="113"/>
        <v>570.81483085372645</v>
      </c>
      <c r="D560" s="99">
        <f t="shared" ca="1" si="114"/>
        <v>-5367.3914681969563</v>
      </c>
      <c r="E560" s="64">
        <f t="shared" ca="1" si="113"/>
        <v>47.270355629634167</v>
      </c>
      <c r="F560" s="64">
        <f t="shared" ca="1" si="120"/>
        <v>17.857959032338417</v>
      </c>
      <c r="G560" s="64">
        <f t="shared" ca="1" si="120"/>
        <v>1812.4627126241353</v>
      </c>
      <c r="H560" s="64">
        <f t="shared" ca="1" si="120"/>
        <v>682.81435957395001</v>
      </c>
      <c r="I560" s="64">
        <f t="shared" ca="1" si="120"/>
        <v>806.05533382706517</v>
      </c>
      <c r="J560" s="64">
        <f t="shared" ca="1" si="120"/>
        <v>1388.3596294736415</v>
      </c>
      <c r="K560" s="64">
        <f t="shared" ca="1" si="120"/>
        <v>-713.47953791678913</v>
      </c>
      <c r="L560" s="64">
        <f t="shared" ca="1" si="120"/>
        <v>-609.64818883940052</v>
      </c>
      <c r="M560" s="64">
        <f t="shared" ca="1" si="120"/>
        <v>1081.4322198704347</v>
      </c>
      <c r="N560" s="64">
        <f t="shared" ca="1" si="120"/>
        <v>-78.388857935180056</v>
      </c>
      <c r="O560" s="115">
        <f t="shared" ca="1" si="111"/>
        <v>4434.7359853398293</v>
      </c>
      <c r="AD560">
        <f t="shared" ca="1" si="115"/>
        <v>1086000</v>
      </c>
      <c r="AE560">
        <f t="shared" ca="1" si="116"/>
        <v>1088000</v>
      </c>
      <c r="AF560">
        <f t="shared" ca="1" si="117"/>
        <v>1000</v>
      </c>
      <c r="AG560">
        <f t="shared" ca="1" si="118"/>
        <v>1000</v>
      </c>
    </row>
    <row r="561" spans="1:33" hidden="1" x14ac:dyDescent="0.25">
      <c r="A561" s="62">
        <f t="shared" si="112"/>
        <v>560</v>
      </c>
      <c r="B561" s="63">
        <f t="shared" ca="1" si="113"/>
        <v>0.1320311222740895</v>
      </c>
      <c r="C561" s="123">
        <f t="shared" ca="1" si="113"/>
        <v>901.2219822068065</v>
      </c>
      <c r="D561" s="99">
        <f t="shared" ca="1" si="114"/>
        <v>5675.719744980076</v>
      </c>
      <c r="E561" s="64">
        <f t="shared" ca="1" si="113"/>
        <v>342.87884705195421</v>
      </c>
      <c r="F561" s="64">
        <f t="shared" ca="1" si="120"/>
        <v>79.125944051797049</v>
      </c>
      <c r="G561" s="64">
        <f t="shared" ca="1" si="120"/>
        <v>519.97454975115738</v>
      </c>
      <c r="H561" s="64">
        <f t="shared" ca="1" si="120"/>
        <v>-337.9798617096792</v>
      </c>
      <c r="I561" s="64">
        <f t="shared" ca="1" si="120"/>
        <v>1300.435259040112</v>
      </c>
      <c r="J561" s="64">
        <f t="shared" ca="1" si="120"/>
        <v>1545.1279892670309</v>
      </c>
      <c r="K561" s="64">
        <f t="shared" ca="1" si="120"/>
        <v>633.20620961767827</v>
      </c>
      <c r="L561" s="64">
        <f t="shared" ca="1" si="120"/>
        <v>127.80501797340956</v>
      </c>
      <c r="M561" s="64">
        <f t="shared" ca="1" si="120"/>
        <v>-511.47883458171015</v>
      </c>
      <c r="N561" s="64">
        <f t="shared" ca="1" si="120"/>
        <v>1647.1204100797795</v>
      </c>
      <c r="O561" s="115">
        <f t="shared" ca="1" si="111"/>
        <v>5346.215530541529</v>
      </c>
      <c r="AD561">
        <f t="shared" ca="1" si="115"/>
        <v>1088000</v>
      </c>
      <c r="AE561">
        <f t="shared" ca="1" si="116"/>
        <v>1090000</v>
      </c>
      <c r="AF561">
        <f t="shared" ca="1" si="117"/>
        <v>1000</v>
      </c>
      <c r="AG561">
        <f t="shared" ca="1" si="118"/>
        <v>1000</v>
      </c>
    </row>
    <row r="562" spans="1:33" hidden="1" x14ac:dyDescent="0.25">
      <c r="A562" s="62">
        <f t="shared" si="112"/>
        <v>561</v>
      </c>
      <c r="B562" s="63">
        <f t="shared" ca="1" si="113"/>
        <v>-4.5916359290290781E-2</v>
      </c>
      <c r="C562" s="123">
        <f t="shared" ca="1" si="113"/>
        <v>433.09439408394184</v>
      </c>
      <c r="D562" s="99">
        <f t="shared" ca="1" si="114"/>
        <v>13915.663952517878</v>
      </c>
      <c r="E562" s="64">
        <f t="shared" ca="1" si="113"/>
        <v>173.79729895987779</v>
      </c>
      <c r="F562" s="64">
        <f t="shared" ca="1" si="120"/>
        <v>697.02191540323088</v>
      </c>
      <c r="G562" s="64">
        <f t="shared" ca="1" si="120"/>
        <v>-339.29777639180617</v>
      </c>
      <c r="H562" s="64">
        <f t="shared" ca="1" si="120"/>
        <v>505.52219427060311</v>
      </c>
      <c r="I562" s="64">
        <f t="shared" ca="1" si="120"/>
        <v>1834.4914493666472</v>
      </c>
      <c r="J562" s="64">
        <f t="shared" ca="1" si="120"/>
        <v>911.66906693834403</v>
      </c>
      <c r="K562" s="64">
        <f t="shared" ca="1" si="120"/>
        <v>1534.7820997646108</v>
      </c>
      <c r="L562" s="64">
        <f t="shared" ca="1" si="120"/>
        <v>1452.3548543577103</v>
      </c>
      <c r="M562" s="64">
        <f t="shared" ca="1" si="120"/>
        <v>1842.2150574097993</v>
      </c>
      <c r="N562" s="64">
        <f t="shared" ca="1" si="120"/>
        <v>-474.26593280949066</v>
      </c>
      <c r="O562" s="115">
        <f t="shared" ca="1" si="111"/>
        <v>8138.2902272695283</v>
      </c>
      <c r="AD562">
        <f t="shared" ca="1" si="115"/>
        <v>1090000</v>
      </c>
      <c r="AE562">
        <f t="shared" ca="1" si="116"/>
        <v>1092000</v>
      </c>
      <c r="AF562">
        <f t="shared" ca="1" si="117"/>
        <v>1000</v>
      </c>
      <c r="AG562">
        <f t="shared" ca="1" si="118"/>
        <v>1000</v>
      </c>
    </row>
    <row r="563" spans="1:33" hidden="1" x14ac:dyDescent="0.25">
      <c r="A563" s="62">
        <f t="shared" si="112"/>
        <v>562</v>
      </c>
      <c r="B563" s="63">
        <f t="shared" ca="1" si="113"/>
        <v>6.066457271891898E-2</v>
      </c>
      <c r="C563" s="123">
        <f t="shared" ca="1" si="113"/>
        <v>-177.62337976485466</v>
      </c>
      <c r="D563" s="99">
        <f t="shared" ca="1" si="114"/>
        <v>-2401.6848679190002</v>
      </c>
      <c r="E563" s="64">
        <f t="shared" ca="1" si="113"/>
        <v>154.54165642333427</v>
      </c>
      <c r="F563" s="64">
        <f t="shared" ca="1" si="120"/>
        <v>1157.0349881905954</v>
      </c>
      <c r="G563" s="64">
        <f t="shared" ca="1" si="120"/>
        <v>257.73979755962625</v>
      </c>
      <c r="H563" s="64">
        <f t="shared" ca="1" si="120"/>
        <v>-12.633860959360559</v>
      </c>
      <c r="I563" s="64">
        <f t="shared" ca="1" si="120"/>
        <v>1813.5702953365098</v>
      </c>
      <c r="J563" s="64">
        <f t="shared" ca="1" si="120"/>
        <v>-439.49073851470706</v>
      </c>
      <c r="K563" s="64">
        <f t="shared" ca="1" si="120"/>
        <v>-569.62905546725233</v>
      </c>
      <c r="L563" s="64">
        <f t="shared" ca="1" si="120"/>
        <v>1950.1665287210021</v>
      </c>
      <c r="M563" s="64">
        <f t="shared" ca="1" si="120"/>
        <v>-437.35606195865404</v>
      </c>
      <c r="N563" s="64">
        <f t="shared" ca="1" si="120"/>
        <v>-282.87584763269979</v>
      </c>
      <c r="O563" s="115">
        <f t="shared" ca="1" si="111"/>
        <v>3591.0677016983932</v>
      </c>
      <c r="AD563">
        <f t="shared" ca="1" si="115"/>
        <v>1092000</v>
      </c>
      <c r="AE563">
        <f t="shared" ca="1" si="116"/>
        <v>1094000</v>
      </c>
      <c r="AF563">
        <f t="shared" ca="1" si="117"/>
        <v>1000</v>
      </c>
      <c r="AG563">
        <f t="shared" ca="1" si="118"/>
        <v>1000</v>
      </c>
    </row>
    <row r="564" spans="1:33" hidden="1" x14ac:dyDescent="0.25">
      <c r="A564" s="62">
        <f t="shared" si="112"/>
        <v>563</v>
      </c>
      <c r="B564" s="63">
        <f t="shared" ca="1" si="113"/>
        <v>-5.1123336274523631E-2</v>
      </c>
      <c r="C564" s="123">
        <f t="shared" ca="1" si="113"/>
        <v>965.34014839860686</v>
      </c>
      <c r="D564" s="99">
        <f t="shared" ca="1" si="114"/>
        <v>8428.1598751099446</v>
      </c>
      <c r="E564" s="64">
        <f t="shared" ca="1" si="113"/>
        <v>-450.79344548099925</v>
      </c>
      <c r="F564" s="64">
        <f t="shared" ca="1" si="120"/>
        <v>-302.88823336515725</v>
      </c>
      <c r="G564" s="64">
        <f t="shared" ca="1" si="120"/>
        <v>1282.8794045606717</v>
      </c>
      <c r="H564" s="64">
        <f t="shared" ca="1" si="120"/>
        <v>497.17182769074805</v>
      </c>
      <c r="I564" s="64">
        <f t="shared" ca="1" si="120"/>
        <v>932.95264978555667</v>
      </c>
      <c r="J564" s="64">
        <f t="shared" ca="1" si="120"/>
        <v>-200.21054710148493</v>
      </c>
      <c r="K564" s="64">
        <f t="shared" ca="1" si="120"/>
        <v>174.6684672848553</v>
      </c>
      <c r="L564" s="64">
        <f t="shared" ca="1" si="120"/>
        <v>-33.730996291211206</v>
      </c>
      <c r="M564" s="64">
        <f t="shared" ca="1" si="120"/>
        <v>1025.0806886115229</v>
      </c>
      <c r="N564" s="64">
        <f t="shared" ca="1" si="120"/>
        <v>-454.83828489805092</v>
      </c>
      <c r="O564" s="115">
        <f t="shared" ca="1" si="111"/>
        <v>2470.2915307964513</v>
      </c>
      <c r="AD564">
        <f t="shared" ca="1" si="115"/>
        <v>1094000</v>
      </c>
      <c r="AE564">
        <f t="shared" ca="1" si="116"/>
        <v>1096000</v>
      </c>
      <c r="AF564">
        <f t="shared" ca="1" si="117"/>
        <v>1000</v>
      </c>
      <c r="AG564">
        <f t="shared" ca="1" si="118"/>
        <v>1000</v>
      </c>
    </row>
    <row r="565" spans="1:33" hidden="1" x14ac:dyDescent="0.25">
      <c r="A565" s="62">
        <f t="shared" si="112"/>
        <v>564</v>
      </c>
      <c r="B565" s="63">
        <f t="shared" ca="1" si="113"/>
        <v>0.10952336364927204</v>
      </c>
      <c r="C565" s="123">
        <f t="shared" ca="1" si="113"/>
        <v>-762.17005523404907</v>
      </c>
      <c r="D565" s="99">
        <f t="shared" ca="1" si="114"/>
        <v>-788.80014884834395</v>
      </c>
      <c r="E565" s="64">
        <f t="shared" ca="1" si="113"/>
        <v>946.60996607641573</v>
      </c>
      <c r="F565" s="64">
        <f t="shared" ca="1" si="120"/>
        <v>642.97793722624954</v>
      </c>
      <c r="G565" s="64">
        <f t="shared" ca="1" si="120"/>
        <v>63.640275363074508</v>
      </c>
      <c r="H565" s="64">
        <f t="shared" ca="1" si="120"/>
        <v>-949.22079498631058</v>
      </c>
      <c r="I565" s="64">
        <f t="shared" ca="1" si="120"/>
        <v>-204.08057262525273</v>
      </c>
      <c r="J565" s="64">
        <f t="shared" ca="1" si="120"/>
        <v>-532.02593858735952</v>
      </c>
      <c r="K565" s="64">
        <f t="shared" ca="1" si="120"/>
        <v>-834.63173899893468</v>
      </c>
      <c r="L565" s="64">
        <f t="shared" ca="1" si="120"/>
        <v>-572.06262865376061</v>
      </c>
      <c r="M565" s="64">
        <f t="shared" ca="1" si="120"/>
        <v>855.93059566005491</v>
      </c>
      <c r="N565" s="64">
        <f t="shared" ca="1" si="120"/>
        <v>1435.9154109635558</v>
      </c>
      <c r="O565" s="115">
        <f t="shared" ca="1" si="111"/>
        <v>853.05251143773262</v>
      </c>
      <c r="AD565">
        <f t="shared" ca="1" si="115"/>
        <v>1096000</v>
      </c>
      <c r="AE565">
        <f t="shared" ca="1" si="116"/>
        <v>1098000</v>
      </c>
      <c r="AF565">
        <f t="shared" ca="1" si="117"/>
        <v>1000</v>
      </c>
      <c r="AG565">
        <f t="shared" ca="1" si="118"/>
        <v>1000</v>
      </c>
    </row>
    <row r="566" spans="1:33" hidden="1" x14ac:dyDescent="0.25">
      <c r="A566" s="62">
        <f t="shared" si="112"/>
        <v>565</v>
      </c>
      <c r="B566" s="63">
        <f t="shared" ca="1" si="113"/>
        <v>0.11543153542184034</v>
      </c>
      <c r="C566" s="123">
        <f t="shared" ca="1" si="113"/>
        <v>1123.0573581703129</v>
      </c>
      <c r="D566" s="99">
        <f t="shared" ca="1" si="114"/>
        <v>4006.1811554893134</v>
      </c>
      <c r="E566" s="64">
        <f t="shared" ca="1" si="113"/>
        <v>956.57288164458203</v>
      </c>
      <c r="F566" s="64">
        <f t="shared" ca="1" si="120"/>
        <v>-803.76181987709435</v>
      </c>
      <c r="G566" s="64">
        <f t="shared" ca="1" si="120"/>
        <v>-470.1623934576815</v>
      </c>
      <c r="H566" s="64">
        <f t="shared" ca="1" si="120"/>
        <v>1123.9559162140981</v>
      </c>
      <c r="I566" s="64">
        <f t="shared" ca="1" si="120"/>
        <v>479.01868586939958</v>
      </c>
      <c r="J566" s="64">
        <f t="shared" ca="1" si="120"/>
        <v>1251.6124097369268</v>
      </c>
      <c r="K566" s="64">
        <f t="shared" ca="1" si="120"/>
        <v>1080.7933978682779</v>
      </c>
      <c r="L566" s="64">
        <f t="shared" ca="1" si="120"/>
        <v>1057.4059136797739</v>
      </c>
      <c r="M566" s="64">
        <f t="shared" ca="1" si="120"/>
        <v>-983.7400727624555</v>
      </c>
      <c r="N566" s="64">
        <f t="shared" ca="1" si="120"/>
        <v>235.55277422379604</v>
      </c>
      <c r="O566" s="115">
        <f t="shared" ca="1" si="111"/>
        <v>3927.2476931396236</v>
      </c>
      <c r="AD566">
        <f t="shared" ca="1" si="115"/>
        <v>1098000</v>
      </c>
      <c r="AE566">
        <f t="shared" ca="1" si="116"/>
        <v>1100000</v>
      </c>
      <c r="AF566">
        <f t="shared" ca="1" si="117"/>
        <v>1000</v>
      </c>
      <c r="AG566">
        <f t="shared" ca="1" si="118"/>
        <v>1000</v>
      </c>
    </row>
    <row r="567" spans="1:33" hidden="1" x14ac:dyDescent="0.25">
      <c r="A567" s="62">
        <f t="shared" si="112"/>
        <v>566</v>
      </c>
      <c r="B567" s="63">
        <f t="shared" ca="1" si="113"/>
        <v>0.10199352766852987</v>
      </c>
      <c r="C567" s="123">
        <f t="shared" ca="1" si="113"/>
        <v>1858.8550987826832</v>
      </c>
      <c r="D567" s="99">
        <f t="shared" ca="1" si="114"/>
        <v>-2205.711701218298</v>
      </c>
      <c r="E567" s="64">
        <f t="shared" ca="1" si="113"/>
        <v>-729.50493035491479</v>
      </c>
      <c r="F567" s="64">
        <f t="shared" ca="1" si="120"/>
        <v>-239.43649421414636</v>
      </c>
      <c r="G567" s="64">
        <f t="shared" ca="1" si="120"/>
        <v>1231.7877617220252</v>
      </c>
      <c r="H567" s="64">
        <f t="shared" ca="1" si="120"/>
        <v>1983.0619435531669</v>
      </c>
      <c r="I567" s="64">
        <f t="shared" ca="1" si="120"/>
        <v>-784.54455859707355</v>
      </c>
      <c r="J567" s="64">
        <f t="shared" ca="1" si="120"/>
        <v>-914.34151052562368</v>
      </c>
      <c r="K567" s="64">
        <f t="shared" ca="1" si="120"/>
        <v>-974.1802622113654</v>
      </c>
      <c r="L567" s="64">
        <f t="shared" ca="1" si="120"/>
        <v>1775.8417497840942</v>
      </c>
      <c r="M567" s="64">
        <f t="shared" ca="1" si="120"/>
        <v>474.99016627800097</v>
      </c>
      <c r="N567" s="64">
        <f t="shared" ca="1" si="120"/>
        <v>-781.38585062483219</v>
      </c>
      <c r="O567" s="115">
        <f t="shared" ca="1" si="111"/>
        <v>1042.2880148093313</v>
      </c>
      <c r="AD567">
        <f t="shared" ca="1" si="115"/>
        <v>1100000</v>
      </c>
      <c r="AE567">
        <f t="shared" ca="1" si="116"/>
        <v>1102000</v>
      </c>
      <c r="AF567">
        <f t="shared" ca="1" si="117"/>
        <v>1000</v>
      </c>
      <c r="AG567">
        <f t="shared" ca="1" si="118"/>
        <v>1000</v>
      </c>
    </row>
    <row r="568" spans="1:33" hidden="1" x14ac:dyDescent="0.25">
      <c r="A568" s="62">
        <f t="shared" si="112"/>
        <v>567</v>
      </c>
      <c r="B568" s="63">
        <f t="shared" ca="1" si="113"/>
        <v>-8.0210073689387651E-3</v>
      </c>
      <c r="C568" s="123">
        <f t="shared" ca="1" si="113"/>
        <v>-866.31671619164695</v>
      </c>
      <c r="D568" s="99">
        <f t="shared" ca="1" si="114"/>
        <v>14922.589159597221</v>
      </c>
      <c r="E568" s="64">
        <f t="shared" ca="1" si="113"/>
        <v>-976.19684384637719</v>
      </c>
      <c r="F568" s="64">
        <f t="shared" ca="1" si="120"/>
        <v>2.6217594072015791</v>
      </c>
      <c r="G568" s="64">
        <f t="shared" ca="1" si="120"/>
        <v>-840.71361386655633</v>
      </c>
      <c r="H568" s="64">
        <f t="shared" ca="1" si="120"/>
        <v>-745.74608567046687</v>
      </c>
      <c r="I568" s="64">
        <f t="shared" ca="1" si="120"/>
        <v>1190.943660890516</v>
      </c>
      <c r="J568" s="64">
        <f t="shared" ca="1" si="120"/>
        <v>57.837790110574353</v>
      </c>
      <c r="K568" s="64">
        <f t="shared" ca="1" si="120"/>
        <v>1711.2560413357555</v>
      </c>
      <c r="L568" s="64">
        <f t="shared" ca="1" si="120"/>
        <v>222.03162093700755</v>
      </c>
      <c r="M568" s="64">
        <f t="shared" ca="1" si="120"/>
        <v>-606.66553969073152</v>
      </c>
      <c r="N568" s="64">
        <f t="shared" ca="1" si="120"/>
        <v>1890.0608455601655</v>
      </c>
      <c r="O568" s="115">
        <f t="shared" ca="1" si="111"/>
        <v>1905.4296351670885</v>
      </c>
      <c r="AD568">
        <f t="shared" ca="1" si="115"/>
        <v>1102000</v>
      </c>
      <c r="AE568">
        <f t="shared" ca="1" si="116"/>
        <v>1104000</v>
      </c>
      <c r="AF568">
        <f t="shared" ca="1" si="117"/>
        <v>1000</v>
      </c>
      <c r="AG568">
        <f t="shared" ca="1" si="118"/>
        <v>1000</v>
      </c>
    </row>
    <row r="569" spans="1:33" hidden="1" x14ac:dyDescent="0.25">
      <c r="A569" s="62">
        <f t="shared" si="112"/>
        <v>568</v>
      </c>
      <c r="B569" s="63">
        <f t="shared" ca="1" si="113"/>
        <v>-3.1914711388812383E-2</v>
      </c>
      <c r="C569" s="123">
        <f t="shared" ca="1" si="113"/>
        <v>871.06557655583947</v>
      </c>
      <c r="D569" s="99">
        <f t="shared" ca="1" si="114"/>
        <v>-5362.7071878624974</v>
      </c>
      <c r="E569" s="64">
        <f t="shared" ca="1" si="113"/>
        <v>69.790269427146413</v>
      </c>
      <c r="F569" s="64">
        <f t="shared" ca="1" si="120"/>
        <v>-350.93847552984602</v>
      </c>
      <c r="G569" s="64">
        <f t="shared" ca="1" si="120"/>
        <v>1514.2219789119374</v>
      </c>
      <c r="H569" s="64">
        <f t="shared" ca="1" si="120"/>
        <v>-389.73758254141552</v>
      </c>
      <c r="I569" s="64">
        <f t="shared" ca="1" si="120"/>
        <v>1623.6267584527179</v>
      </c>
      <c r="J569" s="64">
        <f t="shared" ca="1" si="120"/>
        <v>888.73929610806817</v>
      </c>
      <c r="K569" s="64">
        <f t="shared" ca="1" si="120"/>
        <v>-782.58385034402545</v>
      </c>
      <c r="L569" s="64">
        <f t="shared" ca="1" si="120"/>
        <v>-969.11178281812272</v>
      </c>
      <c r="M569" s="64">
        <f t="shared" ca="1" si="120"/>
        <v>1726.8930940159523</v>
      </c>
      <c r="N569" s="64">
        <f t="shared" ca="1" si="120"/>
        <v>-781.80822127637964</v>
      </c>
      <c r="O569" s="115">
        <f t="shared" ca="1" si="111"/>
        <v>2549.091484406033</v>
      </c>
      <c r="AD569">
        <f t="shared" ca="1" si="115"/>
        <v>1104000</v>
      </c>
      <c r="AE569">
        <f t="shared" ca="1" si="116"/>
        <v>1106000</v>
      </c>
      <c r="AF569">
        <f t="shared" ca="1" si="117"/>
        <v>1000</v>
      </c>
      <c r="AG569">
        <f t="shared" ca="1" si="118"/>
        <v>1000</v>
      </c>
    </row>
    <row r="570" spans="1:33" hidden="1" x14ac:dyDescent="0.25">
      <c r="A570" s="62">
        <f t="shared" si="112"/>
        <v>569</v>
      </c>
      <c r="B570" s="63">
        <f t="shared" ca="1" si="113"/>
        <v>-7.8355567035395285E-2</v>
      </c>
      <c r="C570" s="123">
        <f t="shared" ca="1" si="113"/>
        <v>-696.73799344193196</v>
      </c>
      <c r="D570" s="99">
        <f t="shared" ca="1" si="114"/>
        <v>-1924.1026300893527</v>
      </c>
      <c r="E570" s="64">
        <f t="shared" ca="1" si="113"/>
        <v>75.012585851928634</v>
      </c>
      <c r="F570" s="64">
        <f t="shared" ca="1" si="120"/>
        <v>1419.2081630680866</v>
      </c>
      <c r="G570" s="64">
        <f t="shared" ca="1" si="120"/>
        <v>-623.23236093705657</v>
      </c>
      <c r="H570" s="64">
        <f t="shared" ca="1" si="120"/>
        <v>1999.8653295829401</v>
      </c>
      <c r="I570" s="64">
        <f t="shared" ca="1" si="120"/>
        <v>-556.6869387102721</v>
      </c>
      <c r="J570" s="64">
        <f t="shared" ca="1" si="120"/>
        <v>-933.32670636546845</v>
      </c>
      <c r="K570" s="64">
        <f t="shared" ca="1" si="120"/>
        <v>-478.66572866705889</v>
      </c>
      <c r="L570" s="64">
        <f t="shared" ca="1" si="120"/>
        <v>-335.91059925235129</v>
      </c>
      <c r="M570" s="64">
        <f t="shared" ca="1" si="120"/>
        <v>149.70434929454726</v>
      </c>
      <c r="N570" s="64">
        <f t="shared" ca="1" si="120"/>
        <v>108.46642710001589</v>
      </c>
      <c r="O570" s="115">
        <f t="shared" ca="1" si="111"/>
        <v>824.43452096531155</v>
      </c>
      <c r="AD570">
        <f t="shared" ca="1" si="115"/>
        <v>1106000</v>
      </c>
      <c r="AE570">
        <f t="shared" ca="1" si="116"/>
        <v>1108000</v>
      </c>
      <c r="AF570">
        <f t="shared" ca="1" si="117"/>
        <v>1000</v>
      </c>
      <c r="AG570">
        <f t="shared" ca="1" si="118"/>
        <v>1000</v>
      </c>
    </row>
    <row r="571" spans="1:33" hidden="1" x14ac:dyDescent="0.25">
      <c r="A571" s="62">
        <f t="shared" si="112"/>
        <v>570</v>
      </c>
      <c r="B571" s="63">
        <f t="shared" ca="1" si="113"/>
        <v>0.18539128716365791</v>
      </c>
      <c r="C571" s="123">
        <f t="shared" ca="1" si="113"/>
        <v>1310.8540314932131</v>
      </c>
      <c r="D571" s="99">
        <f t="shared" ca="1" si="114"/>
        <v>-5024.7246604541888</v>
      </c>
      <c r="E571" s="64">
        <f t="shared" ca="1" si="113"/>
        <v>1766.4486086996581</v>
      </c>
      <c r="F571" s="64">
        <f t="shared" ca="1" si="120"/>
        <v>-106.22480726918002</v>
      </c>
      <c r="G571" s="64">
        <f t="shared" ca="1" si="120"/>
        <v>209.40302323915486</v>
      </c>
      <c r="H571" s="64">
        <f t="shared" ca="1" si="120"/>
        <v>514.43170124778749</v>
      </c>
      <c r="I571" s="64">
        <f t="shared" ca="1" si="120"/>
        <v>-325.31608699981092</v>
      </c>
      <c r="J571" s="64">
        <f t="shared" ca="1" si="120"/>
        <v>-465.57359597000715</v>
      </c>
      <c r="K571" s="64">
        <f t="shared" ca="1" si="120"/>
        <v>1546.5201065241249</v>
      </c>
      <c r="L571" s="64">
        <f t="shared" ca="1" si="120"/>
        <v>1410.3151117947555</v>
      </c>
      <c r="M571" s="64">
        <f t="shared" ca="1" si="120"/>
        <v>421.82743500840309</v>
      </c>
      <c r="N571" s="64">
        <f t="shared" ca="1" si="120"/>
        <v>744.34895380491275</v>
      </c>
      <c r="O571" s="115">
        <f t="shared" ca="1" si="111"/>
        <v>5716.180450079798</v>
      </c>
      <c r="AD571">
        <f t="shared" ca="1" si="115"/>
        <v>1108000</v>
      </c>
      <c r="AE571">
        <f t="shared" ca="1" si="116"/>
        <v>1110000</v>
      </c>
      <c r="AF571">
        <f t="shared" ca="1" si="117"/>
        <v>1000</v>
      </c>
      <c r="AG571">
        <f t="shared" ca="1" si="118"/>
        <v>1000</v>
      </c>
    </row>
    <row r="572" spans="1:33" hidden="1" x14ac:dyDescent="0.25">
      <c r="A572" s="62">
        <f t="shared" si="112"/>
        <v>571</v>
      </c>
      <c r="B572" s="63">
        <f t="shared" ca="1" si="113"/>
        <v>0.13950240800588795</v>
      </c>
      <c r="C572" s="123">
        <f t="shared" ca="1" si="113"/>
        <v>440.80231354746593</v>
      </c>
      <c r="D572" s="99">
        <f t="shared" ca="1" si="114"/>
        <v>-9925.6349640503613</v>
      </c>
      <c r="E572" s="64">
        <f t="shared" ca="1" si="113"/>
        <v>1149.3957371996246</v>
      </c>
      <c r="F572" s="64">
        <f t="shared" ca="1" si="120"/>
        <v>-837.54760987492512</v>
      </c>
      <c r="G572" s="64">
        <f t="shared" ca="1" si="120"/>
        <v>1823.4349162345611</v>
      </c>
      <c r="H572" s="64">
        <f t="shared" ca="1" si="120"/>
        <v>1629.3693356475578</v>
      </c>
      <c r="I572" s="64">
        <f t="shared" ca="1" si="120"/>
        <v>-30.484082070642849</v>
      </c>
      <c r="J572" s="64">
        <f t="shared" ca="1" si="120"/>
        <v>-245.03368274284134</v>
      </c>
      <c r="K572" s="64">
        <f t="shared" ca="1" si="120"/>
        <v>-802.52900689783576</v>
      </c>
      <c r="L572" s="64">
        <f t="shared" ca="1" si="120"/>
        <v>231.2944509767778</v>
      </c>
      <c r="M572" s="64">
        <f t="shared" ca="1" si="120"/>
        <v>-491.73955167160756</v>
      </c>
      <c r="N572" s="64">
        <f t="shared" ca="1" si="120"/>
        <v>462.39176149358019</v>
      </c>
      <c r="O572" s="115">
        <f t="shared" ca="1" si="111"/>
        <v>2888.5522682942492</v>
      </c>
      <c r="AD572">
        <f t="shared" ca="1" si="115"/>
        <v>1110000</v>
      </c>
      <c r="AE572">
        <f t="shared" ca="1" si="116"/>
        <v>1112000</v>
      </c>
      <c r="AF572">
        <f t="shared" ca="1" si="117"/>
        <v>1000</v>
      </c>
      <c r="AG572">
        <f t="shared" ca="1" si="118"/>
        <v>1000</v>
      </c>
    </row>
    <row r="573" spans="1:33" hidden="1" x14ac:dyDescent="0.25">
      <c r="A573" s="62">
        <f t="shared" si="112"/>
        <v>572</v>
      </c>
      <c r="B573" s="63">
        <f t="shared" ca="1" si="113"/>
        <v>0.121878588477036</v>
      </c>
      <c r="C573" s="123">
        <f t="shared" ca="1" si="113"/>
        <v>1202.9107180543788</v>
      </c>
      <c r="D573" s="99">
        <f t="shared" ca="1" si="114"/>
        <v>8266.8321107719457</v>
      </c>
      <c r="E573" s="64">
        <f t="shared" ca="1" si="113"/>
        <v>1755.0312494386603</v>
      </c>
      <c r="F573" s="64">
        <f t="shared" ca="1" si="120"/>
        <v>-878.99587170102438</v>
      </c>
      <c r="G573" s="64">
        <f t="shared" ca="1" si="120"/>
        <v>-649.76811854942207</v>
      </c>
      <c r="H573" s="64">
        <f t="shared" ca="1" si="120"/>
        <v>-137.38227455003721</v>
      </c>
      <c r="I573" s="64">
        <f t="shared" ca="1" si="120"/>
        <v>1122.364772381809</v>
      </c>
      <c r="J573" s="64">
        <f t="shared" ca="1" si="120"/>
        <v>856.64907940206535</v>
      </c>
      <c r="K573" s="64">
        <f t="shared" ca="1" si="120"/>
        <v>620.00076606754271</v>
      </c>
      <c r="L573" s="64">
        <f t="shared" ca="1" si="120"/>
        <v>-512.14395086798015</v>
      </c>
      <c r="M573" s="64">
        <f t="shared" ca="1" si="120"/>
        <v>1219.0994268967008</v>
      </c>
      <c r="N573" s="64">
        <f t="shared" ca="1" si="120"/>
        <v>-657.03598077254355</v>
      </c>
      <c r="O573" s="115">
        <f t="shared" ca="1" si="111"/>
        <v>2737.8190977457716</v>
      </c>
      <c r="AD573">
        <f t="shared" ca="1" si="115"/>
        <v>1112000</v>
      </c>
      <c r="AE573">
        <f t="shared" ca="1" si="116"/>
        <v>1114000</v>
      </c>
      <c r="AF573">
        <f t="shared" ca="1" si="117"/>
        <v>1000</v>
      </c>
      <c r="AG573">
        <f t="shared" ca="1" si="118"/>
        <v>1000</v>
      </c>
    </row>
    <row r="574" spans="1:33" hidden="1" x14ac:dyDescent="0.25">
      <c r="A574" s="62">
        <f t="shared" si="112"/>
        <v>573</v>
      </c>
      <c r="B574" s="63">
        <f t="shared" ca="1" si="113"/>
        <v>3.8055064957175394E-2</v>
      </c>
      <c r="C574" s="123">
        <f t="shared" ca="1" si="113"/>
        <v>1996.4485778801914</v>
      </c>
      <c r="D574" s="99">
        <f t="shared" ca="1" si="114"/>
        <v>8257.7797733952357</v>
      </c>
      <c r="E574" s="64">
        <f t="shared" ca="1" si="113"/>
        <v>-713.00205069627873</v>
      </c>
      <c r="F574" s="64">
        <f t="shared" ref="F574:N577" ca="1" si="121">F$1*($U$1+($W$1-$U$1)*RAND())</f>
        <v>255.89919782166348</v>
      </c>
      <c r="G574" s="64">
        <f t="shared" ca="1" si="121"/>
        <v>-803.34274267326612</v>
      </c>
      <c r="H574" s="64">
        <f t="shared" ca="1" si="121"/>
        <v>-137.12592558719135</v>
      </c>
      <c r="I574" s="64">
        <f t="shared" ca="1" si="121"/>
        <v>109.43737911487922</v>
      </c>
      <c r="J574" s="64">
        <f t="shared" ca="1" si="121"/>
        <v>489.12744445993388</v>
      </c>
      <c r="K574" s="64">
        <f t="shared" ca="1" si="121"/>
        <v>-121.51703662901733</v>
      </c>
      <c r="L574" s="64">
        <f t="shared" ca="1" si="121"/>
        <v>940.76906669837956</v>
      </c>
      <c r="M574" s="64">
        <f t="shared" ca="1" si="121"/>
        <v>881.7533502477454</v>
      </c>
      <c r="N574" s="64">
        <f t="shared" ca="1" si="121"/>
        <v>-921.98731860326166</v>
      </c>
      <c r="O574" s="115">
        <f t="shared" ca="1" si="111"/>
        <v>-19.988635846413672</v>
      </c>
      <c r="AD574">
        <f t="shared" ca="1" si="115"/>
        <v>1114000</v>
      </c>
      <c r="AE574">
        <f t="shared" ca="1" si="116"/>
        <v>1116000</v>
      </c>
      <c r="AF574">
        <f t="shared" ca="1" si="117"/>
        <v>1000</v>
      </c>
      <c r="AG574">
        <f t="shared" ca="1" si="118"/>
        <v>1000</v>
      </c>
    </row>
    <row r="575" spans="1:33" hidden="1" x14ac:dyDescent="0.25">
      <c r="A575" s="62">
        <f t="shared" si="112"/>
        <v>574</v>
      </c>
      <c r="B575" s="63">
        <f t="shared" ca="1" si="113"/>
        <v>0.17323771790290751</v>
      </c>
      <c r="C575" s="123">
        <f t="shared" ca="1" si="113"/>
        <v>1031.9930304802531</v>
      </c>
      <c r="D575" s="99">
        <f t="shared" ca="1" si="114"/>
        <v>6814.4866508142031</v>
      </c>
      <c r="E575" s="64">
        <f t="shared" ca="1" si="113"/>
        <v>650.35203354438829</v>
      </c>
      <c r="F575" s="64">
        <f t="shared" ca="1" si="121"/>
        <v>1216.8609237063376</v>
      </c>
      <c r="G575" s="64">
        <f t="shared" ca="1" si="121"/>
        <v>-668.82881516797386</v>
      </c>
      <c r="H575" s="64">
        <f t="shared" ca="1" si="121"/>
        <v>1463.1003362360325</v>
      </c>
      <c r="I575" s="64">
        <f t="shared" ca="1" si="121"/>
        <v>202.5906435003362</v>
      </c>
      <c r="J575" s="64">
        <f t="shared" ca="1" si="121"/>
        <v>-607.76537036453635</v>
      </c>
      <c r="K575" s="64">
        <f t="shared" ca="1" si="121"/>
        <v>754.73896189823756</v>
      </c>
      <c r="L575" s="64">
        <f t="shared" ca="1" si="121"/>
        <v>1402.2803444402077</v>
      </c>
      <c r="M575" s="64">
        <f t="shared" ca="1" si="121"/>
        <v>-445.02592283416044</v>
      </c>
      <c r="N575" s="64">
        <f t="shared" ca="1" si="121"/>
        <v>-716.32533792410516</v>
      </c>
      <c r="O575" s="115">
        <f t="shared" ca="1" si="111"/>
        <v>3251.9777970347636</v>
      </c>
      <c r="AD575">
        <f t="shared" ca="1" si="115"/>
        <v>1116000</v>
      </c>
      <c r="AE575">
        <f t="shared" ca="1" si="116"/>
        <v>1118000</v>
      </c>
      <c r="AF575">
        <f t="shared" ca="1" si="117"/>
        <v>1000</v>
      </c>
      <c r="AG575">
        <f t="shared" ca="1" si="118"/>
        <v>1000</v>
      </c>
    </row>
    <row r="576" spans="1:33" hidden="1" x14ac:dyDescent="0.25">
      <c r="A576" s="62">
        <f t="shared" si="112"/>
        <v>575</v>
      </c>
      <c r="B576" s="63">
        <f t="shared" ca="1" si="113"/>
        <v>1.2188585145226874E-2</v>
      </c>
      <c r="C576" s="123">
        <f t="shared" ca="1" si="113"/>
        <v>1003.8383171614432</v>
      </c>
      <c r="D576" s="99">
        <f t="shared" ca="1" si="114"/>
        <v>8876.3782900093738</v>
      </c>
      <c r="E576" s="64">
        <f t="shared" ca="1" si="113"/>
        <v>1511.6234517614587</v>
      </c>
      <c r="F576" s="64">
        <f t="shared" ca="1" si="121"/>
        <v>-81.597592197398129</v>
      </c>
      <c r="G576" s="64">
        <f t="shared" ca="1" si="121"/>
        <v>-308.25471656686921</v>
      </c>
      <c r="H576" s="64">
        <f t="shared" ca="1" si="121"/>
        <v>1611.3736702878348</v>
      </c>
      <c r="I576" s="64">
        <f t="shared" ca="1" si="121"/>
        <v>106.38636031050002</v>
      </c>
      <c r="J576" s="64">
        <f t="shared" ca="1" si="121"/>
        <v>345.99144485385006</v>
      </c>
      <c r="K576" s="64">
        <f t="shared" ca="1" si="121"/>
        <v>321.3435740067913</v>
      </c>
      <c r="L576" s="64">
        <f t="shared" ca="1" si="121"/>
        <v>337.69134915852788</v>
      </c>
      <c r="M576" s="64">
        <f t="shared" ca="1" si="121"/>
        <v>-330.55670829673755</v>
      </c>
      <c r="N576" s="64">
        <f t="shared" ca="1" si="121"/>
        <v>1233.3860262821872</v>
      </c>
      <c r="O576" s="115">
        <f t="shared" ca="1" si="111"/>
        <v>4747.3868596001448</v>
      </c>
      <c r="AD576">
        <f t="shared" ca="1" si="115"/>
        <v>1118000</v>
      </c>
      <c r="AE576">
        <f t="shared" ca="1" si="116"/>
        <v>1120000</v>
      </c>
      <c r="AF576">
        <f t="shared" ca="1" si="117"/>
        <v>1000</v>
      </c>
      <c r="AG576">
        <f t="shared" ca="1" si="118"/>
        <v>1000</v>
      </c>
    </row>
    <row r="577" spans="1:33" hidden="1" x14ac:dyDescent="0.25">
      <c r="A577" s="62">
        <f t="shared" si="112"/>
        <v>576</v>
      </c>
      <c r="B577" s="63">
        <f t="shared" ca="1" si="113"/>
        <v>-6.280991988069777E-2</v>
      </c>
      <c r="C577" s="123">
        <f t="shared" ca="1" si="113"/>
        <v>-154.21889259978144</v>
      </c>
      <c r="D577" s="99">
        <f t="shared" ca="1" si="114"/>
        <v>-5066.7111772938288</v>
      </c>
      <c r="E577" s="64">
        <f t="shared" ca="1" si="113"/>
        <v>-442.29792556143883</v>
      </c>
      <c r="F577" s="64">
        <f t="shared" ca="1" si="121"/>
        <v>459.90679349591971</v>
      </c>
      <c r="G577" s="64">
        <f t="shared" ca="1" si="121"/>
        <v>1669.9839567223548</v>
      </c>
      <c r="H577" s="64">
        <f t="shared" ca="1" si="121"/>
        <v>-961.63736047985742</v>
      </c>
      <c r="I577" s="64">
        <f t="shared" ca="1" si="121"/>
        <v>767.73748051976315</v>
      </c>
      <c r="J577" s="64">
        <f t="shared" ca="1" si="121"/>
        <v>1471.3272456469426</v>
      </c>
      <c r="K577" s="64">
        <f t="shared" ca="1" si="121"/>
        <v>-659.21840246297177</v>
      </c>
      <c r="L577" s="64">
        <f t="shared" ca="1" si="121"/>
        <v>-641.22049401884749</v>
      </c>
      <c r="M577" s="64">
        <f t="shared" ca="1" si="121"/>
        <v>-420.88937793290654</v>
      </c>
      <c r="N577" s="64">
        <f t="shared" ca="1" si="121"/>
        <v>609.00810602077445</v>
      </c>
      <c r="O577" s="115">
        <f t="shared" ca="1" si="111"/>
        <v>1852.7000219497327</v>
      </c>
      <c r="AD577">
        <f t="shared" ca="1" si="115"/>
        <v>1120000</v>
      </c>
      <c r="AE577">
        <f t="shared" ca="1" si="116"/>
        <v>1122000</v>
      </c>
      <c r="AF577">
        <f t="shared" ca="1" si="117"/>
        <v>1000</v>
      </c>
      <c r="AG577">
        <f t="shared" ca="1" si="118"/>
        <v>1000</v>
      </c>
    </row>
    <row r="578" spans="1:33" hidden="1" x14ac:dyDescent="0.25">
      <c r="A578" s="62">
        <f t="shared" si="112"/>
        <v>577</v>
      </c>
      <c r="B578" s="63">
        <f t="shared" ca="1" si="113"/>
        <v>-7.7465451086073084E-2</v>
      </c>
      <c r="C578" s="123">
        <f t="shared" ca="1" si="113"/>
        <v>1579.791419460516</v>
      </c>
      <c r="D578" s="99">
        <f t="shared" ca="1" si="114"/>
        <v>3255.4803027080111</v>
      </c>
      <c r="E578" s="64">
        <f t="shared" ref="E578:N606" ca="1" si="122">E$1*($U$1+($W$1-$U$1)*RAND())</f>
        <v>1073.0804854090393</v>
      </c>
      <c r="F578" s="64">
        <f t="shared" ca="1" si="122"/>
        <v>1785.5167026539029</v>
      </c>
      <c r="G578" s="64">
        <f t="shared" ca="1" si="122"/>
        <v>1712.2851491110073</v>
      </c>
      <c r="H578" s="64">
        <f t="shared" ca="1" si="122"/>
        <v>1411.7584149135898</v>
      </c>
      <c r="I578" s="64">
        <f t="shared" ca="1" si="122"/>
        <v>-691.88616911598297</v>
      </c>
      <c r="J578" s="64">
        <f t="shared" ca="1" si="122"/>
        <v>-337.65721690991899</v>
      </c>
      <c r="K578" s="64">
        <f t="shared" ca="1" si="122"/>
        <v>-219.68691900421001</v>
      </c>
      <c r="L578" s="64">
        <f t="shared" ca="1" si="122"/>
        <v>-802.90451079330057</v>
      </c>
      <c r="M578" s="64">
        <f t="shared" ca="1" si="122"/>
        <v>-157.00236787541067</v>
      </c>
      <c r="N578" s="64">
        <f t="shared" ca="1" si="122"/>
        <v>1113.4281480090056</v>
      </c>
      <c r="O578" s="115">
        <f t="shared" ref="O578:O641" ca="1" si="123">SUM(E578:N578)</f>
        <v>4886.9317163977221</v>
      </c>
      <c r="AD578">
        <f t="shared" ca="1" si="115"/>
        <v>1122000</v>
      </c>
      <c r="AE578">
        <f t="shared" ca="1" si="116"/>
        <v>1124000</v>
      </c>
      <c r="AF578">
        <f t="shared" ca="1" si="117"/>
        <v>1000</v>
      </c>
      <c r="AG578">
        <f t="shared" ca="1" si="118"/>
        <v>1000</v>
      </c>
    </row>
    <row r="579" spans="1:33" hidden="1" x14ac:dyDescent="0.25">
      <c r="A579" s="62">
        <f t="shared" ref="A579:A642" si="124">1+A578</f>
        <v>578</v>
      </c>
      <c r="B579" s="63">
        <f t="shared" ref="B579:E642" ca="1" si="125">B$1*($U$1+($W$1-$U$1)*RAND())</f>
        <v>-9.1375001785608354E-2</v>
      </c>
      <c r="C579" s="123">
        <f t="shared" ca="1" si="125"/>
        <v>-639.57734441175387</v>
      </c>
      <c r="D579" s="99">
        <f t="shared" ca="1" si="114"/>
        <v>538.27011813793035</v>
      </c>
      <c r="E579" s="64">
        <f t="shared" ca="1" si="125"/>
        <v>904.65181038031528</v>
      </c>
      <c r="F579" s="64">
        <f t="shared" ca="1" si="122"/>
        <v>130.98951900130953</v>
      </c>
      <c r="G579" s="64">
        <f t="shared" ca="1" si="122"/>
        <v>-367.44550520450019</v>
      </c>
      <c r="H579" s="64">
        <f t="shared" ca="1" si="122"/>
        <v>1577.2239898016762</v>
      </c>
      <c r="I579" s="64">
        <f t="shared" ca="1" si="122"/>
        <v>1054.9233155336628</v>
      </c>
      <c r="J579" s="64">
        <f t="shared" ca="1" si="122"/>
        <v>51.84896062430569</v>
      </c>
      <c r="K579" s="64">
        <f t="shared" ca="1" si="122"/>
        <v>274.08044261338222</v>
      </c>
      <c r="L579" s="64">
        <f t="shared" ca="1" si="122"/>
        <v>285.49293286612624</v>
      </c>
      <c r="M579" s="64">
        <f t="shared" ca="1" si="122"/>
        <v>1105.293948614034</v>
      </c>
      <c r="N579" s="64">
        <f t="shared" ca="1" si="122"/>
        <v>335.78001957111996</v>
      </c>
      <c r="O579" s="115">
        <f t="shared" ca="1" si="123"/>
        <v>5352.8394338014314</v>
      </c>
      <c r="AD579">
        <f t="shared" ca="1" si="115"/>
        <v>1124000</v>
      </c>
      <c r="AE579">
        <f t="shared" ca="1" si="116"/>
        <v>1126000</v>
      </c>
      <c r="AF579">
        <f t="shared" ca="1" si="117"/>
        <v>1000</v>
      </c>
      <c r="AG579">
        <f t="shared" ca="1" si="118"/>
        <v>1000</v>
      </c>
    </row>
    <row r="580" spans="1:33" hidden="1" x14ac:dyDescent="0.25">
      <c r="A580" s="62">
        <f t="shared" si="124"/>
        <v>579</v>
      </c>
      <c r="B580" s="63">
        <f t="shared" ca="1" si="125"/>
        <v>7.5174549479579106E-2</v>
      </c>
      <c r="C580" s="123">
        <f t="shared" ca="1" si="125"/>
        <v>1762.7167617288767</v>
      </c>
      <c r="D580" s="99">
        <f t="shared" ca="1" si="114"/>
        <v>12339.37031243015</v>
      </c>
      <c r="E580" s="64">
        <f t="shared" ca="1" si="125"/>
        <v>1236.2691449130477</v>
      </c>
      <c r="F580" s="64">
        <f t="shared" ca="1" si="122"/>
        <v>-124.95336064137955</v>
      </c>
      <c r="G580" s="64">
        <f t="shared" ca="1" si="122"/>
        <v>1976.91261034422</v>
      </c>
      <c r="H580" s="64">
        <f t="shared" ca="1" si="122"/>
        <v>1200.1934449662158</v>
      </c>
      <c r="I580" s="64">
        <f t="shared" ca="1" si="122"/>
        <v>1192.6578115146324</v>
      </c>
      <c r="J580" s="64">
        <f t="shared" ca="1" si="122"/>
        <v>976.59523199888713</v>
      </c>
      <c r="K580" s="64">
        <f t="shared" ca="1" si="122"/>
        <v>680.35982732902039</v>
      </c>
      <c r="L580" s="64">
        <f t="shared" ca="1" si="122"/>
        <v>-163.43843066665781</v>
      </c>
      <c r="M580" s="64">
        <f t="shared" ca="1" si="122"/>
        <v>681.00523579911612</v>
      </c>
      <c r="N580" s="64">
        <f t="shared" ca="1" si="122"/>
        <v>1790.7389154786438</v>
      </c>
      <c r="O580" s="115">
        <f t="shared" ca="1" si="123"/>
        <v>9446.3404310357473</v>
      </c>
      <c r="AD580">
        <f t="shared" ca="1" si="115"/>
        <v>1126000</v>
      </c>
      <c r="AE580">
        <f t="shared" ca="1" si="116"/>
        <v>1128000</v>
      </c>
      <c r="AF580">
        <f t="shared" ca="1" si="117"/>
        <v>1000</v>
      </c>
      <c r="AG580">
        <f t="shared" ca="1" si="118"/>
        <v>1000</v>
      </c>
    </row>
    <row r="581" spans="1:33" hidden="1" x14ac:dyDescent="0.25">
      <c r="A581" s="62">
        <f t="shared" si="124"/>
        <v>580</v>
      </c>
      <c r="B581" s="63">
        <f t="shared" ca="1" si="125"/>
        <v>5.1616372082169487E-2</v>
      </c>
      <c r="C581" s="123">
        <f t="shared" ca="1" si="125"/>
        <v>-899.5983274580725</v>
      </c>
      <c r="D581" s="99">
        <f t="shared" ca="1" si="114"/>
        <v>-6244.6204736754898</v>
      </c>
      <c r="E581" s="64">
        <f t="shared" ca="1" si="125"/>
        <v>-662.09924575681771</v>
      </c>
      <c r="F581" s="64">
        <f t="shared" ca="1" si="122"/>
        <v>-599.99379884953134</v>
      </c>
      <c r="G581" s="64">
        <f t="shared" ca="1" si="122"/>
        <v>1727.3487095073529</v>
      </c>
      <c r="H581" s="64">
        <f t="shared" ca="1" si="122"/>
        <v>1857.3745987423993</v>
      </c>
      <c r="I581" s="64">
        <f t="shared" ca="1" si="122"/>
        <v>1509.921846904095</v>
      </c>
      <c r="J581" s="64">
        <f t="shared" ca="1" si="122"/>
        <v>1026.4890798760348</v>
      </c>
      <c r="K581" s="64">
        <f t="shared" ca="1" si="122"/>
        <v>662.13932032165883</v>
      </c>
      <c r="L581" s="64">
        <f t="shared" ca="1" si="122"/>
        <v>-882.85870040794305</v>
      </c>
      <c r="M581" s="64">
        <f t="shared" ca="1" si="122"/>
        <v>147.94648376079218</v>
      </c>
      <c r="N581" s="64">
        <f t="shared" ca="1" si="122"/>
        <v>-773.09065782952689</v>
      </c>
      <c r="O581" s="115">
        <f t="shared" ca="1" si="123"/>
        <v>4013.1776362685141</v>
      </c>
      <c r="AD581">
        <f t="shared" ca="1" si="115"/>
        <v>1128000</v>
      </c>
      <c r="AE581">
        <f t="shared" ca="1" si="116"/>
        <v>1130000</v>
      </c>
      <c r="AF581">
        <f t="shared" ca="1" si="117"/>
        <v>1000</v>
      </c>
      <c r="AG581">
        <f t="shared" ca="1" si="118"/>
        <v>1000</v>
      </c>
    </row>
    <row r="582" spans="1:33" hidden="1" x14ac:dyDescent="0.25">
      <c r="A582" s="62">
        <f t="shared" si="124"/>
        <v>581</v>
      </c>
      <c r="B582" s="63">
        <f t="shared" ca="1" si="125"/>
        <v>1.8878784731617512E-2</v>
      </c>
      <c r="C582" s="123">
        <f t="shared" ca="1" si="125"/>
        <v>1648.3005071691084</v>
      </c>
      <c r="D582" s="99">
        <f t="shared" ca="1" si="114"/>
        <v>510.5610678135447</v>
      </c>
      <c r="E582" s="64">
        <f t="shared" ca="1" si="125"/>
        <v>1629.1587928806314</v>
      </c>
      <c r="F582" s="64">
        <f t="shared" ca="1" si="122"/>
        <v>-527.98362143746681</v>
      </c>
      <c r="G582" s="64">
        <f t="shared" ca="1" si="122"/>
        <v>-44.566366124859229</v>
      </c>
      <c r="H582" s="64">
        <f t="shared" ca="1" si="122"/>
        <v>-811.3639030426375</v>
      </c>
      <c r="I582" s="64">
        <f t="shared" ca="1" si="122"/>
        <v>-704.85519376252785</v>
      </c>
      <c r="J582" s="64">
        <f t="shared" ca="1" si="122"/>
        <v>287.24754485431879</v>
      </c>
      <c r="K582" s="64">
        <f t="shared" ca="1" si="122"/>
        <v>60.204367377383051</v>
      </c>
      <c r="L582" s="64">
        <f t="shared" ca="1" si="122"/>
        <v>1453.432362181193</v>
      </c>
      <c r="M582" s="64">
        <f t="shared" ca="1" si="122"/>
        <v>-707.68638972225096</v>
      </c>
      <c r="N582" s="64">
        <f t="shared" ca="1" si="122"/>
        <v>1729.7937698120638</v>
      </c>
      <c r="O582" s="115">
        <f t="shared" ca="1" si="123"/>
        <v>2363.3813630158475</v>
      </c>
      <c r="AD582">
        <f t="shared" ca="1" si="115"/>
        <v>1130000</v>
      </c>
      <c r="AE582">
        <f t="shared" ca="1" si="116"/>
        <v>1132000</v>
      </c>
      <c r="AF582">
        <f t="shared" ca="1" si="117"/>
        <v>1000</v>
      </c>
      <c r="AG582">
        <f t="shared" ca="1" si="118"/>
        <v>1000</v>
      </c>
    </row>
    <row r="583" spans="1:33" hidden="1" x14ac:dyDescent="0.25">
      <c r="A583" s="62">
        <f t="shared" si="124"/>
        <v>582</v>
      </c>
      <c r="B583" s="63">
        <f t="shared" ca="1" si="125"/>
        <v>3.4189164560435553E-2</v>
      </c>
      <c r="C583" s="123">
        <f t="shared" ca="1" si="125"/>
        <v>-105.28706272716154</v>
      </c>
      <c r="D583" s="99">
        <f t="shared" ca="1" si="114"/>
        <v>-9156.3081197969968</v>
      </c>
      <c r="E583" s="64">
        <f t="shared" ca="1" si="125"/>
        <v>900.76425756908168</v>
      </c>
      <c r="F583" s="64">
        <f t="shared" ca="1" si="122"/>
        <v>1150.7905159612835</v>
      </c>
      <c r="G583" s="64">
        <f t="shared" ca="1" si="122"/>
        <v>-643.61169106969123</v>
      </c>
      <c r="H583" s="64">
        <f t="shared" ca="1" si="122"/>
        <v>-180.7527697284099</v>
      </c>
      <c r="I583" s="64">
        <f t="shared" ca="1" si="122"/>
        <v>-221.85125320815763</v>
      </c>
      <c r="J583" s="64">
        <f t="shared" ca="1" si="122"/>
        <v>11.001240888530578</v>
      </c>
      <c r="K583" s="64">
        <f t="shared" ca="1" si="122"/>
        <v>241.91040446815956</v>
      </c>
      <c r="L583" s="64">
        <f t="shared" ca="1" si="122"/>
        <v>1435.1373743026411</v>
      </c>
      <c r="M583" s="64">
        <f t="shared" ca="1" si="122"/>
        <v>-802.29106867882285</v>
      </c>
      <c r="N583" s="64">
        <f t="shared" ca="1" si="122"/>
        <v>-233.44163666430273</v>
      </c>
      <c r="O583" s="115">
        <f t="shared" ca="1" si="123"/>
        <v>1657.6553738403122</v>
      </c>
      <c r="AD583">
        <f t="shared" ca="1" si="115"/>
        <v>1132000</v>
      </c>
      <c r="AE583">
        <f t="shared" ca="1" si="116"/>
        <v>1134000</v>
      </c>
      <c r="AF583">
        <f t="shared" ca="1" si="117"/>
        <v>1000</v>
      </c>
      <c r="AG583">
        <f t="shared" ca="1" si="118"/>
        <v>1000</v>
      </c>
    </row>
    <row r="584" spans="1:33" hidden="1" x14ac:dyDescent="0.25">
      <c r="A584" s="62">
        <f t="shared" si="124"/>
        <v>583</v>
      </c>
      <c r="B584" s="63">
        <f t="shared" ca="1" si="125"/>
        <v>-2.6702281849571463E-2</v>
      </c>
      <c r="C584" s="123">
        <f t="shared" ca="1" si="125"/>
        <v>383.34787940131429</v>
      </c>
      <c r="D584" s="99">
        <f t="shared" ca="1" si="114"/>
        <v>8509.9203262422816</v>
      </c>
      <c r="E584" s="64">
        <f t="shared" ca="1" si="125"/>
        <v>-168.70261141510633</v>
      </c>
      <c r="F584" s="64">
        <f t="shared" ca="1" si="122"/>
        <v>-972.39171756492772</v>
      </c>
      <c r="G584" s="64">
        <f t="shared" ca="1" si="122"/>
        <v>-413.99967534703103</v>
      </c>
      <c r="H584" s="64">
        <f t="shared" ca="1" si="122"/>
        <v>1461.1866198355883</v>
      </c>
      <c r="I584" s="64">
        <f t="shared" ca="1" si="122"/>
        <v>417.30327475893392</v>
      </c>
      <c r="J584" s="64">
        <f t="shared" ca="1" si="122"/>
        <v>1656.1444855568261</v>
      </c>
      <c r="K584" s="64">
        <f t="shared" ca="1" si="122"/>
        <v>-467.25658331843778</v>
      </c>
      <c r="L584" s="64">
        <f t="shared" ca="1" si="122"/>
        <v>-91.552753217018079</v>
      </c>
      <c r="M584" s="64">
        <f t="shared" ca="1" si="122"/>
        <v>1400.855975294327</v>
      </c>
      <c r="N584" s="64">
        <f t="shared" ca="1" si="122"/>
        <v>1549.7482433678358</v>
      </c>
      <c r="O584" s="115">
        <f t="shared" ca="1" si="123"/>
        <v>4371.3352579509901</v>
      </c>
      <c r="AD584">
        <f t="shared" ca="1" si="115"/>
        <v>1134000</v>
      </c>
      <c r="AE584">
        <f t="shared" ca="1" si="116"/>
        <v>1136000</v>
      </c>
      <c r="AF584">
        <f t="shared" ca="1" si="117"/>
        <v>1000</v>
      </c>
      <c r="AG584">
        <f t="shared" ca="1" si="118"/>
        <v>1000</v>
      </c>
    </row>
    <row r="585" spans="1:33" hidden="1" x14ac:dyDescent="0.25">
      <c r="A585" s="62">
        <f t="shared" si="124"/>
        <v>584</v>
      </c>
      <c r="B585" s="63">
        <f t="shared" ca="1" si="125"/>
        <v>0.17028962133313821</v>
      </c>
      <c r="C585" s="123">
        <f t="shared" ca="1" si="125"/>
        <v>1997.7681026979801</v>
      </c>
      <c r="D585" s="99">
        <f t="shared" ca="1" si="114"/>
        <v>12871.606017888604</v>
      </c>
      <c r="E585" s="64">
        <f t="shared" ca="1" si="125"/>
        <v>-442.2339779340731</v>
      </c>
      <c r="F585" s="64">
        <f t="shared" ca="1" si="122"/>
        <v>836.95709987201326</v>
      </c>
      <c r="G585" s="64">
        <f t="shared" ca="1" si="122"/>
        <v>-22.789008972464579</v>
      </c>
      <c r="H585" s="64">
        <f t="shared" ca="1" si="122"/>
        <v>1776.0138518386468</v>
      </c>
      <c r="I585" s="64">
        <f t="shared" ca="1" si="122"/>
        <v>1515.3549691148596</v>
      </c>
      <c r="J585" s="64">
        <f t="shared" ca="1" si="122"/>
        <v>161.33359521798326</v>
      </c>
      <c r="K585" s="64">
        <f t="shared" ca="1" si="122"/>
        <v>-674.49104643285159</v>
      </c>
      <c r="L585" s="64">
        <f t="shared" ca="1" si="122"/>
        <v>323.36512199364785</v>
      </c>
      <c r="M585" s="64">
        <f t="shared" ca="1" si="122"/>
        <v>359.66378255464781</v>
      </c>
      <c r="N585" s="64">
        <f t="shared" ca="1" si="122"/>
        <v>1981.6450577882363</v>
      </c>
      <c r="O585" s="115">
        <f t="shared" ca="1" si="123"/>
        <v>5814.8194450406454</v>
      </c>
      <c r="AD585">
        <f t="shared" ca="1" si="115"/>
        <v>1136000</v>
      </c>
      <c r="AE585">
        <f t="shared" ca="1" si="116"/>
        <v>1138000</v>
      </c>
      <c r="AF585">
        <f t="shared" ca="1" si="117"/>
        <v>1000</v>
      </c>
      <c r="AG585">
        <f t="shared" ca="1" si="118"/>
        <v>1000</v>
      </c>
    </row>
    <row r="586" spans="1:33" hidden="1" x14ac:dyDescent="0.25">
      <c r="A586" s="62">
        <f t="shared" si="124"/>
        <v>585</v>
      </c>
      <c r="B586" s="63">
        <f t="shared" ca="1" si="125"/>
        <v>-2.55408596729048E-2</v>
      </c>
      <c r="C586" s="123">
        <f t="shared" ca="1" si="125"/>
        <v>-816.10954798139983</v>
      </c>
      <c r="D586" s="99">
        <f t="shared" ca="1" si="114"/>
        <v>838.90574147250379</v>
      </c>
      <c r="E586" s="64">
        <f t="shared" ca="1" si="125"/>
        <v>1070.1812783730409</v>
      </c>
      <c r="F586" s="64">
        <f t="shared" ca="1" si="122"/>
        <v>525.5149584691535</v>
      </c>
      <c r="G586" s="64">
        <f t="shared" ca="1" si="122"/>
        <v>428.24794488387744</v>
      </c>
      <c r="H586" s="64">
        <f t="shared" ca="1" si="122"/>
        <v>-754.93771795980854</v>
      </c>
      <c r="I586" s="64">
        <f t="shared" ca="1" si="122"/>
        <v>453.06724121619266</v>
      </c>
      <c r="J586" s="64">
        <f t="shared" ca="1" si="122"/>
        <v>-549.63334398632833</v>
      </c>
      <c r="K586" s="64">
        <f t="shared" ca="1" si="122"/>
        <v>1022.3234591234515</v>
      </c>
      <c r="L586" s="64">
        <f t="shared" ca="1" si="122"/>
        <v>-908.13723913499314</v>
      </c>
      <c r="M586" s="64">
        <f t="shared" ca="1" si="122"/>
        <v>1238.5840198167855</v>
      </c>
      <c r="N586" s="64">
        <f t="shared" ca="1" si="122"/>
        <v>-938.69420650368579</v>
      </c>
      <c r="O586" s="115">
        <f t="shared" ca="1" si="123"/>
        <v>1586.5163942976849</v>
      </c>
      <c r="AD586">
        <f t="shared" ca="1" si="115"/>
        <v>1138000</v>
      </c>
      <c r="AE586">
        <f t="shared" ca="1" si="116"/>
        <v>1140000</v>
      </c>
      <c r="AF586">
        <f t="shared" ca="1" si="117"/>
        <v>1000</v>
      </c>
      <c r="AG586">
        <f t="shared" ca="1" si="118"/>
        <v>1000</v>
      </c>
    </row>
    <row r="587" spans="1:33" hidden="1" x14ac:dyDescent="0.25">
      <c r="A587" s="62">
        <f t="shared" si="124"/>
        <v>586</v>
      </c>
      <c r="B587" s="63">
        <f t="shared" ca="1" si="125"/>
        <v>8.3441268649322553E-2</v>
      </c>
      <c r="C587" s="123">
        <f t="shared" ca="1" si="125"/>
        <v>238.62723272527879</v>
      </c>
      <c r="D587" s="99">
        <f t="shared" ca="1" si="114"/>
        <v>1186.7709126987397</v>
      </c>
      <c r="E587" s="64">
        <f t="shared" ca="1" si="125"/>
        <v>-680.809489143826</v>
      </c>
      <c r="F587" s="64">
        <f t="shared" ca="1" si="122"/>
        <v>-1.4494059106379131</v>
      </c>
      <c r="G587" s="64">
        <f t="shared" ca="1" si="122"/>
        <v>616.12057946728135</v>
      </c>
      <c r="H587" s="64">
        <f t="shared" ca="1" si="122"/>
        <v>-149.26439544180158</v>
      </c>
      <c r="I587" s="64">
        <f t="shared" ca="1" si="122"/>
        <v>-777.60807608112134</v>
      </c>
      <c r="J587" s="64">
        <f t="shared" ca="1" si="122"/>
        <v>751.15614822471309</v>
      </c>
      <c r="K587" s="64">
        <f t="shared" ca="1" si="122"/>
        <v>-781.5771347179633</v>
      </c>
      <c r="L587" s="64">
        <f t="shared" ca="1" si="122"/>
        <v>1239.1601574456015</v>
      </c>
      <c r="M587" s="64">
        <f t="shared" ca="1" si="122"/>
        <v>-701.40293208999412</v>
      </c>
      <c r="N587" s="64">
        <f t="shared" ca="1" si="122"/>
        <v>801.89018683793495</v>
      </c>
      <c r="O587" s="115">
        <f t="shared" ca="1" si="123"/>
        <v>316.2156385901867</v>
      </c>
      <c r="AD587">
        <f t="shared" ca="1" si="115"/>
        <v>1140000</v>
      </c>
      <c r="AE587">
        <f t="shared" ca="1" si="116"/>
        <v>1142000</v>
      </c>
      <c r="AF587">
        <f t="shared" ca="1" si="117"/>
        <v>1000</v>
      </c>
      <c r="AG587">
        <f t="shared" ca="1" si="118"/>
        <v>1000</v>
      </c>
    </row>
    <row r="588" spans="1:33" hidden="1" x14ac:dyDescent="0.25">
      <c r="A588" s="62">
        <f t="shared" si="124"/>
        <v>587</v>
      </c>
      <c r="B588" s="63">
        <f t="shared" ca="1" si="125"/>
        <v>7.6013062993315478E-2</v>
      </c>
      <c r="C588" s="123">
        <f t="shared" ca="1" si="125"/>
        <v>926.00783700337195</v>
      </c>
      <c r="D588" s="99">
        <f t="shared" ref="D588:D652" ca="1" si="126">D$1*($U$1+($W$1-$U$1)*RAND())</f>
        <v>18780.901054176444</v>
      </c>
      <c r="E588" s="64">
        <f t="shared" ca="1" si="125"/>
        <v>1537.5252246353818</v>
      </c>
      <c r="F588" s="64">
        <f t="shared" ca="1" si="122"/>
        <v>-344.3954475629306</v>
      </c>
      <c r="G588" s="64">
        <f t="shared" ca="1" si="122"/>
        <v>66.989772493839524</v>
      </c>
      <c r="H588" s="64">
        <f t="shared" ca="1" si="122"/>
        <v>-722.90155948958738</v>
      </c>
      <c r="I588" s="64">
        <f t="shared" ca="1" si="122"/>
        <v>482.17038448786968</v>
      </c>
      <c r="J588" s="64">
        <f t="shared" ca="1" si="122"/>
        <v>319.0415447019937</v>
      </c>
      <c r="K588" s="64">
        <f t="shared" ca="1" si="122"/>
        <v>381.10661133769264</v>
      </c>
      <c r="L588" s="64">
        <f t="shared" ca="1" si="122"/>
        <v>-493.20230623048508</v>
      </c>
      <c r="M588" s="64">
        <f t="shared" ca="1" si="122"/>
        <v>596.18731699862644</v>
      </c>
      <c r="N588" s="64">
        <f t="shared" ca="1" si="122"/>
        <v>1983.7158176873941</v>
      </c>
      <c r="O588" s="115">
        <f t="shared" ca="1" si="123"/>
        <v>3806.2373590597949</v>
      </c>
      <c r="AD588">
        <f t="shared" ca="1" si="115"/>
        <v>1142000</v>
      </c>
      <c r="AE588">
        <f t="shared" ca="1" si="116"/>
        <v>1144000</v>
      </c>
      <c r="AF588">
        <f t="shared" ca="1" si="117"/>
        <v>1000</v>
      </c>
      <c r="AG588">
        <f t="shared" ca="1" si="118"/>
        <v>1000</v>
      </c>
    </row>
    <row r="589" spans="1:33" hidden="1" x14ac:dyDescent="0.25">
      <c r="A589" s="62">
        <f t="shared" si="124"/>
        <v>588</v>
      </c>
      <c r="B589" s="63">
        <f t="shared" ca="1" si="125"/>
        <v>0.1034610830789115</v>
      </c>
      <c r="C589" s="123">
        <f t="shared" ca="1" si="125"/>
        <v>-300.01184240298932</v>
      </c>
      <c r="D589" s="99">
        <f t="shared" ca="1" si="126"/>
        <v>17238.746401231627</v>
      </c>
      <c r="E589" s="64">
        <f t="shared" ca="1" si="125"/>
        <v>1120.5198421607436</v>
      </c>
      <c r="F589" s="64">
        <f t="shared" ca="1" si="122"/>
        <v>336.97707710514055</v>
      </c>
      <c r="G589" s="64">
        <f t="shared" ca="1" si="122"/>
        <v>-997.92934994653376</v>
      </c>
      <c r="H589" s="64">
        <f t="shared" ca="1" si="122"/>
        <v>792.38996772005999</v>
      </c>
      <c r="I589" s="64">
        <f t="shared" ca="1" si="122"/>
        <v>563.66165486563671</v>
      </c>
      <c r="J589" s="64">
        <f t="shared" ca="1" si="122"/>
        <v>1325.9193007651738</v>
      </c>
      <c r="K589" s="64">
        <f t="shared" ca="1" si="122"/>
        <v>1813.9978640087886</v>
      </c>
      <c r="L589" s="64">
        <f t="shared" ca="1" si="122"/>
        <v>1268.800273206841</v>
      </c>
      <c r="M589" s="64">
        <f t="shared" ca="1" si="122"/>
        <v>-703.05248546595669</v>
      </c>
      <c r="N589" s="64">
        <f t="shared" ca="1" si="122"/>
        <v>-430.85031006838267</v>
      </c>
      <c r="O589" s="115">
        <f t="shared" ca="1" si="123"/>
        <v>5090.4338343515101</v>
      </c>
      <c r="AD589">
        <f t="shared" ca="1" si="115"/>
        <v>1144000</v>
      </c>
      <c r="AE589">
        <f t="shared" ca="1" si="116"/>
        <v>1146000</v>
      </c>
      <c r="AF589">
        <f t="shared" ca="1" si="117"/>
        <v>1000</v>
      </c>
      <c r="AG589">
        <f t="shared" ca="1" si="118"/>
        <v>1000</v>
      </c>
    </row>
    <row r="590" spans="1:33" hidden="1" x14ac:dyDescent="0.25">
      <c r="A590" s="62">
        <f t="shared" si="124"/>
        <v>589</v>
      </c>
      <c r="B590" s="63">
        <f t="shared" ca="1" si="125"/>
        <v>-9.0798195506955628E-2</v>
      </c>
      <c r="C590" s="123">
        <f t="shared" ca="1" si="125"/>
        <v>704.77557899479655</v>
      </c>
      <c r="D590" s="99">
        <f t="shared" ca="1" si="126"/>
        <v>-6761.7260836660616</v>
      </c>
      <c r="E590" s="64">
        <f t="shared" ca="1" si="125"/>
        <v>-65.589780718343647</v>
      </c>
      <c r="F590" s="64">
        <f t="shared" ca="1" si="122"/>
        <v>-571.01163843556549</v>
      </c>
      <c r="G590" s="64">
        <f t="shared" ca="1" si="122"/>
        <v>-369.89480655122264</v>
      </c>
      <c r="H590" s="64">
        <f t="shared" ca="1" si="122"/>
        <v>-448.72562114442019</v>
      </c>
      <c r="I590" s="64">
        <f t="shared" ca="1" si="122"/>
        <v>1543.210067979833</v>
      </c>
      <c r="J590" s="64">
        <f t="shared" ca="1" si="122"/>
        <v>1522.1182499222755</v>
      </c>
      <c r="K590" s="64">
        <f t="shared" ca="1" si="122"/>
        <v>121.79444445534982</v>
      </c>
      <c r="L590" s="64">
        <f t="shared" ca="1" si="122"/>
        <v>784.96703358788443</v>
      </c>
      <c r="M590" s="64">
        <f t="shared" ca="1" si="122"/>
        <v>-79.27863723205239</v>
      </c>
      <c r="N590" s="64">
        <f t="shared" ca="1" si="122"/>
        <v>-621.75401291984383</v>
      </c>
      <c r="O590" s="115">
        <f t="shared" ca="1" si="123"/>
        <v>1815.8352989438945</v>
      </c>
      <c r="AD590">
        <f t="shared" ca="1" si="115"/>
        <v>1146000</v>
      </c>
      <c r="AE590">
        <f t="shared" ca="1" si="116"/>
        <v>1148000</v>
      </c>
      <c r="AF590">
        <f t="shared" ca="1" si="117"/>
        <v>1000</v>
      </c>
      <c r="AG590">
        <f t="shared" ca="1" si="118"/>
        <v>1000</v>
      </c>
    </row>
    <row r="591" spans="1:33" hidden="1" x14ac:dyDescent="0.25">
      <c r="A591" s="62">
        <f t="shared" si="124"/>
        <v>590</v>
      </c>
      <c r="B591" s="63">
        <f t="shared" ca="1" si="125"/>
        <v>9.5462131316590454E-2</v>
      </c>
      <c r="C591" s="123">
        <f t="shared" ca="1" si="125"/>
        <v>-440.7930728315178</v>
      </c>
      <c r="D591" s="99">
        <f t="shared" ca="1" si="126"/>
        <v>11226.825238243338</v>
      </c>
      <c r="E591" s="64">
        <f t="shared" ca="1" si="125"/>
        <v>-671.70966110692734</v>
      </c>
      <c r="F591" s="64">
        <f t="shared" ca="1" si="122"/>
        <v>-995.29648885956942</v>
      </c>
      <c r="G591" s="64">
        <f t="shared" ca="1" si="122"/>
        <v>-968.33349806511899</v>
      </c>
      <c r="H591" s="64">
        <f t="shared" ca="1" si="122"/>
        <v>-904.7882235530459</v>
      </c>
      <c r="I591" s="64">
        <f t="shared" ca="1" si="122"/>
        <v>1363.9001091385039</v>
      </c>
      <c r="J591" s="64">
        <f t="shared" ca="1" si="122"/>
        <v>-483.61159476467327</v>
      </c>
      <c r="K591" s="64">
        <f t="shared" ca="1" si="122"/>
        <v>1339.0785920813864</v>
      </c>
      <c r="L591" s="64">
        <f t="shared" ca="1" si="122"/>
        <v>1614.8473144339607</v>
      </c>
      <c r="M591" s="64">
        <f t="shared" ca="1" si="122"/>
        <v>1212.8162805793254</v>
      </c>
      <c r="N591" s="64">
        <f t="shared" ca="1" si="122"/>
        <v>1580.6458486114452</v>
      </c>
      <c r="O591" s="115">
        <f t="shared" ca="1" si="123"/>
        <v>3087.5486784952873</v>
      </c>
      <c r="AD591">
        <f t="shared" ref="AD591:AD654" ca="1" si="127">AE590</f>
        <v>1148000</v>
      </c>
      <c r="AE591">
        <f t="shared" ref="AE591:AE654" ca="1" si="128">AD591+$AB$8</f>
        <v>1150000</v>
      </c>
      <c r="AF591">
        <f t="shared" ref="AF591:AF654" ca="1" si="129">COUNTIF($D$2:$D$1001,"&lt;"&amp;AE591)</f>
        <v>1000</v>
      </c>
      <c r="AG591">
        <f t="shared" ref="AG591:AG654" ca="1" si="130">COUNTIF($O$2:$O$1001,"&lt;"&amp;AE591)</f>
        <v>1000</v>
      </c>
    </row>
    <row r="592" spans="1:33" hidden="1" x14ac:dyDescent="0.25">
      <c r="A592" s="62">
        <f t="shared" si="124"/>
        <v>591</v>
      </c>
      <c r="B592" s="63">
        <f t="shared" ca="1" si="125"/>
        <v>0.19414937160381154</v>
      </c>
      <c r="C592" s="123">
        <f t="shared" ca="1" si="125"/>
        <v>-392.32923576966448</v>
      </c>
      <c r="D592" s="99">
        <f t="shared" ca="1" si="126"/>
        <v>19672.694952079459</v>
      </c>
      <c r="E592" s="64">
        <f t="shared" ca="1" si="125"/>
        <v>1497.9897100594981</v>
      </c>
      <c r="F592" s="64">
        <f t="shared" ca="1" si="122"/>
        <v>1060.737034134266</v>
      </c>
      <c r="G592" s="64">
        <f t="shared" ca="1" si="122"/>
        <v>77.575229392195382</v>
      </c>
      <c r="H592" s="64">
        <f t="shared" ca="1" si="122"/>
        <v>186.94542502002338</v>
      </c>
      <c r="I592" s="64">
        <f t="shared" ca="1" si="122"/>
        <v>1574.4645156137201</v>
      </c>
      <c r="J592" s="64">
        <f t="shared" ca="1" si="122"/>
        <v>508.79836694393941</v>
      </c>
      <c r="K592" s="64">
        <f t="shared" ca="1" si="122"/>
        <v>474.38326867206086</v>
      </c>
      <c r="L592" s="64">
        <f t="shared" ca="1" si="122"/>
        <v>-206.73208631611442</v>
      </c>
      <c r="M592" s="64">
        <f t="shared" ca="1" si="122"/>
        <v>900.9556649004827</v>
      </c>
      <c r="N592" s="64">
        <f t="shared" ca="1" si="122"/>
        <v>-241.04928769019511</v>
      </c>
      <c r="O592" s="115">
        <f t="shared" ca="1" si="123"/>
        <v>5834.0678407298747</v>
      </c>
      <c r="AD592">
        <f t="shared" ca="1" si="127"/>
        <v>1150000</v>
      </c>
      <c r="AE592">
        <f t="shared" ca="1" si="128"/>
        <v>1152000</v>
      </c>
      <c r="AF592">
        <f t="shared" ca="1" si="129"/>
        <v>1000</v>
      </c>
      <c r="AG592">
        <f t="shared" ca="1" si="130"/>
        <v>1000</v>
      </c>
    </row>
    <row r="593" spans="1:33" hidden="1" x14ac:dyDescent="0.25">
      <c r="A593" s="62">
        <f t="shared" si="124"/>
        <v>592</v>
      </c>
      <c r="B593" s="63">
        <f t="shared" ca="1" si="125"/>
        <v>2.024033330464467E-2</v>
      </c>
      <c r="C593" s="123">
        <f t="shared" ca="1" si="125"/>
        <v>96.36846435300717</v>
      </c>
      <c r="D593" s="99">
        <f t="shared" ca="1" si="126"/>
        <v>-298.55620347277454</v>
      </c>
      <c r="E593" s="64">
        <f t="shared" ca="1" si="125"/>
        <v>1993.6668028879903</v>
      </c>
      <c r="F593" s="64">
        <f t="shared" ca="1" si="122"/>
        <v>-763.49182831675603</v>
      </c>
      <c r="G593" s="64">
        <f t="shared" ca="1" si="122"/>
        <v>888.26326126123513</v>
      </c>
      <c r="H593" s="64">
        <f t="shared" ca="1" si="122"/>
        <v>-805.08336548657019</v>
      </c>
      <c r="I593" s="64">
        <f t="shared" ca="1" si="122"/>
        <v>1698.2345971065824</v>
      </c>
      <c r="J593" s="64">
        <f t="shared" ca="1" si="122"/>
        <v>430.06982932712185</v>
      </c>
      <c r="K593" s="64">
        <f t="shared" ca="1" si="122"/>
        <v>242.81546033347757</v>
      </c>
      <c r="L593" s="64">
        <f t="shared" ca="1" si="122"/>
        <v>51.207583414559224</v>
      </c>
      <c r="M593" s="64">
        <f t="shared" ca="1" si="122"/>
        <v>1639.3580406878275</v>
      </c>
      <c r="N593" s="64">
        <f t="shared" ca="1" si="122"/>
        <v>-461.48704799946557</v>
      </c>
      <c r="O593" s="115">
        <f t="shared" ca="1" si="123"/>
        <v>4913.5533332160021</v>
      </c>
      <c r="AD593">
        <f t="shared" ca="1" si="127"/>
        <v>1152000</v>
      </c>
      <c r="AE593">
        <f t="shared" ca="1" si="128"/>
        <v>1154000</v>
      </c>
      <c r="AF593">
        <f t="shared" ca="1" si="129"/>
        <v>1000</v>
      </c>
      <c r="AG593">
        <f t="shared" ca="1" si="130"/>
        <v>1000</v>
      </c>
    </row>
    <row r="594" spans="1:33" hidden="1" x14ac:dyDescent="0.25">
      <c r="A594" s="62">
        <f t="shared" si="124"/>
        <v>593</v>
      </c>
      <c r="B594" s="63">
        <f t="shared" ca="1" si="125"/>
        <v>4.2715638682681023E-2</v>
      </c>
      <c r="C594" s="123">
        <f t="shared" ca="1" si="125"/>
        <v>-774.64685602164991</v>
      </c>
      <c r="D594" s="99">
        <f t="shared" ca="1" si="126"/>
        <v>18926.570910264621</v>
      </c>
      <c r="E594" s="64">
        <f t="shared" ca="1" si="125"/>
        <v>292.37989538938467</v>
      </c>
      <c r="F594" s="64">
        <f t="shared" ca="1" si="122"/>
        <v>-618.25883591146828</v>
      </c>
      <c r="G594" s="64">
        <f t="shared" ca="1" si="122"/>
        <v>482.83946080462687</v>
      </c>
      <c r="H594" s="64">
        <f t="shared" ca="1" si="122"/>
        <v>-638.74251131268989</v>
      </c>
      <c r="I594" s="64">
        <f t="shared" ca="1" si="122"/>
        <v>1711.2617493147322</v>
      </c>
      <c r="J594" s="64">
        <f t="shared" ca="1" si="122"/>
        <v>1756.6265958447123</v>
      </c>
      <c r="K594" s="64">
        <f t="shared" ca="1" si="122"/>
        <v>1257.9739596122438</v>
      </c>
      <c r="L594" s="64">
        <f t="shared" ca="1" si="122"/>
        <v>30.726734677121588</v>
      </c>
      <c r="M594" s="64">
        <f t="shared" ca="1" si="122"/>
        <v>1782.4640414599776</v>
      </c>
      <c r="N594" s="64">
        <f t="shared" ca="1" si="122"/>
        <v>-576.37881808181226</v>
      </c>
      <c r="O594" s="115">
        <f t="shared" ca="1" si="123"/>
        <v>5480.8922717968289</v>
      </c>
      <c r="AD594">
        <f t="shared" ca="1" si="127"/>
        <v>1154000</v>
      </c>
      <c r="AE594">
        <f t="shared" ca="1" si="128"/>
        <v>1156000</v>
      </c>
      <c r="AF594">
        <f t="shared" ca="1" si="129"/>
        <v>1000</v>
      </c>
      <c r="AG594">
        <f t="shared" ca="1" si="130"/>
        <v>1000</v>
      </c>
    </row>
    <row r="595" spans="1:33" hidden="1" x14ac:dyDescent="0.25">
      <c r="A595" s="62">
        <f t="shared" si="124"/>
        <v>594</v>
      </c>
      <c r="B595" s="63">
        <f t="shared" ca="1" si="125"/>
        <v>3.111439440050906E-3</v>
      </c>
      <c r="C595" s="123">
        <f t="shared" ca="1" si="125"/>
        <v>-692.01777543620699</v>
      </c>
      <c r="D595" s="99">
        <f t="shared" ca="1" si="126"/>
        <v>-249.58876934191716</v>
      </c>
      <c r="E595" s="64">
        <f t="shared" ca="1" si="125"/>
        <v>-956.68804701765725</v>
      </c>
      <c r="F595" s="64">
        <f t="shared" ca="1" si="122"/>
        <v>1569.7274058775931</v>
      </c>
      <c r="G595" s="64">
        <f t="shared" ca="1" si="122"/>
        <v>574.44740922202891</v>
      </c>
      <c r="H595" s="64">
        <f t="shared" ca="1" si="122"/>
        <v>1431.8496317247727</v>
      </c>
      <c r="I595" s="64">
        <f t="shared" ca="1" si="122"/>
        <v>1185.8378402595354</v>
      </c>
      <c r="J595" s="64">
        <f t="shared" ca="1" si="122"/>
        <v>-984.08039956465632</v>
      </c>
      <c r="K595" s="64">
        <f t="shared" ca="1" si="122"/>
        <v>1255.7362931975056</v>
      </c>
      <c r="L595" s="64">
        <f t="shared" ca="1" si="122"/>
        <v>994.4417709217912</v>
      </c>
      <c r="M595" s="64">
        <f t="shared" ca="1" si="122"/>
        <v>1338.3555211286455</v>
      </c>
      <c r="N595" s="64">
        <f t="shared" ca="1" si="122"/>
        <v>1282.1322981378948</v>
      </c>
      <c r="O595" s="115">
        <f t="shared" ca="1" si="123"/>
        <v>7691.759723887455</v>
      </c>
      <c r="AD595">
        <f t="shared" ca="1" si="127"/>
        <v>1156000</v>
      </c>
      <c r="AE595">
        <f t="shared" ca="1" si="128"/>
        <v>1158000</v>
      </c>
      <c r="AF595">
        <f t="shared" ca="1" si="129"/>
        <v>1000</v>
      </c>
      <c r="AG595">
        <f t="shared" ca="1" si="130"/>
        <v>1000</v>
      </c>
    </row>
    <row r="596" spans="1:33" hidden="1" x14ac:dyDescent="0.25">
      <c r="A596" s="62">
        <f t="shared" si="124"/>
        <v>595</v>
      </c>
      <c r="B596" s="63">
        <f t="shared" ca="1" si="125"/>
        <v>-8.274067820176631E-3</v>
      </c>
      <c r="C596" s="123">
        <f t="shared" ca="1" si="125"/>
        <v>246.17215074716466</v>
      </c>
      <c r="D596" s="99">
        <f t="shared" ca="1" si="126"/>
        <v>-9547.9446155635069</v>
      </c>
      <c r="E596" s="64">
        <f t="shared" ca="1" si="125"/>
        <v>87.665344983822166</v>
      </c>
      <c r="F596" s="64">
        <f t="shared" ca="1" si="122"/>
        <v>-272.90888885930468</v>
      </c>
      <c r="G596" s="64">
        <f t="shared" ca="1" si="122"/>
        <v>1347.955275158492</v>
      </c>
      <c r="H596" s="64">
        <f t="shared" ca="1" si="122"/>
        <v>-393.36130888364869</v>
      </c>
      <c r="I596" s="64">
        <f t="shared" ca="1" si="122"/>
        <v>1256.1546922094631</v>
      </c>
      <c r="J596" s="64">
        <f t="shared" ca="1" si="122"/>
        <v>1702.720158292725</v>
      </c>
      <c r="K596" s="64">
        <f t="shared" ca="1" si="122"/>
        <v>1104.9369936081605</v>
      </c>
      <c r="L596" s="64">
        <f t="shared" ca="1" si="122"/>
        <v>780.45040862363999</v>
      </c>
      <c r="M596" s="64">
        <f t="shared" ca="1" si="122"/>
        <v>1556.0594940306974</v>
      </c>
      <c r="N596" s="64">
        <f t="shared" ca="1" si="122"/>
        <v>1014.3223174235111</v>
      </c>
      <c r="O596" s="115">
        <f t="shared" ca="1" si="123"/>
        <v>8183.9944865875577</v>
      </c>
      <c r="AD596">
        <f t="shared" ca="1" si="127"/>
        <v>1158000</v>
      </c>
      <c r="AE596">
        <f t="shared" ca="1" si="128"/>
        <v>1160000</v>
      </c>
      <c r="AF596">
        <f t="shared" ca="1" si="129"/>
        <v>1000</v>
      </c>
      <c r="AG596">
        <f t="shared" ca="1" si="130"/>
        <v>1000</v>
      </c>
    </row>
    <row r="597" spans="1:33" hidden="1" x14ac:dyDescent="0.25">
      <c r="A597" s="62">
        <f t="shared" si="124"/>
        <v>596</v>
      </c>
      <c r="B597" s="63">
        <f t="shared" ca="1" si="125"/>
        <v>0.11002532416241392</v>
      </c>
      <c r="C597" s="123">
        <f t="shared" ca="1" si="125"/>
        <v>1422.6343047752168</v>
      </c>
      <c r="D597" s="99">
        <f t="shared" ca="1" si="126"/>
        <v>7654.1027335292056</v>
      </c>
      <c r="E597" s="64">
        <f t="shared" ca="1" si="125"/>
        <v>-197.00441977838906</v>
      </c>
      <c r="F597" s="64">
        <f t="shared" ca="1" si="122"/>
        <v>291.63933233199214</v>
      </c>
      <c r="G597" s="64">
        <f t="shared" ca="1" si="122"/>
        <v>-578.2170544512893</v>
      </c>
      <c r="H597" s="64">
        <f t="shared" ca="1" si="122"/>
        <v>628.74474384183225</v>
      </c>
      <c r="I597" s="64">
        <f t="shared" ca="1" si="122"/>
        <v>986.21645392424625</v>
      </c>
      <c r="J597" s="64">
        <f t="shared" ca="1" si="122"/>
        <v>-773.40326211667048</v>
      </c>
      <c r="K597" s="64">
        <f t="shared" ca="1" si="122"/>
        <v>-587.762677282293</v>
      </c>
      <c r="L597" s="64">
        <f t="shared" ca="1" si="122"/>
        <v>317.9090154400277</v>
      </c>
      <c r="M597" s="64">
        <f t="shared" ca="1" si="122"/>
        <v>1167.8790373068455</v>
      </c>
      <c r="N597" s="64">
        <f t="shared" ca="1" si="122"/>
        <v>1495.5425367620223</v>
      </c>
      <c r="O597" s="115">
        <f t="shared" ca="1" si="123"/>
        <v>2751.5437059783244</v>
      </c>
      <c r="AD597">
        <f t="shared" ca="1" si="127"/>
        <v>1160000</v>
      </c>
      <c r="AE597">
        <f t="shared" ca="1" si="128"/>
        <v>1162000</v>
      </c>
      <c r="AF597">
        <f t="shared" ca="1" si="129"/>
        <v>1000</v>
      </c>
      <c r="AG597">
        <f t="shared" ca="1" si="130"/>
        <v>1000</v>
      </c>
    </row>
    <row r="598" spans="1:33" hidden="1" x14ac:dyDescent="0.25">
      <c r="A598" s="62">
        <f t="shared" si="124"/>
        <v>597</v>
      </c>
      <c r="B598" s="63">
        <f t="shared" ca="1" si="125"/>
        <v>0.18622412668053515</v>
      </c>
      <c r="C598" s="123">
        <f t="shared" ca="1" si="125"/>
        <v>-632.62625669218835</v>
      </c>
      <c r="D598" s="99">
        <f t="shared" ca="1" si="126"/>
        <v>-9079.3330715612938</v>
      </c>
      <c r="E598" s="64">
        <f t="shared" ca="1" si="125"/>
        <v>1058.2414818156706</v>
      </c>
      <c r="F598" s="64">
        <f t="shared" ca="1" si="122"/>
        <v>754.37159760609438</v>
      </c>
      <c r="G598" s="64">
        <f t="shared" ca="1" si="122"/>
        <v>160.95520678812716</v>
      </c>
      <c r="H598" s="64">
        <f t="shared" ca="1" si="122"/>
        <v>1847.9166191982458</v>
      </c>
      <c r="I598" s="64">
        <f t="shared" ca="1" si="122"/>
        <v>434.40199617554936</v>
      </c>
      <c r="J598" s="64">
        <f t="shared" ca="1" si="122"/>
        <v>939.18837389406372</v>
      </c>
      <c r="K598" s="64">
        <f t="shared" ca="1" si="122"/>
        <v>1934.9126001828313</v>
      </c>
      <c r="L598" s="64">
        <f t="shared" ca="1" si="122"/>
        <v>-543.52399612395016</v>
      </c>
      <c r="M598" s="64">
        <f t="shared" ca="1" si="122"/>
        <v>799.92669882566008</v>
      </c>
      <c r="N598" s="64">
        <f t="shared" ca="1" si="122"/>
        <v>-996.40777267293311</v>
      </c>
      <c r="O598" s="115">
        <f t="shared" ca="1" si="123"/>
        <v>6389.9828056893602</v>
      </c>
      <c r="AD598">
        <f t="shared" ca="1" si="127"/>
        <v>1162000</v>
      </c>
      <c r="AE598">
        <f t="shared" ca="1" si="128"/>
        <v>1164000</v>
      </c>
      <c r="AF598">
        <f t="shared" ca="1" si="129"/>
        <v>1000</v>
      </c>
      <c r="AG598">
        <f t="shared" ca="1" si="130"/>
        <v>1000</v>
      </c>
    </row>
    <row r="599" spans="1:33" hidden="1" x14ac:dyDescent="0.25">
      <c r="A599" s="62">
        <f t="shared" si="124"/>
        <v>598</v>
      </c>
      <c r="B599" s="63">
        <f t="shared" ca="1" si="125"/>
        <v>5.0982976612140518E-2</v>
      </c>
      <c r="C599" s="123">
        <f t="shared" ca="1" si="125"/>
        <v>558.00789327965754</v>
      </c>
      <c r="D599" s="99">
        <f t="shared" ca="1" si="126"/>
        <v>-6278.051377124345</v>
      </c>
      <c r="E599" s="64">
        <f t="shared" ca="1" si="125"/>
        <v>1919.1751609686028</v>
      </c>
      <c r="F599" s="64">
        <f t="shared" ca="1" si="122"/>
        <v>1955.7302372995725</v>
      </c>
      <c r="G599" s="64">
        <f t="shared" ca="1" si="122"/>
        <v>-852.25599134521326</v>
      </c>
      <c r="H599" s="64">
        <f t="shared" ca="1" si="122"/>
        <v>-61.545886818730743</v>
      </c>
      <c r="I599" s="64">
        <f t="shared" ca="1" si="122"/>
        <v>-983.53388332446673</v>
      </c>
      <c r="J599" s="64">
        <f t="shared" ca="1" si="122"/>
        <v>269.33726819106579</v>
      </c>
      <c r="K599" s="64">
        <f t="shared" ca="1" si="122"/>
        <v>657.16523830841925</v>
      </c>
      <c r="L599" s="64">
        <f t="shared" ca="1" si="122"/>
        <v>225.81836874433992</v>
      </c>
      <c r="M599" s="64">
        <f t="shared" ca="1" si="122"/>
        <v>-175.34520542917349</v>
      </c>
      <c r="N599" s="64">
        <f t="shared" ca="1" si="122"/>
        <v>-963.1024697004575</v>
      </c>
      <c r="O599" s="115">
        <f t="shared" ca="1" si="123"/>
        <v>1991.4428368939587</v>
      </c>
      <c r="AD599">
        <f t="shared" ca="1" si="127"/>
        <v>1164000</v>
      </c>
      <c r="AE599">
        <f t="shared" ca="1" si="128"/>
        <v>1166000</v>
      </c>
      <c r="AF599">
        <f t="shared" ca="1" si="129"/>
        <v>1000</v>
      </c>
      <c r="AG599">
        <f t="shared" ca="1" si="130"/>
        <v>1000</v>
      </c>
    </row>
    <row r="600" spans="1:33" hidden="1" x14ac:dyDescent="0.25">
      <c r="A600" s="62">
        <f t="shared" si="124"/>
        <v>599</v>
      </c>
      <c r="B600" s="63">
        <f t="shared" ca="1" si="125"/>
        <v>-8.54845223717835E-2</v>
      </c>
      <c r="C600" s="123">
        <f t="shared" ca="1" si="125"/>
        <v>1329.1083619082424</v>
      </c>
      <c r="D600" s="99">
        <f t="shared" ca="1" si="126"/>
        <v>2919.4429801757542</v>
      </c>
      <c r="E600" s="64">
        <f t="shared" ca="1" si="125"/>
        <v>1948.1931610755778</v>
      </c>
      <c r="F600" s="64">
        <f t="shared" ca="1" si="122"/>
        <v>1691.1236064350962</v>
      </c>
      <c r="G600" s="64">
        <f t="shared" ca="1" si="122"/>
        <v>1138.8449093980862</v>
      </c>
      <c r="H600" s="64">
        <f t="shared" ca="1" si="122"/>
        <v>1574.0782639153408</v>
      </c>
      <c r="I600" s="64">
        <f t="shared" ca="1" si="122"/>
        <v>353.45699618685029</v>
      </c>
      <c r="J600" s="64">
        <f t="shared" ca="1" si="122"/>
        <v>1257.3263756482613</v>
      </c>
      <c r="K600" s="64">
        <f t="shared" ca="1" si="122"/>
        <v>-808.77166940545919</v>
      </c>
      <c r="L600" s="64">
        <f t="shared" ca="1" si="122"/>
        <v>215.99085013500343</v>
      </c>
      <c r="M600" s="64">
        <f t="shared" ca="1" si="122"/>
        <v>1790.3367028976106</v>
      </c>
      <c r="N600" s="64">
        <f t="shared" ca="1" si="122"/>
        <v>1493.4528181722978</v>
      </c>
      <c r="O600" s="115">
        <f t="shared" ca="1" si="123"/>
        <v>10654.032014458666</v>
      </c>
      <c r="AD600">
        <f t="shared" ca="1" si="127"/>
        <v>1166000</v>
      </c>
      <c r="AE600">
        <f t="shared" ca="1" si="128"/>
        <v>1168000</v>
      </c>
      <c r="AF600">
        <f t="shared" ca="1" si="129"/>
        <v>1000</v>
      </c>
      <c r="AG600">
        <f t="shared" ca="1" si="130"/>
        <v>1000</v>
      </c>
    </row>
    <row r="601" spans="1:33" hidden="1" x14ac:dyDescent="0.25">
      <c r="A601" s="62">
        <f t="shared" si="124"/>
        <v>600</v>
      </c>
      <c r="B601" s="63">
        <f t="shared" ca="1" si="125"/>
        <v>0.14798502810031358</v>
      </c>
      <c r="C601" s="123">
        <f t="shared" ca="1" si="125"/>
        <v>-801.16801148436718</v>
      </c>
      <c r="D601" s="99">
        <f t="shared" ca="1" si="126"/>
        <v>2982.0093349586018</v>
      </c>
      <c r="E601" s="64">
        <f t="shared" ca="1" si="125"/>
        <v>46.005729376336483</v>
      </c>
      <c r="F601" s="64">
        <f t="shared" ca="1" si="122"/>
        <v>769.51655646965548</v>
      </c>
      <c r="G601" s="64">
        <f t="shared" ca="1" si="122"/>
        <v>780.08845286803853</v>
      </c>
      <c r="H601" s="64">
        <f t="shared" ca="1" si="122"/>
        <v>1091.0768976222487</v>
      </c>
      <c r="I601" s="64">
        <f t="shared" ca="1" si="122"/>
        <v>622.88742514944704</v>
      </c>
      <c r="J601" s="64">
        <f t="shared" ca="1" si="122"/>
        <v>1311.9794055422565</v>
      </c>
      <c r="K601" s="64">
        <f t="shared" ca="1" si="122"/>
        <v>573.8153987574027</v>
      </c>
      <c r="L601" s="64">
        <f t="shared" ca="1" si="122"/>
        <v>1368.0272399948426</v>
      </c>
      <c r="M601" s="64">
        <f t="shared" ca="1" si="122"/>
        <v>546.49574264328737</v>
      </c>
      <c r="N601" s="64">
        <f t="shared" ca="1" si="122"/>
        <v>-377.29559595706161</v>
      </c>
      <c r="O601" s="115">
        <f t="shared" ca="1" si="123"/>
        <v>6732.597252466453</v>
      </c>
      <c r="AD601">
        <f t="shared" ca="1" si="127"/>
        <v>1168000</v>
      </c>
      <c r="AE601">
        <f t="shared" ca="1" si="128"/>
        <v>1170000</v>
      </c>
      <c r="AF601">
        <f t="shared" ca="1" si="129"/>
        <v>1000</v>
      </c>
      <c r="AG601">
        <f t="shared" ca="1" si="130"/>
        <v>1000</v>
      </c>
    </row>
    <row r="602" spans="1:33" hidden="1" x14ac:dyDescent="0.25">
      <c r="A602" s="62">
        <f t="shared" si="124"/>
        <v>601</v>
      </c>
      <c r="B602" s="63">
        <f t="shared" ca="1" si="125"/>
        <v>5.0100435615542005E-2</v>
      </c>
      <c r="C602" s="123">
        <f t="shared" ca="1" si="125"/>
        <v>1386.0130411678708</v>
      </c>
      <c r="D602" s="99">
        <f t="shared" ca="1" si="126"/>
        <v>-7032.3815533718216</v>
      </c>
      <c r="E602" s="64">
        <f t="shared" ca="1" si="125"/>
        <v>-116.02087468782094</v>
      </c>
      <c r="F602" s="64">
        <f t="shared" ca="1" si="122"/>
        <v>1964.5419378401282</v>
      </c>
      <c r="G602" s="64">
        <f t="shared" ca="1" si="122"/>
        <v>-16.868095016838584</v>
      </c>
      <c r="H602" s="64">
        <f t="shared" ca="1" si="122"/>
        <v>1251.3676636525465</v>
      </c>
      <c r="I602" s="64">
        <f t="shared" ca="1" si="122"/>
        <v>347.08831674627794</v>
      </c>
      <c r="J602" s="64">
        <f t="shared" ca="1" si="122"/>
        <v>754.43512227315739</v>
      </c>
      <c r="K602" s="64">
        <f t="shared" ca="1" si="122"/>
        <v>1342.1665038822657</v>
      </c>
      <c r="L602" s="64">
        <f t="shared" ca="1" si="122"/>
        <v>1108.6942760122745</v>
      </c>
      <c r="M602" s="64">
        <f t="shared" ca="1" si="122"/>
        <v>1153.7583102422768</v>
      </c>
      <c r="N602" s="64">
        <f t="shared" ca="1" si="122"/>
        <v>114.59275658679464</v>
      </c>
      <c r="O602" s="115">
        <f t="shared" ca="1" si="123"/>
        <v>7903.7559175310626</v>
      </c>
      <c r="AD602">
        <f t="shared" ca="1" si="127"/>
        <v>1170000</v>
      </c>
      <c r="AE602">
        <f t="shared" ca="1" si="128"/>
        <v>1172000</v>
      </c>
      <c r="AF602">
        <f t="shared" ca="1" si="129"/>
        <v>1000</v>
      </c>
      <c r="AG602">
        <f t="shared" ca="1" si="130"/>
        <v>1000</v>
      </c>
    </row>
    <row r="603" spans="1:33" hidden="1" x14ac:dyDescent="0.25">
      <c r="A603" s="62">
        <f t="shared" si="124"/>
        <v>602</v>
      </c>
      <c r="B603" s="63">
        <f t="shared" ca="1" si="125"/>
        <v>0.17970279544908171</v>
      </c>
      <c r="C603" s="123">
        <f t="shared" ca="1" si="125"/>
        <v>-9.0403813609528374</v>
      </c>
      <c r="D603" s="99">
        <f t="shared" ca="1" si="126"/>
        <v>3170.0395745287101</v>
      </c>
      <c r="E603" s="64">
        <f t="shared" ca="1" si="125"/>
        <v>569.32695366143173</v>
      </c>
      <c r="F603" s="64">
        <f t="shared" ca="1" si="122"/>
        <v>1418.7277453924121</v>
      </c>
      <c r="G603" s="64">
        <f t="shared" ca="1" si="122"/>
        <v>-123.03605023624515</v>
      </c>
      <c r="H603" s="64">
        <f t="shared" ca="1" si="122"/>
        <v>1880.4173402044014</v>
      </c>
      <c r="I603" s="64">
        <f t="shared" ca="1" si="122"/>
        <v>965.86544815116724</v>
      </c>
      <c r="J603" s="64">
        <f t="shared" ca="1" si="122"/>
        <v>-993.4985727448543</v>
      </c>
      <c r="K603" s="64">
        <f t="shared" ca="1" si="122"/>
        <v>-590.51295232015821</v>
      </c>
      <c r="L603" s="64">
        <f t="shared" ca="1" si="122"/>
        <v>408.50055175613323</v>
      </c>
      <c r="M603" s="64">
        <f t="shared" ca="1" si="122"/>
        <v>1041.8392233867371</v>
      </c>
      <c r="N603" s="64">
        <f t="shared" ca="1" si="122"/>
        <v>-151.6045139077643</v>
      </c>
      <c r="O603" s="115">
        <f t="shared" ca="1" si="123"/>
        <v>4426.0251733432615</v>
      </c>
      <c r="AD603">
        <f t="shared" ca="1" si="127"/>
        <v>1172000</v>
      </c>
      <c r="AE603">
        <f t="shared" ca="1" si="128"/>
        <v>1174000</v>
      </c>
      <c r="AF603">
        <f t="shared" ca="1" si="129"/>
        <v>1000</v>
      </c>
      <c r="AG603">
        <f t="shared" ca="1" si="130"/>
        <v>1000</v>
      </c>
    </row>
    <row r="604" spans="1:33" hidden="1" x14ac:dyDescent="0.25">
      <c r="A604" s="62">
        <f t="shared" si="124"/>
        <v>603</v>
      </c>
      <c r="B604" s="63">
        <f t="shared" ca="1" si="125"/>
        <v>0.1815439960457326</v>
      </c>
      <c r="C604" s="123">
        <f t="shared" ca="1" si="125"/>
        <v>1921.6995411568785</v>
      </c>
      <c r="D604" s="99">
        <f t="shared" ca="1" si="126"/>
        <v>7328.0765710890209</v>
      </c>
      <c r="E604" s="64">
        <f t="shared" ca="1" si="125"/>
        <v>1564.3656574663182</v>
      </c>
      <c r="F604" s="64">
        <f t="shared" ca="1" si="122"/>
        <v>709.09157863988605</v>
      </c>
      <c r="G604" s="64">
        <f t="shared" ca="1" si="122"/>
        <v>1361.0217780871765</v>
      </c>
      <c r="H604" s="64">
        <f t="shared" ca="1" si="122"/>
        <v>123.20292437793839</v>
      </c>
      <c r="I604" s="64">
        <f t="shared" ca="1" si="122"/>
        <v>1150.7273463995468</v>
      </c>
      <c r="J604" s="64">
        <f t="shared" ca="1" si="122"/>
        <v>-255.09466142911995</v>
      </c>
      <c r="K604" s="64">
        <f t="shared" ca="1" si="122"/>
        <v>1419.8598169722818</v>
      </c>
      <c r="L604" s="64">
        <f t="shared" ca="1" si="122"/>
        <v>-877.70168695751283</v>
      </c>
      <c r="M604" s="64">
        <f t="shared" ca="1" si="122"/>
        <v>1690.8749867277893</v>
      </c>
      <c r="N604" s="64">
        <f t="shared" ca="1" si="122"/>
        <v>1289.7604145933187</v>
      </c>
      <c r="O604" s="115">
        <f t="shared" ca="1" si="123"/>
        <v>8176.1081548776237</v>
      </c>
      <c r="AD604">
        <f t="shared" ca="1" si="127"/>
        <v>1174000</v>
      </c>
      <c r="AE604">
        <f t="shared" ca="1" si="128"/>
        <v>1176000</v>
      </c>
      <c r="AF604">
        <f t="shared" ca="1" si="129"/>
        <v>1000</v>
      </c>
      <c r="AG604">
        <f t="shared" ca="1" si="130"/>
        <v>1000</v>
      </c>
    </row>
    <row r="605" spans="1:33" hidden="1" x14ac:dyDescent="0.25">
      <c r="A605" s="62">
        <f t="shared" si="124"/>
        <v>604</v>
      </c>
      <c r="B605" s="63">
        <f t="shared" ca="1" si="125"/>
        <v>-3.1629862379516788E-2</v>
      </c>
      <c r="C605" s="123">
        <f t="shared" ca="1" si="125"/>
        <v>1305.8340024716872</v>
      </c>
      <c r="D605" s="99">
        <f t="shared" ca="1" si="126"/>
        <v>13277.608403860106</v>
      </c>
      <c r="E605" s="64">
        <f t="shared" ca="1" si="125"/>
        <v>-731.63335746418079</v>
      </c>
      <c r="F605" s="64">
        <f t="shared" ca="1" si="122"/>
        <v>941.09670886766139</v>
      </c>
      <c r="G605" s="64">
        <f t="shared" ca="1" si="122"/>
        <v>-72.54032100655381</v>
      </c>
      <c r="H605" s="64">
        <f t="shared" ca="1" si="122"/>
        <v>-473.4802803965049</v>
      </c>
      <c r="I605" s="64">
        <f t="shared" ca="1" si="122"/>
        <v>-131.38246976834634</v>
      </c>
      <c r="J605" s="64">
        <f t="shared" ca="1" si="122"/>
        <v>1750.408320901364</v>
      </c>
      <c r="K605" s="64">
        <f t="shared" ca="1" si="122"/>
        <v>1985.9916838337235</v>
      </c>
      <c r="L605" s="64">
        <f t="shared" ca="1" si="122"/>
        <v>283.98839600419473</v>
      </c>
      <c r="M605" s="64">
        <f t="shared" ca="1" si="122"/>
        <v>1471.2426238502644</v>
      </c>
      <c r="N605" s="64">
        <f t="shared" ca="1" si="122"/>
        <v>-776.59655477727347</v>
      </c>
      <c r="O605" s="115">
        <f t="shared" ca="1" si="123"/>
        <v>4247.094750044349</v>
      </c>
      <c r="AD605">
        <f t="shared" ca="1" si="127"/>
        <v>1176000</v>
      </c>
      <c r="AE605">
        <f t="shared" ca="1" si="128"/>
        <v>1178000</v>
      </c>
      <c r="AF605">
        <f t="shared" ca="1" si="129"/>
        <v>1000</v>
      </c>
      <c r="AG605">
        <f t="shared" ca="1" si="130"/>
        <v>1000</v>
      </c>
    </row>
    <row r="606" spans="1:33" hidden="1" x14ac:dyDescent="0.25">
      <c r="A606" s="62">
        <f t="shared" si="124"/>
        <v>605</v>
      </c>
      <c r="B606" s="63">
        <f t="shared" ca="1" si="125"/>
        <v>0.12601093270153785</v>
      </c>
      <c r="C606" s="123">
        <f t="shared" ca="1" si="125"/>
        <v>842.34490562229314</v>
      </c>
      <c r="D606" s="99">
        <f t="shared" ca="1" si="126"/>
        <v>-8649.5369464691266</v>
      </c>
      <c r="E606" s="64">
        <f t="shared" ca="1" si="125"/>
        <v>1139.6235005271544</v>
      </c>
      <c r="F606" s="64">
        <f t="shared" ca="1" si="122"/>
        <v>295.532352656169</v>
      </c>
      <c r="G606" s="64">
        <f t="shared" ca="1" si="122"/>
        <v>1053.5325322029487</v>
      </c>
      <c r="H606" s="64">
        <f t="shared" ref="F606:N621" ca="1" si="131">H$1*($U$1+($W$1-$U$1)*RAND())</f>
        <v>1555.4497387250917</v>
      </c>
      <c r="I606" s="64">
        <f t="shared" ca="1" si="131"/>
        <v>1404.5082895845615</v>
      </c>
      <c r="J606" s="64">
        <f t="shared" ca="1" si="131"/>
        <v>347.95250166872876</v>
      </c>
      <c r="K606" s="64">
        <f t="shared" ca="1" si="131"/>
        <v>1689.0069284742651</v>
      </c>
      <c r="L606" s="64">
        <f t="shared" ca="1" si="131"/>
        <v>-989.80721328970105</v>
      </c>
      <c r="M606" s="64">
        <f t="shared" ca="1" si="131"/>
        <v>1456.3466257021673</v>
      </c>
      <c r="N606" s="64">
        <f t="shared" ca="1" si="131"/>
        <v>-724.85556519960585</v>
      </c>
      <c r="O606" s="115">
        <f t="shared" ca="1" si="123"/>
        <v>7227.2896910517784</v>
      </c>
      <c r="AD606">
        <f t="shared" ca="1" si="127"/>
        <v>1178000</v>
      </c>
      <c r="AE606">
        <f t="shared" ca="1" si="128"/>
        <v>1180000</v>
      </c>
      <c r="AF606">
        <f t="shared" ca="1" si="129"/>
        <v>1000</v>
      </c>
      <c r="AG606">
        <f t="shared" ca="1" si="130"/>
        <v>1000</v>
      </c>
    </row>
    <row r="607" spans="1:33" hidden="1" x14ac:dyDescent="0.25">
      <c r="A607" s="62">
        <f t="shared" si="124"/>
        <v>606</v>
      </c>
      <c r="B607" s="63">
        <f t="shared" ca="1" si="125"/>
        <v>0.13868310179951915</v>
      </c>
      <c r="C607" s="123">
        <f t="shared" ca="1" si="125"/>
        <v>578.18726085498929</v>
      </c>
      <c r="D607" s="99">
        <f t="shared" ca="1" si="126"/>
        <v>-9151.3963875307563</v>
      </c>
      <c r="E607" s="64">
        <f t="shared" ca="1" si="125"/>
        <v>980.67708378161592</v>
      </c>
      <c r="F607" s="64">
        <f t="shared" ca="1" si="131"/>
        <v>754.16594217458999</v>
      </c>
      <c r="G607" s="64">
        <f t="shared" ca="1" si="131"/>
        <v>1580.1256896764623</v>
      </c>
      <c r="H607" s="64">
        <f t="shared" ca="1" si="131"/>
        <v>1166.3101038416601</v>
      </c>
      <c r="I607" s="64">
        <f t="shared" ca="1" si="131"/>
        <v>976.42575144274656</v>
      </c>
      <c r="J607" s="64">
        <f t="shared" ca="1" si="131"/>
        <v>279.55703462839961</v>
      </c>
      <c r="K607" s="64">
        <f t="shared" ca="1" si="131"/>
        <v>-859.56742978536954</v>
      </c>
      <c r="L607" s="64">
        <f t="shared" ca="1" si="131"/>
        <v>1195.9418667761477</v>
      </c>
      <c r="M607" s="64">
        <f t="shared" ca="1" si="131"/>
        <v>576.34817489709724</v>
      </c>
      <c r="N607" s="64">
        <f t="shared" ca="1" si="131"/>
        <v>372.63493225137972</v>
      </c>
      <c r="O607" s="115">
        <f t="shared" ca="1" si="123"/>
        <v>7022.6191496847287</v>
      </c>
      <c r="AD607">
        <f t="shared" ca="1" si="127"/>
        <v>1180000</v>
      </c>
      <c r="AE607">
        <f t="shared" ca="1" si="128"/>
        <v>1182000</v>
      </c>
      <c r="AF607">
        <f t="shared" ca="1" si="129"/>
        <v>1000</v>
      </c>
      <c r="AG607">
        <f t="shared" ca="1" si="130"/>
        <v>1000</v>
      </c>
    </row>
    <row r="608" spans="1:33" hidden="1" x14ac:dyDescent="0.25">
      <c r="A608" s="62">
        <f t="shared" si="124"/>
        <v>607</v>
      </c>
      <c r="B608" s="63">
        <f t="shared" ca="1" si="125"/>
        <v>-2.2898194626051957E-2</v>
      </c>
      <c r="C608" s="123">
        <f t="shared" ca="1" si="125"/>
        <v>-79.072517930855042</v>
      </c>
      <c r="D608" s="99">
        <f t="shared" ca="1" si="126"/>
        <v>-4618.9722000304164</v>
      </c>
      <c r="E608" s="64">
        <f t="shared" ca="1" si="125"/>
        <v>646.795790785534</v>
      </c>
      <c r="F608" s="64">
        <f t="shared" ca="1" si="131"/>
        <v>1023.9411496306217</v>
      </c>
      <c r="G608" s="64">
        <f t="shared" ca="1" si="131"/>
        <v>-807.73548879452267</v>
      </c>
      <c r="H608" s="64">
        <f t="shared" ca="1" si="131"/>
        <v>76.654750868181267</v>
      </c>
      <c r="I608" s="64">
        <f t="shared" ca="1" si="131"/>
        <v>-647.61603790369827</v>
      </c>
      <c r="J608" s="64">
        <f t="shared" ca="1" si="131"/>
        <v>1922.3734598217527</v>
      </c>
      <c r="K608" s="64">
        <f t="shared" ca="1" si="131"/>
        <v>824.17510220356758</v>
      </c>
      <c r="L608" s="64">
        <f t="shared" ca="1" si="131"/>
        <v>613.14635556078861</v>
      </c>
      <c r="M608" s="64">
        <f t="shared" ca="1" si="131"/>
        <v>200.47793406303944</v>
      </c>
      <c r="N608" s="64">
        <f t="shared" ca="1" si="131"/>
        <v>152.89249254329007</v>
      </c>
      <c r="O608" s="115">
        <f t="shared" ca="1" si="123"/>
        <v>4005.1055087785544</v>
      </c>
      <c r="AD608">
        <f t="shared" ca="1" si="127"/>
        <v>1182000</v>
      </c>
      <c r="AE608">
        <f t="shared" ca="1" si="128"/>
        <v>1184000</v>
      </c>
      <c r="AF608">
        <f t="shared" ca="1" si="129"/>
        <v>1000</v>
      </c>
      <c r="AG608">
        <f t="shared" ca="1" si="130"/>
        <v>1000</v>
      </c>
    </row>
    <row r="609" spans="1:33" hidden="1" x14ac:dyDescent="0.25">
      <c r="A609" s="62">
        <f t="shared" si="124"/>
        <v>608</v>
      </c>
      <c r="B609" s="63">
        <f t="shared" ca="1" si="125"/>
        <v>8.9825055261590458E-2</v>
      </c>
      <c r="C609" s="123">
        <f t="shared" ca="1" si="125"/>
        <v>-188.33809408600507</v>
      </c>
      <c r="D609" s="99">
        <f t="shared" ca="1" si="126"/>
        <v>7160.814886235431</v>
      </c>
      <c r="E609" s="64">
        <f t="shared" ca="1" si="125"/>
        <v>911.86012076033217</v>
      </c>
      <c r="F609" s="64">
        <f t="shared" ca="1" si="131"/>
        <v>697.68094163833086</v>
      </c>
      <c r="G609" s="64">
        <f t="shared" ca="1" si="131"/>
        <v>1099.9711599959098</v>
      </c>
      <c r="H609" s="64">
        <f t="shared" ca="1" si="131"/>
        <v>1734.4460453627471</v>
      </c>
      <c r="I609" s="64">
        <f t="shared" ca="1" si="131"/>
        <v>1336.042938819254</v>
      </c>
      <c r="J609" s="64">
        <f t="shared" ca="1" si="131"/>
        <v>-327.54219109513258</v>
      </c>
      <c r="K609" s="64">
        <f t="shared" ca="1" si="131"/>
        <v>-596.18213841970544</v>
      </c>
      <c r="L609" s="64">
        <f t="shared" ca="1" si="131"/>
        <v>1246.5762672015742</v>
      </c>
      <c r="M609" s="64">
        <f t="shared" ca="1" si="131"/>
        <v>624.41403669052625</v>
      </c>
      <c r="N609" s="64">
        <f t="shared" ca="1" si="131"/>
        <v>-291.05731102381947</v>
      </c>
      <c r="O609" s="115">
        <f t="shared" ca="1" si="123"/>
        <v>6436.2098699300177</v>
      </c>
      <c r="AD609">
        <f t="shared" ca="1" si="127"/>
        <v>1184000</v>
      </c>
      <c r="AE609">
        <f t="shared" ca="1" si="128"/>
        <v>1186000</v>
      </c>
      <c r="AF609">
        <f t="shared" ca="1" si="129"/>
        <v>1000</v>
      </c>
      <c r="AG609">
        <f t="shared" ca="1" si="130"/>
        <v>1000</v>
      </c>
    </row>
    <row r="610" spans="1:33" hidden="1" x14ac:dyDescent="0.25">
      <c r="A610" s="62">
        <f t="shared" si="124"/>
        <v>609</v>
      </c>
      <c r="B610" s="63">
        <f t="shared" ca="1" si="125"/>
        <v>5.6416352390615598E-2</v>
      </c>
      <c r="C610" s="123">
        <f t="shared" ca="1" si="125"/>
        <v>1210.1678569597027</v>
      </c>
      <c r="D610" s="99">
        <f t="shared" ca="1" si="126"/>
        <v>-1790.4632812692223</v>
      </c>
      <c r="E610" s="64">
        <f t="shared" ca="1" si="125"/>
        <v>1144.2588972026479</v>
      </c>
      <c r="F610" s="64">
        <f t="shared" ca="1" si="131"/>
        <v>397.67123270408518</v>
      </c>
      <c r="G610" s="64">
        <f t="shared" ca="1" si="131"/>
        <v>-492.20510247411983</v>
      </c>
      <c r="H610" s="64">
        <f t="shared" ca="1" si="131"/>
        <v>544.14921593535666</v>
      </c>
      <c r="I610" s="64">
        <f t="shared" ca="1" si="131"/>
        <v>-338.11647017793643</v>
      </c>
      <c r="J610" s="64">
        <f t="shared" ca="1" si="131"/>
        <v>-828.75272703135442</v>
      </c>
      <c r="K610" s="64">
        <f t="shared" ca="1" si="131"/>
        <v>459.36382106493312</v>
      </c>
      <c r="L610" s="64">
        <f t="shared" ca="1" si="131"/>
        <v>1753.0443757555872</v>
      </c>
      <c r="M610" s="64">
        <f t="shared" ca="1" si="131"/>
        <v>1411.4691788354069</v>
      </c>
      <c r="N610" s="64">
        <f t="shared" ca="1" si="131"/>
        <v>-9.538409316262598</v>
      </c>
      <c r="O610" s="115">
        <f t="shared" ca="1" si="123"/>
        <v>4041.344012498344</v>
      </c>
      <c r="AD610">
        <f t="shared" ca="1" si="127"/>
        <v>1186000</v>
      </c>
      <c r="AE610">
        <f t="shared" ca="1" si="128"/>
        <v>1188000</v>
      </c>
      <c r="AF610">
        <f t="shared" ca="1" si="129"/>
        <v>1000</v>
      </c>
      <c r="AG610">
        <f t="shared" ca="1" si="130"/>
        <v>1000</v>
      </c>
    </row>
    <row r="611" spans="1:33" hidden="1" x14ac:dyDescent="0.25">
      <c r="A611" s="62">
        <f t="shared" si="124"/>
        <v>610</v>
      </c>
      <c r="B611" s="63">
        <f t="shared" ca="1" si="125"/>
        <v>-8.8603135168689257E-2</v>
      </c>
      <c r="C611" s="123">
        <f t="shared" ca="1" si="125"/>
        <v>1358.521262850016</v>
      </c>
      <c r="D611" s="99">
        <f t="shared" ca="1" si="126"/>
        <v>-9004.4372361599562</v>
      </c>
      <c r="E611" s="64">
        <f t="shared" ca="1" si="125"/>
        <v>1290.6288949847678</v>
      </c>
      <c r="F611" s="64">
        <f t="shared" ca="1" si="131"/>
        <v>1190.880119144264</v>
      </c>
      <c r="G611" s="64">
        <f t="shared" ca="1" si="131"/>
        <v>515.97560557663564</v>
      </c>
      <c r="H611" s="64">
        <f t="shared" ca="1" si="131"/>
        <v>-376.46885456977446</v>
      </c>
      <c r="I611" s="64">
        <f t="shared" ca="1" si="131"/>
        <v>47.079727111253298</v>
      </c>
      <c r="J611" s="64">
        <f t="shared" ca="1" si="131"/>
        <v>251.31856521847794</v>
      </c>
      <c r="K611" s="64">
        <f t="shared" ca="1" si="131"/>
        <v>1789.3915697376231</v>
      </c>
      <c r="L611" s="64">
        <f t="shared" ca="1" si="131"/>
        <v>1261.0777919439536</v>
      </c>
      <c r="M611" s="64">
        <f t="shared" ca="1" si="131"/>
        <v>1596.1537994851908</v>
      </c>
      <c r="N611" s="64">
        <f t="shared" ca="1" si="131"/>
        <v>1281.9053826387635</v>
      </c>
      <c r="O611" s="115">
        <f t="shared" ca="1" si="123"/>
        <v>8847.9426012711556</v>
      </c>
      <c r="AD611">
        <f t="shared" ca="1" si="127"/>
        <v>1188000</v>
      </c>
      <c r="AE611">
        <f t="shared" ca="1" si="128"/>
        <v>1190000</v>
      </c>
      <c r="AF611">
        <f t="shared" ca="1" si="129"/>
        <v>1000</v>
      </c>
      <c r="AG611">
        <f t="shared" ca="1" si="130"/>
        <v>1000</v>
      </c>
    </row>
    <row r="612" spans="1:33" hidden="1" x14ac:dyDescent="0.25">
      <c r="A612" s="62">
        <f t="shared" si="124"/>
        <v>611</v>
      </c>
      <c r="B612" s="63">
        <f t="shared" ca="1" si="125"/>
        <v>0.18842142441439866</v>
      </c>
      <c r="C612" s="123">
        <f t="shared" ca="1" si="125"/>
        <v>1130.3820166994576</v>
      </c>
      <c r="D612" s="99">
        <f t="shared" ca="1" si="126"/>
        <v>1828.1782408732488</v>
      </c>
      <c r="E612" s="64">
        <f t="shared" ca="1" si="125"/>
        <v>-654.6004719180437</v>
      </c>
      <c r="F612" s="64">
        <f t="shared" ca="1" si="131"/>
        <v>-345.68803144454705</v>
      </c>
      <c r="G612" s="64">
        <f t="shared" ca="1" si="131"/>
        <v>1208.2305674446948</v>
      </c>
      <c r="H612" s="64">
        <f t="shared" ca="1" si="131"/>
        <v>211.15835789183456</v>
      </c>
      <c r="I612" s="64">
        <f t="shared" ca="1" si="131"/>
        <v>-235.47638055013698</v>
      </c>
      <c r="J612" s="64">
        <f t="shared" ca="1" si="131"/>
        <v>676.60926567239733</v>
      </c>
      <c r="K612" s="64">
        <f t="shared" ca="1" si="131"/>
        <v>1329.8773629812952</v>
      </c>
      <c r="L612" s="64">
        <f t="shared" ca="1" si="131"/>
        <v>-258.24599717751249</v>
      </c>
      <c r="M612" s="64">
        <f t="shared" ca="1" si="131"/>
        <v>442.81885851192555</v>
      </c>
      <c r="N612" s="64">
        <f t="shared" ca="1" si="131"/>
        <v>-562.4900469557457</v>
      </c>
      <c r="O612" s="115">
        <f t="shared" ca="1" si="123"/>
        <v>1812.1934844561615</v>
      </c>
      <c r="AD612">
        <f t="shared" ca="1" si="127"/>
        <v>1190000</v>
      </c>
      <c r="AE612">
        <f t="shared" ca="1" si="128"/>
        <v>1192000</v>
      </c>
      <c r="AF612">
        <f t="shared" ca="1" si="129"/>
        <v>1000</v>
      </c>
      <c r="AG612">
        <f t="shared" ca="1" si="130"/>
        <v>1000</v>
      </c>
    </row>
    <row r="613" spans="1:33" hidden="1" x14ac:dyDescent="0.25">
      <c r="A613" s="62">
        <f t="shared" si="124"/>
        <v>612</v>
      </c>
      <c r="B613" s="63">
        <f t="shared" ca="1" si="125"/>
        <v>-2.2397922723969829E-2</v>
      </c>
      <c r="C613" s="123">
        <f t="shared" ca="1" si="125"/>
        <v>183.08892796179575</v>
      </c>
      <c r="D613" s="99">
        <f t="shared" ca="1" si="126"/>
        <v>19959.82247482003</v>
      </c>
      <c r="E613" s="64">
        <f t="shared" ca="1" si="125"/>
        <v>768.2590715186285</v>
      </c>
      <c r="F613" s="64">
        <f t="shared" ca="1" si="131"/>
        <v>426.3242651743318</v>
      </c>
      <c r="G613" s="64">
        <f t="shared" ca="1" si="131"/>
        <v>564.65828335327785</v>
      </c>
      <c r="H613" s="64">
        <f t="shared" ca="1" si="131"/>
        <v>-675.58836715327277</v>
      </c>
      <c r="I613" s="64">
        <f t="shared" ca="1" si="131"/>
        <v>-433.24899868823195</v>
      </c>
      <c r="J613" s="64">
        <f t="shared" ca="1" si="131"/>
        <v>1612.0568262748866</v>
      </c>
      <c r="K613" s="64">
        <f t="shared" ca="1" si="131"/>
        <v>1709.5792148793046</v>
      </c>
      <c r="L613" s="64">
        <f t="shared" ca="1" si="131"/>
        <v>119.58549138419733</v>
      </c>
      <c r="M613" s="64">
        <f t="shared" ca="1" si="131"/>
        <v>-403.32624232647498</v>
      </c>
      <c r="N613" s="64">
        <f t="shared" ca="1" si="131"/>
        <v>1218.3270220897627</v>
      </c>
      <c r="O613" s="115">
        <f t="shared" ca="1" si="123"/>
        <v>4906.6265665064093</v>
      </c>
      <c r="AD613">
        <f t="shared" ca="1" si="127"/>
        <v>1192000</v>
      </c>
      <c r="AE613">
        <f t="shared" ca="1" si="128"/>
        <v>1194000</v>
      </c>
      <c r="AF613">
        <f t="shared" ca="1" si="129"/>
        <v>1000</v>
      </c>
      <c r="AG613">
        <f t="shared" ca="1" si="130"/>
        <v>1000</v>
      </c>
    </row>
    <row r="614" spans="1:33" hidden="1" x14ac:dyDescent="0.25">
      <c r="A614" s="62">
        <f t="shared" si="124"/>
        <v>613</v>
      </c>
      <c r="B614" s="63">
        <f t="shared" ca="1" si="125"/>
        <v>-9.516381613484573E-2</v>
      </c>
      <c r="C614" s="123">
        <f t="shared" ca="1" si="125"/>
        <v>1155.8389115914947</v>
      </c>
      <c r="D614" s="99">
        <f t="shared" ca="1" si="126"/>
        <v>11012.767591476744</v>
      </c>
      <c r="E614" s="64">
        <f t="shared" ca="1" si="125"/>
        <v>-760.52342089067031</v>
      </c>
      <c r="F614" s="64">
        <f t="shared" ca="1" si="131"/>
        <v>1364.9636682358994</v>
      </c>
      <c r="G614" s="64">
        <f t="shared" ca="1" si="131"/>
        <v>1730.4775394116948</v>
      </c>
      <c r="H614" s="64">
        <f t="shared" ca="1" si="131"/>
        <v>-836.21286948653562</v>
      </c>
      <c r="I614" s="64">
        <f t="shared" ca="1" si="131"/>
        <v>-21.549339719742349</v>
      </c>
      <c r="J614" s="64">
        <f t="shared" ca="1" si="131"/>
        <v>769.88776233335113</v>
      </c>
      <c r="K614" s="64">
        <f t="shared" ca="1" si="131"/>
        <v>1412.1976187594339</v>
      </c>
      <c r="L614" s="64">
        <f t="shared" ca="1" si="131"/>
        <v>385.54283246307358</v>
      </c>
      <c r="M614" s="64">
        <f t="shared" ca="1" si="131"/>
        <v>-514.56140201908408</v>
      </c>
      <c r="N614" s="64">
        <f t="shared" ca="1" si="131"/>
        <v>1320.6666212765751</v>
      </c>
      <c r="O614" s="115">
        <f t="shared" ca="1" si="123"/>
        <v>4850.8890103639951</v>
      </c>
      <c r="AD614">
        <f t="shared" ca="1" si="127"/>
        <v>1194000</v>
      </c>
      <c r="AE614">
        <f t="shared" ca="1" si="128"/>
        <v>1196000</v>
      </c>
      <c r="AF614">
        <f t="shared" ca="1" si="129"/>
        <v>1000</v>
      </c>
      <c r="AG614">
        <f t="shared" ca="1" si="130"/>
        <v>1000</v>
      </c>
    </row>
    <row r="615" spans="1:33" hidden="1" x14ac:dyDescent="0.25">
      <c r="A615" s="62">
        <f t="shared" si="124"/>
        <v>614</v>
      </c>
      <c r="B615" s="63">
        <f t="shared" ca="1" si="125"/>
        <v>-5.445174498530337E-2</v>
      </c>
      <c r="C615" s="123">
        <f t="shared" ca="1" si="125"/>
        <v>767.23916026659651</v>
      </c>
      <c r="D615" s="99">
        <f t="shared" ca="1" si="126"/>
        <v>921.13728989035724</v>
      </c>
      <c r="E615" s="64">
        <f t="shared" ca="1" si="125"/>
        <v>-902.4902817209279</v>
      </c>
      <c r="F615" s="64">
        <f t="shared" ca="1" si="131"/>
        <v>1050.9820243531046</v>
      </c>
      <c r="G615" s="64">
        <f t="shared" ca="1" si="131"/>
        <v>-818.20487850425093</v>
      </c>
      <c r="H615" s="64">
        <f t="shared" ca="1" si="131"/>
        <v>-161.44752603919511</v>
      </c>
      <c r="I615" s="64">
        <f t="shared" ca="1" si="131"/>
        <v>795.9859558036037</v>
      </c>
      <c r="J615" s="64">
        <f t="shared" ca="1" si="131"/>
        <v>1458.334922365196</v>
      </c>
      <c r="K615" s="64">
        <f t="shared" ca="1" si="131"/>
        <v>1580.1430910095778</v>
      </c>
      <c r="L615" s="64">
        <f t="shared" ca="1" si="131"/>
        <v>1007.6852803982847</v>
      </c>
      <c r="M615" s="64">
        <f t="shared" ca="1" si="131"/>
        <v>1992.9310619384657</v>
      </c>
      <c r="N615" s="64">
        <f t="shared" ca="1" si="131"/>
        <v>-711.03141507704129</v>
      </c>
      <c r="O615" s="115">
        <f t="shared" ca="1" si="123"/>
        <v>5292.8882345268175</v>
      </c>
      <c r="AD615">
        <f t="shared" ca="1" si="127"/>
        <v>1196000</v>
      </c>
      <c r="AE615">
        <f t="shared" ca="1" si="128"/>
        <v>1198000</v>
      </c>
      <c r="AF615">
        <f t="shared" ca="1" si="129"/>
        <v>1000</v>
      </c>
      <c r="AG615">
        <f t="shared" ca="1" si="130"/>
        <v>1000</v>
      </c>
    </row>
    <row r="616" spans="1:33" hidden="1" x14ac:dyDescent="0.25">
      <c r="A616" s="62">
        <f t="shared" si="124"/>
        <v>615</v>
      </c>
      <c r="B616" s="63">
        <f t="shared" ca="1" si="125"/>
        <v>7.6971539356398722E-2</v>
      </c>
      <c r="C616" s="123">
        <f t="shared" ca="1" si="125"/>
        <v>1953.1169756324605</v>
      </c>
      <c r="D616" s="99">
        <f t="shared" ca="1" si="126"/>
        <v>9171.9652458731034</v>
      </c>
      <c r="E616" s="64">
        <f t="shared" ca="1" si="125"/>
        <v>1352.2702388472487</v>
      </c>
      <c r="F616" s="64">
        <f t="shared" ca="1" si="131"/>
        <v>185.2487821901841</v>
      </c>
      <c r="G616" s="64">
        <f t="shared" ca="1" si="131"/>
        <v>872.04930387469653</v>
      </c>
      <c r="H616" s="64">
        <f t="shared" ca="1" si="131"/>
        <v>384.28532190150219</v>
      </c>
      <c r="I616" s="64">
        <f t="shared" ca="1" si="131"/>
        <v>-618.25792335499921</v>
      </c>
      <c r="J616" s="64">
        <f t="shared" ca="1" si="131"/>
        <v>-660.41678099810247</v>
      </c>
      <c r="K616" s="64">
        <f t="shared" ca="1" si="131"/>
        <v>529.0249353413476</v>
      </c>
      <c r="L616" s="64">
        <f t="shared" ca="1" si="131"/>
        <v>552.21192923846172</v>
      </c>
      <c r="M616" s="64">
        <f t="shared" ca="1" si="131"/>
        <v>1158.4424024534342</v>
      </c>
      <c r="N616" s="64">
        <f t="shared" ca="1" si="131"/>
        <v>-52.399188623307587</v>
      </c>
      <c r="O616" s="115">
        <f t="shared" ca="1" si="123"/>
        <v>3702.4590208704662</v>
      </c>
      <c r="AD616">
        <f t="shared" ca="1" si="127"/>
        <v>1198000</v>
      </c>
      <c r="AE616">
        <f t="shared" ca="1" si="128"/>
        <v>1200000</v>
      </c>
      <c r="AF616">
        <f t="shared" ca="1" si="129"/>
        <v>1000</v>
      </c>
      <c r="AG616">
        <f t="shared" ca="1" si="130"/>
        <v>1000</v>
      </c>
    </row>
    <row r="617" spans="1:33" hidden="1" x14ac:dyDescent="0.25">
      <c r="A617" s="62">
        <f t="shared" si="124"/>
        <v>616</v>
      </c>
      <c r="B617" s="63">
        <f t="shared" ca="1" si="125"/>
        <v>-4.8570410178012759E-2</v>
      </c>
      <c r="C617" s="123">
        <f t="shared" ca="1" si="125"/>
        <v>792.58158223663281</v>
      </c>
      <c r="D617" s="99">
        <f t="shared" ca="1" si="126"/>
        <v>-6208.8134464957529</v>
      </c>
      <c r="E617" s="64">
        <f t="shared" ca="1" si="125"/>
        <v>1718.8145050856999</v>
      </c>
      <c r="F617" s="64">
        <f t="shared" ca="1" si="131"/>
        <v>-889.24578714144127</v>
      </c>
      <c r="G617" s="64">
        <f t="shared" ca="1" si="131"/>
        <v>56.736336178214998</v>
      </c>
      <c r="H617" s="64">
        <f t="shared" ca="1" si="131"/>
        <v>-748.19708879404618</v>
      </c>
      <c r="I617" s="64">
        <f t="shared" ca="1" si="131"/>
        <v>-955.2178522177984</v>
      </c>
      <c r="J617" s="64">
        <f t="shared" ca="1" si="131"/>
        <v>1944.5241585955366</v>
      </c>
      <c r="K617" s="64">
        <f t="shared" ca="1" si="131"/>
        <v>-827.45311350634574</v>
      </c>
      <c r="L617" s="64">
        <f t="shared" ca="1" si="131"/>
        <v>674.73139889413972</v>
      </c>
      <c r="M617" s="64">
        <f t="shared" ca="1" si="131"/>
        <v>1155.55894257206</v>
      </c>
      <c r="N617" s="64">
        <f t="shared" ca="1" si="131"/>
        <v>1588.8847877504068</v>
      </c>
      <c r="O617" s="115">
        <f t="shared" ca="1" si="123"/>
        <v>3719.1362874164265</v>
      </c>
      <c r="AD617">
        <f t="shared" ca="1" si="127"/>
        <v>1200000</v>
      </c>
      <c r="AE617">
        <f t="shared" ca="1" si="128"/>
        <v>1202000</v>
      </c>
      <c r="AF617">
        <f t="shared" ca="1" si="129"/>
        <v>1000</v>
      </c>
      <c r="AG617">
        <f t="shared" ca="1" si="130"/>
        <v>1000</v>
      </c>
    </row>
    <row r="618" spans="1:33" hidden="1" x14ac:dyDescent="0.25">
      <c r="A618" s="62">
        <f t="shared" si="124"/>
        <v>617</v>
      </c>
      <c r="B618" s="63">
        <f t="shared" ca="1" si="125"/>
        <v>0.16612370863163359</v>
      </c>
      <c r="C618" s="123">
        <f t="shared" ca="1" si="125"/>
        <v>618.58442776349943</v>
      </c>
      <c r="D618" s="99">
        <f t="shared" ca="1" si="126"/>
        <v>-1697.8023935851502</v>
      </c>
      <c r="E618" s="64">
        <f t="shared" ca="1" si="125"/>
        <v>1418.1688356768204</v>
      </c>
      <c r="F618" s="64">
        <f t="shared" ca="1" si="131"/>
        <v>-239.16454709374841</v>
      </c>
      <c r="G618" s="64">
        <f t="shared" ca="1" si="131"/>
        <v>906.45741991346733</v>
      </c>
      <c r="H618" s="64">
        <f t="shared" ca="1" si="131"/>
        <v>142.55188732706341</v>
      </c>
      <c r="I618" s="64">
        <f t="shared" ca="1" si="131"/>
        <v>1169.5972546533642</v>
      </c>
      <c r="J618" s="64">
        <f t="shared" ca="1" si="131"/>
        <v>-601.27097506979703</v>
      </c>
      <c r="K618" s="64">
        <f t="shared" ca="1" si="131"/>
        <v>-529.22900407083864</v>
      </c>
      <c r="L618" s="64">
        <f t="shared" ca="1" si="131"/>
        <v>1642.4992403911979</v>
      </c>
      <c r="M618" s="64">
        <f t="shared" ca="1" si="131"/>
        <v>1023.26522564886</v>
      </c>
      <c r="N618" s="64">
        <f t="shared" ca="1" si="131"/>
        <v>1745.7595724540467</v>
      </c>
      <c r="O618" s="115">
        <f t="shared" ca="1" si="123"/>
        <v>6678.6349098304372</v>
      </c>
      <c r="AD618">
        <f t="shared" ca="1" si="127"/>
        <v>1202000</v>
      </c>
      <c r="AE618">
        <f t="shared" ca="1" si="128"/>
        <v>1204000</v>
      </c>
      <c r="AF618">
        <f t="shared" ca="1" si="129"/>
        <v>1000</v>
      </c>
      <c r="AG618">
        <f t="shared" ca="1" si="130"/>
        <v>1000</v>
      </c>
    </row>
    <row r="619" spans="1:33" hidden="1" x14ac:dyDescent="0.25">
      <c r="A619" s="62">
        <f t="shared" si="124"/>
        <v>618</v>
      </c>
      <c r="B619" s="63">
        <f t="shared" ca="1" si="125"/>
        <v>0.17226777137289742</v>
      </c>
      <c r="C619" s="123">
        <f t="shared" ca="1" si="125"/>
        <v>1752.9241784854257</v>
      </c>
      <c r="D619" s="99">
        <f t="shared" ca="1" si="126"/>
        <v>13856.039924988623</v>
      </c>
      <c r="E619" s="64">
        <f t="shared" ca="1" si="125"/>
        <v>524.41195684075103</v>
      </c>
      <c r="F619" s="64">
        <f t="shared" ca="1" si="131"/>
        <v>1684.4682774233002</v>
      </c>
      <c r="G619" s="64">
        <f t="shared" ca="1" si="131"/>
        <v>808.64650086345853</v>
      </c>
      <c r="H619" s="64">
        <f t="shared" ca="1" si="131"/>
        <v>1957.6069817647465</v>
      </c>
      <c r="I619" s="64">
        <f t="shared" ca="1" si="131"/>
        <v>1195.3034829496448</v>
      </c>
      <c r="J619" s="64">
        <f t="shared" ca="1" si="131"/>
        <v>-407.51792748443262</v>
      </c>
      <c r="K619" s="64">
        <f t="shared" ca="1" si="131"/>
        <v>-302.16090328473263</v>
      </c>
      <c r="L619" s="64">
        <f t="shared" ca="1" si="131"/>
        <v>621.16040834683884</v>
      </c>
      <c r="M619" s="64">
        <f t="shared" ca="1" si="131"/>
        <v>503.40294859219978</v>
      </c>
      <c r="N619" s="64">
        <f t="shared" ca="1" si="131"/>
        <v>1482.6669410965112</v>
      </c>
      <c r="O619" s="115">
        <f t="shared" ca="1" si="123"/>
        <v>8067.9886671082868</v>
      </c>
      <c r="AD619">
        <f t="shared" ca="1" si="127"/>
        <v>1204000</v>
      </c>
      <c r="AE619">
        <f t="shared" ca="1" si="128"/>
        <v>1206000</v>
      </c>
      <c r="AF619">
        <f t="shared" ca="1" si="129"/>
        <v>1000</v>
      </c>
      <c r="AG619">
        <f t="shared" ca="1" si="130"/>
        <v>1000</v>
      </c>
    </row>
    <row r="620" spans="1:33" hidden="1" x14ac:dyDescent="0.25">
      <c r="A620" s="62">
        <f t="shared" si="124"/>
        <v>619</v>
      </c>
      <c r="B620" s="63">
        <f t="shared" ca="1" si="125"/>
        <v>-6.601500070239838E-3</v>
      </c>
      <c r="C620" s="123">
        <f t="shared" ca="1" si="125"/>
        <v>-371.78598202889003</v>
      </c>
      <c r="D620" s="99">
        <f t="shared" ca="1" si="126"/>
        <v>-1314.5313462428046</v>
      </c>
      <c r="E620" s="64">
        <f t="shared" ca="1" si="125"/>
        <v>1203.6755233516606</v>
      </c>
      <c r="F620" s="64">
        <f t="shared" ca="1" si="131"/>
        <v>14.806346775795149</v>
      </c>
      <c r="G620" s="64">
        <f t="shared" ca="1" si="131"/>
        <v>1826.9152983437091</v>
      </c>
      <c r="H620" s="64">
        <f t="shared" ca="1" si="131"/>
        <v>-498.2508043403173</v>
      </c>
      <c r="I620" s="64">
        <f t="shared" ca="1" si="131"/>
        <v>1691.6362838839868</v>
      </c>
      <c r="J620" s="64">
        <f t="shared" ca="1" si="131"/>
        <v>1895.0621076152006</v>
      </c>
      <c r="K620" s="64">
        <f t="shared" ca="1" si="131"/>
        <v>-596.99282405728843</v>
      </c>
      <c r="L620" s="64">
        <f t="shared" ca="1" si="131"/>
        <v>996.66800990739318</v>
      </c>
      <c r="M620" s="64">
        <f t="shared" ca="1" si="131"/>
        <v>597.21507132305169</v>
      </c>
      <c r="N620" s="64">
        <f t="shared" ca="1" si="131"/>
        <v>879.96170388705332</v>
      </c>
      <c r="O620" s="115">
        <f t="shared" ca="1" si="123"/>
        <v>8010.6967166902432</v>
      </c>
      <c r="AD620">
        <f t="shared" ca="1" si="127"/>
        <v>1206000</v>
      </c>
      <c r="AE620">
        <f t="shared" ca="1" si="128"/>
        <v>1208000</v>
      </c>
      <c r="AF620">
        <f t="shared" ca="1" si="129"/>
        <v>1000</v>
      </c>
      <c r="AG620">
        <f t="shared" ca="1" si="130"/>
        <v>1000</v>
      </c>
    </row>
    <row r="621" spans="1:33" hidden="1" x14ac:dyDescent="0.25">
      <c r="A621" s="62">
        <f t="shared" si="124"/>
        <v>620</v>
      </c>
      <c r="B621" s="63">
        <f t="shared" ca="1" si="125"/>
        <v>0.12159925228861695</v>
      </c>
      <c r="C621" s="123">
        <f t="shared" ca="1" si="125"/>
        <v>-506.65487727350944</v>
      </c>
      <c r="D621" s="99">
        <f t="shared" ca="1" si="126"/>
        <v>13496.628684307758</v>
      </c>
      <c r="E621" s="64">
        <f t="shared" ca="1" si="125"/>
        <v>254.25429272485255</v>
      </c>
      <c r="F621" s="64">
        <f t="shared" ca="1" si="131"/>
        <v>747.36593241671119</v>
      </c>
      <c r="G621" s="64">
        <f t="shared" ca="1" si="131"/>
        <v>1534.7971424036941</v>
      </c>
      <c r="H621" s="64">
        <f t="shared" ca="1" si="131"/>
        <v>304.06793908920372</v>
      </c>
      <c r="I621" s="64">
        <f t="shared" ca="1" si="131"/>
        <v>157.25191627325233</v>
      </c>
      <c r="J621" s="64">
        <f t="shared" ca="1" si="131"/>
        <v>-535.28290937048234</v>
      </c>
      <c r="K621" s="64">
        <f t="shared" ca="1" si="131"/>
        <v>771.16976177609513</v>
      </c>
      <c r="L621" s="64">
        <f t="shared" ca="1" si="131"/>
        <v>-395.88394183540987</v>
      </c>
      <c r="M621" s="64">
        <f t="shared" ca="1" si="131"/>
        <v>890.72398879354785</v>
      </c>
      <c r="N621" s="64">
        <f t="shared" ca="1" si="131"/>
        <v>-461.960327026735</v>
      </c>
      <c r="O621" s="115">
        <f t="shared" ca="1" si="123"/>
        <v>3266.5037952447301</v>
      </c>
      <c r="AD621">
        <f t="shared" ca="1" si="127"/>
        <v>1208000</v>
      </c>
      <c r="AE621">
        <f t="shared" ca="1" si="128"/>
        <v>1210000</v>
      </c>
      <c r="AF621">
        <f t="shared" ca="1" si="129"/>
        <v>1000</v>
      </c>
      <c r="AG621">
        <f t="shared" ca="1" si="130"/>
        <v>1000</v>
      </c>
    </row>
    <row r="622" spans="1:33" hidden="1" x14ac:dyDescent="0.25">
      <c r="A622" s="62">
        <f t="shared" si="124"/>
        <v>621</v>
      </c>
      <c r="B622" s="63">
        <f t="shared" ca="1" si="125"/>
        <v>6.2074848677079936E-2</v>
      </c>
      <c r="C622" s="123">
        <f t="shared" ca="1" si="125"/>
        <v>-511.36234219524334</v>
      </c>
      <c r="D622" s="99">
        <f t="shared" ca="1" si="126"/>
        <v>11837.226369376238</v>
      </c>
      <c r="E622" s="64">
        <f t="shared" ca="1" si="125"/>
        <v>33.094302132868073</v>
      </c>
      <c r="F622" s="64">
        <f t="shared" ref="F622:N637" ca="1" si="132">F$1*($U$1+($W$1-$U$1)*RAND())</f>
        <v>249.25259996012957</v>
      </c>
      <c r="G622" s="64">
        <f t="shared" ca="1" si="132"/>
        <v>654.1912658651197</v>
      </c>
      <c r="H622" s="64">
        <f t="shared" ca="1" si="132"/>
        <v>1841.876788311069</v>
      </c>
      <c r="I622" s="64">
        <f t="shared" ca="1" si="132"/>
        <v>-547.72874948678111</v>
      </c>
      <c r="J622" s="64">
        <f t="shared" ca="1" si="132"/>
        <v>-494.60746589431648</v>
      </c>
      <c r="K622" s="64">
        <f t="shared" ca="1" si="132"/>
        <v>701.44816453227622</v>
      </c>
      <c r="L622" s="64">
        <f t="shared" ca="1" si="132"/>
        <v>-652.69673646183026</v>
      </c>
      <c r="M622" s="64">
        <f t="shared" ca="1" si="132"/>
        <v>-646.08101140846156</v>
      </c>
      <c r="N622" s="64">
        <f t="shared" ca="1" si="132"/>
        <v>711.19346449228681</v>
      </c>
      <c r="O622" s="115">
        <f t="shared" ca="1" si="123"/>
        <v>1849.9426220423602</v>
      </c>
      <c r="AD622">
        <f t="shared" ca="1" si="127"/>
        <v>1210000</v>
      </c>
      <c r="AE622">
        <f t="shared" ca="1" si="128"/>
        <v>1212000</v>
      </c>
      <c r="AF622">
        <f t="shared" ca="1" si="129"/>
        <v>1000</v>
      </c>
      <c r="AG622">
        <f t="shared" ca="1" si="130"/>
        <v>1000</v>
      </c>
    </row>
    <row r="623" spans="1:33" hidden="1" x14ac:dyDescent="0.25">
      <c r="A623" s="62">
        <f t="shared" si="124"/>
        <v>622</v>
      </c>
      <c r="B623" s="63">
        <f t="shared" ca="1" si="125"/>
        <v>0.13383638906588805</v>
      </c>
      <c r="C623" s="123">
        <f t="shared" ca="1" si="125"/>
        <v>-199.7666611918207</v>
      </c>
      <c r="D623" s="99">
        <f t="shared" ca="1" si="126"/>
        <v>-7078.2856367742816</v>
      </c>
      <c r="E623" s="64">
        <f t="shared" ca="1" si="125"/>
        <v>1902.3242362053163</v>
      </c>
      <c r="F623" s="64">
        <f t="shared" ca="1" si="132"/>
        <v>591.71483662381809</v>
      </c>
      <c r="G623" s="64">
        <f t="shared" ca="1" si="132"/>
        <v>755.06647783653011</v>
      </c>
      <c r="H623" s="64">
        <f t="shared" ca="1" si="132"/>
        <v>1487.7257326353483</v>
      </c>
      <c r="I623" s="64">
        <f t="shared" ca="1" si="132"/>
        <v>1583.1211696251105</v>
      </c>
      <c r="J623" s="64">
        <f t="shared" ca="1" si="132"/>
        <v>320.26991907656873</v>
      </c>
      <c r="K623" s="64">
        <f t="shared" ca="1" si="132"/>
        <v>382.92063393705638</v>
      </c>
      <c r="L623" s="64">
        <f t="shared" ca="1" si="132"/>
        <v>-343.83386239409674</v>
      </c>
      <c r="M623" s="64">
        <f t="shared" ca="1" si="132"/>
        <v>1119.4738990186695</v>
      </c>
      <c r="N623" s="64">
        <f t="shared" ca="1" si="132"/>
        <v>341.02327908172606</v>
      </c>
      <c r="O623" s="115">
        <f t="shared" ca="1" si="123"/>
        <v>8139.8063216460478</v>
      </c>
      <c r="AD623">
        <f t="shared" ca="1" si="127"/>
        <v>1212000</v>
      </c>
      <c r="AE623">
        <f t="shared" ca="1" si="128"/>
        <v>1214000</v>
      </c>
      <c r="AF623">
        <f t="shared" ca="1" si="129"/>
        <v>1000</v>
      </c>
      <c r="AG623">
        <f t="shared" ca="1" si="130"/>
        <v>1000</v>
      </c>
    </row>
    <row r="624" spans="1:33" hidden="1" x14ac:dyDescent="0.25">
      <c r="A624" s="62">
        <f t="shared" si="124"/>
        <v>623</v>
      </c>
      <c r="B624" s="63">
        <f t="shared" ca="1" si="125"/>
        <v>7.1862394931462653E-2</v>
      </c>
      <c r="C624" s="123">
        <f t="shared" ca="1" si="125"/>
        <v>-817.04289895402155</v>
      </c>
      <c r="D624" s="99">
        <f t="shared" ca="1" si="126"/>
        <v>2162.0764239251826</v>
      </c>
      <c r="E624" s="64">
        <f t="shared" ca="1" si="125"/>
        <v>1448.1136292254544</v>
      </c>
      <c r="F624" s="64">
        <f t="shared" ca="1" si="132"/>
        <v>-535.7851976215735</v>
      </c>
      <c r="G624" s="64">
        <f t="shared" ca="1" si="132"/>
        <v>-148.00982246435404</v>
      </c>
      <c r="H624" s="64">
        <f t="shared" ca="1" si="132"/>
        <v>1254.1615375270439</v>
      </c>
      <c r="I624" s="64">
        <f t="shared" ca="1" si="132"/>
        <v>-361.68992351251359</v>
      </c>
      <c r="J624" s="64">
        <f t="shared" ca="1" si="132"/>
        <v>1804.0864961937955</v>
      </c>
      <c r="K624" s="64">
        <f t="shared" ca="1" si="132"/>
        <v>-10.051042835763496</v>
      </c>
      <c r="L624" s="64">
        <f t="shared" ca="1" si="132"/>
        <v>-892.93232218177991</v>
      </c>
      <c r="M624" s="64">
        <f t="shared" ca="1" si="132"/>
        <v>1319.127013586786</v>
      </c>
      <c r="N624" s="64">
        <f t="shared" ca="1" si="132"/>
        <v>-614.48112170792524</v>
      </c>
      <c r="O624" s="115">
        <f t="shared" ca="1" si="123"/>
        <v>3262.5392462091704</v>
      </c>
      <c r="AD624">
        <f t="shared" ca="1" si="127"/>
        <v>1214000</v>
      </c>
      <c r="AE624">
        <f t="shared" ca="1" si="128"/>
        <v>1216000</v>
      </c>
      <c r="AF624">
        <f t="shared" ca="1" si="129"/>
        <v>1000</v>
      </c>
      <c r="AG624">
        <f t="shared" ca="1" si="130"/>
        <v>1000</v>
      </c>
    </row>
    <row r="625" spans="1:33" hidden="1" x14ac:dyDescent="0.25">
      <c r="A625" s="62">
        <f t="shared" si="124"/>
        <v>624</v>
      </c>
      <c r="B625" s="63">
        <f t="shared" ca="1" si="125"/>
        <v>6.0416694552613559E-2</v>
      </c>
      <c r="C625" s="123">
        <f t="shared" ca="1" si="125"/>
        <v>1445.0857895564441</v>
      </c>
      <c r="D625" s="99">
        <f t="shared" ca="1" si="126"/>
        <v>18269.802742294243</v>
      </c>
      <c r="E625" s="64">
        <f t="shared" ca="1" si="125"/>
        <v>1175.6320992325864</v>
      </c>
      <c r="F625" s="64">
        <f t="shared" ca="1" si="132"/>
        <v>-888.02112793210392</v>
      </c>
      <c r="G625" s="64">
        <f t="shared" ca="1" si="132"/>
        <v>-846.01865177979676</v>
      </c>
      <c r="H625" s="64">
        <f t="shared" ca="1" si="132"/>
        <v>925.94646651750577</v>
      </c>
      <c r="I625" s="64">
        <f t="shared" ca="1" si="132"/>
        <v>-683.18128677022719</v>
      </c>
      <c r="J625" s="64">
        <f t="shared" ca="1" si="132"/>
        <v>-482.46950506927141</v>
      </c>
      <c r="K625" s="64">
        <f t="shared" ca="1" si="132"/>
        <v>1427.5335308628451</v>
      </c>
      <c r="L625" s="64">
        <f t="shared" ca="1" si="132"/>
        <v>513.69889890824948</v>
      </c>
      <c r="M625" s="64">
        <f t="shared" ca="1" si="132"/>
        <v>816.54350445839191</v>
      </c>
      <c r="N625" s="64">
        <f t="shared" ca="1" si="132"/>
        <v>-613.53017082025906</v>
      </c>
      <c r="O625" s="115">
        <f t="shared" ca="1" si="123"/>
        <v>1346.1337576079204</v>
      </c>
      <c r="AD625">
        <f t="shared" ca="1" si="127"/>
        <v>1216000</v>
      </c>
      <c r="AE625">
        <f t="shared" ca="1" si="128"/>
        <v>1218000</v>
      </c>
      <c r="AF625">
        <f t="shared" ca="1" si="129"/>
        <v>1000</v>
      </c>
      <c r="AG625">
        <f t="shared" ca="1" si="130"/>
        <v>1000</v>
      </c>
    </row>
    <row r="626" spans="1:33" hidden="1" x14ac:dyDescent="0.25">
      <c r="A626" s="62">
        <f t="shared" si="124"/>
        <v>625</v>
      </c>
      <c r="B626" s="63">
        <f t="shared" ca="1" si="125"/>
        <v>6.1287853249857555E-2</v>
      </c>
      <c r="C626" s="123">
        <f t="shared" ca="1" si="125"/>
        <v>510.79852001102239</v>
      </c>
      <c r="D626" s="99">
        <f t="shared" ca="1" si="126"/>
        <v>5848.858038555185</v>
      </c>
      <c r="E626" s="64">
        <f t="shared" ca="1" si="125"/>
        <v>-203.80631974719191</v>
      </c>
      <c r="F626" s="64">
        <f t="shared" ca="1" si="132"/>
        <v>1038.3623020473017</v>
      </c>
      <c r="G626" s="64">
        <f t="shared" ca="1" si="132"/>
        <v>396.2574331617738</v>
      </c>
      <c r="H626" s="64">
        <f t="shared" ca="1" si="132"/>
        <v>1119.7361643011095</v>
      </c>
      <c r="I626" s="64">
        <f t="shared" ca="1" si="132"/>
        <v>-935.91619615182049</v>
      </c>
      <c r="J626" s="64">
        <f t="shared" ca="1" si="132"/>
        <v>206.90812174354645</v>
      </c>
      <c r="K626" s="64">
        <f t="shared" ca="1" si="132"/>
        <v>-419.48270677489006</v>
      </c>
      <c r="L626" s="64">
        <f t="shared" ca="1" si="132"/>
        <v>1357.0156211974554</v>
      </c>
      <c r="M626" s="64">
        <f t="shared" ca="1" si="132"/>
        <v>310.66063491124839</v>
      </c>
      <c r="N626" s="64">
        <f t="shared" ca="1" si="132"/>
        <v>-12.62206458645429</v>
      </c>
      <c r="O626" s="115">
        <f t="shared" ca="1" si="123"/>
        <v>2857.1129901020786</v>
      </c>
      <c r="AD626">
        <f t="shared" ca="1" si="127"/>
        <v>1218000</v>
      </c>
      <c r="AE626">
        <f t="shared" ca="1" si="128"/>
        <v>1220000</v>
      </c>
      <c r="AF626">
        <f t="shared" ca="1" si="129"/>
        <v>1000</v>
      </c>
      <c r="AG626">
        <f t="shared" ca="1" si="130"/>
        <v>1000</v>
      </c>
    </row>
    <row r="627" spans="1:33" hidden="1" x14ac:dyDescent="0.25">
      <c r="A627" s="62">
        <f t="shared" si="124"/>
        <v>626</v>
      </c>
      <c r="B627" s="63">
        <f t="shared" ca="1" si="125"/>
        <v>5.2093716188353373E-2</v>
      </c>
      <c r="C627" s="123">
        <f t="shared" ca="1" si="125"/>
        <v>1553.3476272602522</v>
      </c>
      <c r="D627" s="99">
        <f t="shared" ca="1" si="126"/>
        <v>5057.8751833958077</v>
      </c>
      <c r="E627" s="64">
        <f t="shared" ca="1" si="125"/>
        <v>1252.9113670287259</v>
      </c>
      <c r="F627" s="64">
        <f t="shared" ca="1" si="132"/>
        <v>934.7729110932745</v>
      </c>
      <c r="G627" s="64">
        <f t="shared" ca="1" si="132"/>
        <v>-356.49276144209944</v>
      </c>
      <c r="H627" s="64">
        <f t="shared" ca="1" si="132"/>
        <v>522.76816069063204</v>
      </c>
      <c r="I627" s="64">
        <f t="shared" ca="1" si="132"/>
        <v>1957.7364846777764</v>
      </c>
      <c r="J627" s="64">
        <f t="shared" ca="1" si="132"/>
        <v>-25.941136274354182</v>
      </c>
      <c r="K627" s="64">
        <f t="shared" ca="1" si="132"/>
        <v>1374.5360029858048</v>
      </c>
      <c r="L627" s="64">
        <f t="shared" ca="1" si="132"/>
        <v>-602.91757992605403</v>
      </c>
      <c r="M627" s="64">
        <f t="shared" ca="1" si="132"/>
        <v>1485.2326120981652</v>
      </c>
      <c r="N627" s="64">
        <f t="shared" ca="1" si="132"/>
        <v>1778.1648764339388</v>
      </c>
      <c r="O627" s="115">
        <f t="shared" ca="1" si="123"/>
        <v>8320.7709373658108</v>
      </c>
      <c r="AD627">
        <f t="shared" ca="1" si="127"/>
        <v>1220000</v>
      </c>
      <c r="AE627">
        <f t="shared" ca="1" si="128"/>
        <v>1222000</v>
      </c>
      <c r="AF627">
        <f t="shared" ca="1" si="129"/>
        <v>1000</v>
      </c>
      <c r="AG627">
        <f t="shared" ca="1" si="130"/>
        <v>1000</v>
      </c>
    </row>
    <row r="628" spans="1:33" hidden="1" x14ac:dyDescent="0.25">
      <c r="A628" s="62">
        <f t="shared" si="124"/>
        <v>627</v>
      </c>
      <c r="B628" s="63">
        <f t="shared" ca="1" si="125"/>
        <v>-6.9592080311500215E-2</v>
      </c>
      <c r="C628" s="123">
        <f t="shared" ca="1" si="125"/>
        <v>1726.2570106883038</v>
      </c>
      <c r="D628" s="99">
        <f t="shared" ca="1" si="126"/>
        <v>13550.442907095952</v>
      </c>
      <c r="E628" s="64">
        <f t="shared" ca="1" si="125"/>
        <v>-646.16601075557526</v>
      </c>
      <c r="F628" s="64">
        <f t="shared" ca="1" si="132"/>
        <v>1500.4234793870455</v>
      </c>
      <c r="G628" s="64">
        <f t="shared" ca="1" si="132"/>
        <v>-985.7214847682651</v>
      </c>
      <c r="H628" s="64">
        <f t="shared" ca="1" si="132"/>
        <v>-668.61887811591964</v>
      </c>
      <c r="I628" s="64">
        <f t="shared" ca="1" si="132"/>
        <v>1480.7072929145143</v>
      </c>
      <c r="J628" s="64">
        <f t="shared" ca="1" si="132"/>
        <v>727.29103238053506</v>
      </c>
      <c r="K628" s="64">
        <f t="shared" ca="1" si="132"/>
        <v>1249.5993490450767</v>
      </c>
      <c r="L628" s="64">
        <f t="shared" ca="1" si="132"/>
        <v>749.17677183761384</v>
      </c>
      <c r="M628" s="64">
        <f t="shared" ca="1" si="132"/>
        <v>96.016190778498569</v>
      </c>
      <c r="N628" s="64">
        <f t="shared" ca="1" si="132"/>
        <v>1220.7363989066516</v>
      </c>
      <c r="O628" s="115">
        <f t="shared" ca="1" si="123"/>
        <v>4723.4441416101754</v>
      </c>
      <c r="AD628">
        <f t="shared" ca="1" si="127"/>
        <v>1222000</v>
      </c>
      <c r="AE628">
        <f t="shared" ca="1" si="128"/>
        <v>1224000</v>
      </c>
      <c r="AF628">
        <f t="shared" ca="1" si="129"/>
        <v>1000</v>
      </c>
      <c r="AG628">
        <f t="shared" ca="1" si="130"/>
        <v>1000</v>
      </c>
    </row>
    <row r="629" spans="1:33" hidden="1" x14ac:dyDescent="0.25">
      <c r="A629" s="62">
        <f t="shared" si="124"/>
        <v>628</v>
      </c>
      <c r="B629" s="63">
        <f t="shared" ca="1" si="125"/>
        <v>-3.7533138089830269E-2</v>
      </c>
      <c r="C629" s="123">
        <f t="shared" ca="1" si="125"/>
        <v>759.14436606251797</v>
      </c>
      <c r="D629" s="99">
        <f t="shared" ca="1" si="126"/>
        <v>-6264.0450568242204</v>
      </c>
      <c r="E629" s="64">
        <f t="shared" ca="1" si="125"/>
        <v>-954.90681349384511</v>
      </c>
      <c r="F629" s="64">
        <f t="shared" ca="1" si="132"/>
        <v>661.48079446504164</v>
      </c>
      <c r="G629" s="64">
        <f t="shared" ca="1" si="132"/>
        <v>-678.26735443237476</v>
      </c>
      <c r="H629" s="64">
        <f t="shared" ca="1" si="132"/>
        <v>-530.26577842195843</v>
      </c>
      <c r="I629" s="64">
        <f t="shared" ca="1" si="132"/>
        <v>1073.0511365399195</v>
      </c>
      <c r="J629" s="64">
        <f t="shared" ca="1" si="132"/>
        <v>442.43882062082599</v>
      </c>
      <c r="K629" s="64">
        <f t="shared" ca="1" si="132"/>
        <v>1348.5412554094153</v>
      </c>
      <c r="L629" s="64">
        <f t="shared" ca="1" si="132"/>
        <v>1891.2711085981869</v>
      </c>
      <c r="M629" s="64">
        <f t="shared" ca="1" si="132"/>
        <v>687.23750799837035</v>
      </c>
      <c r="N629" s="64">
        <f t="shared" ca="1" si="132"/>
        <v>1644.7492713156589</v>
      </c>
      <c r="O629" s="115">
        <f t="shared" ca="1" si="123"/>
        <v>5585.3299485992402</v>
      </c>
      <c r="AD629">
        <f t="shared" ca="1" si="127"/>
        <v>1224000</v>
      </c>
      <c r="AE629">
        <f t="shared" ca="1" si="128"/>
        <v>1226000</v>
      </c>
      <c r="AF629">
        <f t="shared" ca="1" si="129"/>
        <v>1000</v>
      </c>
      <c r="AG629">
        <f t="shared" ca="1" si="130"/>
        <v>1000</v>
      </c>
    </row>
    <row r="630" spans="1:33" hidden="1" x14ac:dyDescent="0.25">
      <c r="A630" s="62">
        <f t="shared" si="124"/>
        <v>629</v>
      </c>
      <c r="B630" s="63">
        <f t="shared" ca="1" si="125"/>
        <v>-8.2209340112240195E-2</v>
      </c>
      <c r="C630" s="123">
        <f t="shared" ca="1" si="125"/>
        <v>1333.5488919425895</v>
      </c>
      <c r="D630" s="99">
        <f t="shared" ca="1" si="126"/>
        <v>4192.625194207827</v>
      </c>
      <c r="E630" s="64">
        <f t="shared" ca="1" si="125"/>
        <v>-65.534558993598779</v>
      </c>
      <c r="F630" s="64">
        <f t="shared" ca="1" si="132"/>
        <v>-542.78568234864088</v>
      </c>
      <c r="G630" s="64">
        <f t="shared" ca="1" si="132"/>
        <v>359.50214975230517</v>
      </c>
      <c r="H630" s="64">
        <f t="shared" ca="1" si="132"/>
        <v>1207.0201560364683</v>
      </c>
      <c r="I630" s="64">
        <f t="shared" ca="1" si="132"/>
        <v>-917.10541001745412</v>
      </c>
      <c r="J630" s="64">
        <f t="shared" ca="1" si="132"/>
        <v>634.3185452774394</v>
      </c>
      <c r="K630" s="64">
        <f t="shared" ca="1" si="132"/>
        <v>1356.4006091406993</v>
      </c>
      <c r="L630" s="64">
        <f t="shared" ca="1" si="132"/>
        <v>-990.39664584780587</v>
      </c>
      <c r="M630" s="64">
        <f t="shared" ca="1" si="132"/>
        <v>-73.587645988727047</v>
      </c>
      <c r="N630" s="64">
        <f t="shared" ca="1" si="132"/>
        <v>232.12104980333646</v>
      </c>
      <c r="O630" s="115">
        <f t="shared" ca="1" si="123"/>
        <v>1199.952566814022</v>
      </c>
      <c r="AD630">
        <f t="shared" ca="1" si="127"/>
        <v>1226000</v>
      </c>
      <c r="AE630">
        <f t="shared" ca="1" si="128"/>
        <v>1228000</v>
      </c>
      <c r="AF630">
        <f t="shared" ca="1" si="129"/>
        <v>1000</v>
      </c>
      <c r="AG630">
        <f t="shared" ca="1" si="130"/>
        <v>1000</v>
      </c>
    </row>
    <row r="631" spans="1:33" hidden="1" x14ac:dyDescent="0.25">
      <c r="A631" s="62">
        <f t="shared" si="124"/>
        <v>630</v>
      </c>
      <c r="B631" s="63">
        <f t="shared" ca="1" si="125"/>
        <v>-7.9004304839525433E-2</v>
      </c>
      <c r="C631" s="123">
        <f t="shared" ca="1" si="125"/>
        <v>1373.3619167550062</v>
      </c>
      <c r="D631" s="99">
        <f t="shared" ca="1" si="126"/>
        <v>-2154.5337795305331</v>
      </c>
      <c r="E631" s="64">
        <f t="shared" ca="1" si="125"/>
        <v>796.12312425600658</v>
      </c>
      <c r="F631" s="64">
        <f t="shared" ca="1" si="132"/>
        <v>1163.4985449729645</v>
      </c>
      <c r="G631" s="64">
        <f t="shared" ca="1" si="132"/>
        <v>-565.62996005031289</v>
      </c>
      <c r="H631" s="64">
        <f t="shared" ca="1" si="132"/>
        <v>-535.79781215426192</v>
      </c>
      <c r="I631" s="64">
        <f t="shared" ca="1" si="132"/>
        <v>613.46784431838353</v>
      </c>
      <c r="J631" s="64">
        <f t="shared" ca="1" si="132"/>
        <v>207.2447965138731</v>
      </c>
      <c r="K631" s="64">
        <f t="shared" ca="1" si="132"/>
        <v>513.76915243137455</v>
      </c>
      <c r="L631" s="64">
        <f t="shared" ca="1" si="132"/>
        <v>1630.1510921733034</v>
      </c>
      <c r="M631" s="64">
        <f t="shared" ca="1" si="132"/>
        <v>-277.60748158927731</v>
      </c>
      <c r="N631" s="64">
        <f t="shared" ca="1" si="132"/>
        <v>-18.904462758962126</v>
      </c>
      <c r="O631" s="115">
        <f t="shared" ca="1" si="123"/>
        <v>3526.3148381130914</v>
      </c>
      <c r="AD631">
        <f t="shared" ca="1" si="127"/>
        <v>1228000</v>
      </c>
      <c r="AE631">
        <f t="shared" ca="1" si="128"/>
        <v>1230000</v>
      </c>
      <c r="AF631">
        <f t="shared" ca="1" si="129"/>
        <v>1000</v>
      </c>
      <c r="AG631">
        <f t="shared" ca="1" si="130"/>
        <v>1000</v>
      </c>
    </row>
    <row r="632" spans="1:33" hidden="1" x14ac:dyDescent="0.25">
      <c r="A632" s="62">
        <f t="shared" si="124"/>
        <v>631</v>
      </c>
      <c r="B632" s="63">
        <f t="shared" ca="1" si="125"/>
        <v>4.5225668153823617E-2</v>
      </c>
      <c r="C632" s="123">
        <f t="shared" ca="1" si="125"/>
        <v>694.26760287324055</v>
      </c>
      <c r="D632" s="99">
        <f t="shared" ca="1" si="126"/>
        <v>2788.2303398142294</v>
      </c>
      <c r="E632" s="64">
        <f t="shared" ca="1" si="125"/>
        <v>-69.363131396942279</v>
      </c>
      <c r="F632" s="64">
        <f t="shared" ca="1" si="132"/>
        <v>-170.43947327844867</v>
      </c>
      <c r="G632" s="64">
        <f t="shared" ca="1" si="132"/>
        <v>1174.1272159584264</v>
      </c>
      <c r="H632" s="64">
        <f t="shared" ca="1" si="132"/>
        <v>-39.838705101770678</v>
      </c>
      <c r="I632" s="64">
        <f t="shared" ca="1" si="132"/>
        <v>126.14662283944672</v>
      </c>
      <c r="J632" s="64">
        <f t="shared" ca="1" si="132"/>
        <v>-815.23877897809598</v>
      </c>
      <c r="K632" s="64">
        <f t="shared" ca="1" si="132"/>
        <v>1791.9144538797891</v>
      </c>
      <c r="L632" s="64">
        <f t="shared" ca="1" si="132"/>
        <v>1977.1197157415336</v>
      </c>
      <c r="M632" s="64">
        <f t="shared" ca="1" si="132"/>
        <v>1816.2453242972517</v>
      </c>
      <c r="N632" s="64">
        <f t="shared" ca="1" si="132"/>
        <v>1382.4798885048517</v>
      </c>
      <c r="O632" s="115">
        <f t="shared" ca="1" si="123"/>
        <v>7173.1531324660409</v>
      </c>
      <c r="AD632">
        <f t="shared" ca="1" si="127"/>
        <v>1230000</v>
      </c>
      <c r="AE632">
        <f t="shared" ca="1" si="128"/>
        <v>1232000</v>
      </c>
      <c r="AF632">
        <f t="shared" ca="1" si="129"/>
        <v>1000</v>
      </c>
      <c r="AG632">
        <f t="shared" ca="1" si="130"/>
        <v>1000</v>
      </c>
    </row>
    <row r="633" spans="1:33" hidden="1" x14ac:dyDescent="0.25">
      <c r="A633" s="62">
        <f t="shared" si="124"/>
        <v>632</v>
      </c>
      <c r="B633" s="63">
        <f t="shared" ca="1" si="125"/>
        <v>1.4029294407629248E-2</v>
      </c>
      <c r="C633" s="123">
        <f t="shared" ca="1" si="125"/>
        <v>-756.56567419699286</v>
      </c>
      <c r="D633" s="99">
        <f t="shared" ca="1" si="126"/>
        <v>17999.354829019583</v>
      </c>
      <c r="E633" s="64">
        <f t="shared" ca="1" si="125"/>
        <v>-918.73519248947491</v>
      </c>
      <c r="F633" s="64">
        <f t="shared" ca="1" si="132"/>
        <v>1481.4451455096084</v>
      </c>
      <c r="G633" s="64">
        <f t="shared" ca="1" si="132"/>
        <v>-399.0319213154375</v>
      </c>
      <c r="H633" s="64">
        <f t="shared" ca="1" si="132"/>
        <v>-780.95253975192816</v>
      </c>
      <c r="I633" s="64">
        <f t="shared" ca="1" si="132"/>
        <v>-556.66337137371113</v>
      </c>
      <c r="J633" s="64">
        <f t="shared" ca="1" si="132"/>
        <v>1318.6185547164682</v>
      </c>
      <c r="K633" s="64">
        <f t="shared" ca="1" si="132"/>
        <v>3.0482915562486665</v>
      </c>
      <c r="L633" s="64">
        <f t="shared" ca="1" si="132"/>
        <v>119.17803361450748</v>
      </c>
      <c r="M633" s="64">
        <f t="shared" ca="1" si="132"/>
        <v>-468.16429840321501</v>
      </c>
      <c r="N633" s="64">
        <f t="shared" ca="1" si="132"/>
        <v>375.94878276583199</v>
      </c>
      <c r="O633" s="115">
        <f t="shared" ca="1" si="123"/>
        <v>174.69148482889801</v>
      </c>
      <c r="AD633">
        <f t="shared" ca="1" si="127"/>
        <v>1232000</v>
      </c>
      <c r="AE633">
        <f t="shared" ca="1" si="128"/>
        <v>1234000</v>
      </c>
      <c r="AF633">
        <f t="shared" ca="1" si="129"/>
        <v>1000</v>
      </c>
      <c r="AG633">
        <f t="shared" ca="1" si="130"/>
        <v>1000</v>
      </c>
    </row>
    <row r="634" spans="1:33" hidden="1" x14ac:dyDescent="0.25">
      <c r="A634" s="62">
        <f t="shared" si="124"/>
        <v>633</v>
      </c>
      <c r="B634" s="63">
        <f t="shared" ca="1" si="125"/>
        <v>-8.0404011023333805E-3</v>
      </c>
      <c r="C634" s="123">
        <f t="shared" ca="1" si="125"/>
        <v>1902.0687274509644</v>
      </c>
      <c r="D634" s="99">
        <f t="shared" ca="1" si="126"/>
        <v>11104.231016167134</v>
      </c>
      <c r="E634" s="64">
        <f t="shared" ca="1" si="125"/>
        <v>1442.5528779740737</v>
      </c>
      <c r="F634" s="64">
        <f t="shared" ca="1" si="132"/>
        <v>1677.0536898000323</v>
      </c>
      <c r="G634" s="64">
        <f t="shared" ca="1" si="132"/>
        <v>-282.25708977975967</v>
      </c>
      <c r="H634" s="64">
        <f t="shared" ca="1" si="132"/>
        <v>-686.26220187544834</v>
      </c>
      <c r="I634" s="64">
        <f t="shared" ca="1" si="132"/>
        <v>1510.8769965572658</v>
      </c>
      <c r="J634" s="64">
        <f t="shared" ca="1" si="132"/>
        <v>592.9018848985454</v>
      </c>
      <c r="K634" s="64">
        <f t="shared" ca="1" si="132"/>
        <v>-720.01255929647209</v>
      </c>
      <c r="L634" s="64">
        <f t="shared" ca="1" si="132"/>
        <v>1768.1344484800634</v>
      </c>
      <c r="M634" s="64">
        <f t="shared" ca="1" si="132"/>
        <v>1893.1398494899363</v>
      </c>
      <c r="N634" s="64">
        <f t="shared" ca="1" si="132"/>
        <v>-810.98407062564331</v>
      </c>
      <c r="O634" s="115">
        <f t="shared" ca="1" si="123"/>
        <v>6385.1438256225938</v>
      </c>
      <c r="AD634">
        <f t="shared" ca="1" si="127"/>
        <v>1234000</v>
      </c>
      <c r="AE634">
        <f t="shared" ca="1" si="128"/>
        <v>1236000</v>
      </c>
      <c r="AF634">
        <f t="shared" ca="1" si="129"/>
        <v>1000</v>
      </c>
      <c r="AG634">
        <f t="shared" ca="1" si="130"/>
        <v>1000</v>
      </c>
    </row>
    <row r="635" spans="1:33" hidden="1" x14ac:dyDescent="0.25">
      <c r="A635" s="62">
        <f t="shared" si="124"/>
        <v>634</v>
      </c>
      <c r="B635" s="63">
        <f t="shared" ca="1" si="125"/>
        <v>0.17658088403078956</v>
      </c>
      <c r="C635" s="123">
        <f t="shared" ca="1" si="125"/>
        <v>100.50784274969484</v>
      </c>
      <c r="D635" s="99">
        <f t="shared" ca="1" si="126"/>
        <v>-3677.1431859623103</v>
      </c>
      <c r="E635" s="64">
        <f t="shared" ca="1" si="125"/>
        <v>437.54829457071128</v>
      </c>
      <c r="F635" s="64">
        <f t="shared" ca="1" si="132"/>
        <v>-114.23906774348721</v>
      </c>
      <c r="G635" s="64">
        <f t="shared" ca="1" si="132"/>
        <v>-579.47209300056772</v>
      </c>
      <c r="H635" s="64">
        <f t="shared" ca="1" si="132"/>
        <v>1924.3479905326246</v>
      </c>
      <c r="I635" s="64">
        <f t="shared" ca="1" si="132"/>
        <v>176.09534122347489</v>
      </c>
      <c r="J635" s="64">
        <f t="shared" ca="1" si="132"/>
        <v>1937.3489860332779</v>
      </c>
      <c r="K635" s="64">
        <f t="shared" ca="1" si="132"/>
        <v>245.44911260015428</v>
      </c>
      <c r="L635" s="64">
        <f t="shared" ca="1" si="132"/>
        <v>-162.01972555231424</v>
      </c>
      <c r="M635" s="64">
        <f t="shared" ca="1" si="132"/>
        <v>1862.9174024238046</v>
      </c>
      <c r="N635" s="64">
        <f t="shared" ca="1" si="132"/>
        <v>-115.29612703987252</v>
      </c>
      <c r="O635" s="115">
        <f t="shared" ca="1" si="123"/>
        <v>5612.6801140478055</v>
      </c>
      <c r="AD635">
        <f t="shared" ca="1" si="127"/>
        <v>1236000</v>
      </c>
      <c r="AE635">
        <f t="shared" ca="1" si="128"/>
        <v>1238000</v>
      </c>
      <c r="AF635">
        <f t="shared" ca="1" si="129"/>
        <v>1000</v>
      </c>
      <c r="AG635">
        <f t="shared" ca="1" si="130"/>
        <v>1000</v>
      </c>
    </row>
    <row r="636" spans="1:33" hidden="1" x14ac:dyDescent="0.25">
      <c r="A636" s="62">
        <f t="shared" si="124"/>
        <v>635</v>
      </c>
      <c r="B636" s="63">
        <f t="shared" ca="1" si="125"/>
        <v>4.4154352038783456E-2</v>
      </c>
      <c r="C636" s="123">
        <f t="shared" ca="1" si="125"/>
        <v>445.8434220060106</v>
      </c>
      <c r="D636" s="99">
        <f t="shared" ca="1" si="126"/>
        <v>18201.77285445885</v>
      </c>
      <c r="E636" s="64">
        <f t="shared" ca="1" si="125"/>
        <v>-410.8833799010788</v>
      </c>
      <c r="F636" s="64">
        <f t="shared" ca="1" si="132"/>
        <v>-775.91456037199214</v>
      </c>
      <c r="G636" s="64">
        <f t="shared" ca="1" si="132"/>
        <v>1678.0440590118303</v>
      </c>
      <c r="H636" s="64">
        <f t="shared" ca="1" si="132"/>
        <v>1016.1076762319507</v>
      </c>
      <c r="I636" s="64">
        <f t="shared" ca="1" si="132"/>
        <v>913.7572516669112</v>
      </c>
      <c r="J636" s="64">
        <f t="shared" ca="1" si="132"/>
        <v>1218.522336691557</v>
      </c>
      <c r="K636" s="64">
        <f t="shared" ca="1" si="132"/>
        <v>1273.5632719707326</v>
      </c>
      <c r="L636" s="64">
        <f t="shared" ca="1" si="132"/>
        <v>-195.03709713021539</v>
      </c>
      <c r="M636" s="64">
        <f t="shared" ca="1" si="132"/>
        <v>1209.1225747921424</v>
      </c>
      <c r="N636" s="64">
        <f t="shared" ca="1" si="132"/>
        <v>654.59535109414685</v>
      </c>
      <c r="O636" s="115">
        <f t="shared" ca="1" si="123"/>
        <v>6581.8774840559854</v>
      </c>
      <c r="AD636">
        <f t="shared" ca="1" si="127"/>
        <v>1238000</v>
      </c>
      <c r="AE636">
        <f t="shared" ca="1" si="128"/>
        <v>1240000</v>
      </c>
      <c r="AF636">
        <f t="shared" ca="1" si="129"/>
        <v>1000</v>
      </c>
      <c r="AG636">
        <f t="shared" ca="1" si="130"/>
        <v>1000</v>
      </c>
    </row>
    <row r="637" spans="1:33" hidden="1" x14ac:dyDescent="0.25">
      <c r="A637" s="62">
        <f t="shared" si="124"/>
        <v>636</v>
      </c>
      <c r="B637" s="63">
        <f t="shared" ca="1" si="125"/>
        <v>-8.3576380797621697E-4</v>
      </c>
      <c r="C637" s="123">
        <f t="shared" ca="1" si="125"/>
        <v>94.726684134525811</v>
      </c>
      <c r="D637" s="99">
        <f t="shared" ca="1" si="126"/>
        <v>19335.347748571407</v>
      </c>
      <c r="E637" s="64">
        <f t="shared" ca="1" si="125"/>
        <v>-444.70075205674073</v>
      </c>
      <c r="F637" s="64">
        <f t="shared" ca="1" si="132"/>
        <v>1477.3677316296116</v>
      </c>
      <c r="G637" s="64">
        <f t="shared" ca="1" si="132"/>
        <v>1987.4242478185481</v>
      </c>
      <c r="H637" s="64">
        <f t="shared" ca="1" si="132"/>
        <v>1704.1795340842116</v>
      </c>
      <c r="I637" s="64">
        <f t="shared" ca="1" si="132"/>
        <v>436.80400419077006</v>
      </c>
      <c r="J637" s="64">
        <f t="shared" ca="1" si="132"/>
        <v>-352.12523012670624</v>
      </c>
      <c r="K637" s="64">
        <f t="shared" ca="1" si="132"/>
        <v>-884.32065914084285</v>
      </c>
      <c r="L637" s="64">
        <f t="shared" ca="1" si="132"/>
        <v>1797.8813343574627</v>
      </c>
      <c r="M637" s="64">
        <f t="shared" ca="1" si="132"/>
        <v>-739.99945053326928</v>
      </c>
      <c r="N637" s="64">
        <f t="shared" ca="1" si="132"/>
        <v>429.52948432733564</v>
      </c>
      <c r="O637" s="115">
        <f t="shared" ca="1" si="123"/>
        <v>5412.0402445503814</v>
      </c>
      <c r="AD637">
        <f t="shared" ca="1" si="127"/>
        <v>1240000</v>
      </c>
      <c r="AE637">
        <f t="shared" ca="1" si="128"/>
        <v>1242000</v>
      </c>
      <c r="AF637">
        <f t="shared" ca="1" si="129"/>
        <v>1000</v>
      </c>
      <c r="AG637">
        <f t="shared" ca="1" si="130"/>
        <v>1000</v>
      </c>
    </row>
    <row r="638" spans="1:33" hidden="1" x14ac:dyDescent="0.25">
      <c r="A638" s="62">
        <f t="shared" si="124"/>
        <v>637</v>
      </c>
      <c r="B638" s="63">
        <f t="shared" ca="1" si="125"/>
        <v>0.16028392068169919</v>
      </c>
      <c r="C638" s="123">
        <f t="shared" ca="1" si="125"/>
        <v>-484.84607827434354</v>
      </c>
      <c r="D638" s="99">
        <f t="shared" ca="1" si="126"/>
        <v>4273.297249377134</v>
      </c>
      <c r="E638" s="64">
        <f t="shared" ca="1" si="125"/>
        <v>1858.3964582211872</v>
      </c>
      <c r="F638" s="64">
        <f t="shared" ref="F638:N641" ca="1" si="133">F$1*($U$1+($W$1-$U$1)*RAND())</f>
        <v>758.2498595565645</v>
      </c>
      <c r="G638" s="64">
        <f t="shared" ca="1" si="133"/>
        <v>1116.7023198076092</v>
      </c>
      <c r="H638" s="64">
        <f t="shared" ca="1" si="133"/>
        <v>-254.45255340482433</v>
      </c>
      <c r="I638" s="64">
        <f t="shared" ca="1" si="133"/>
        <v>887.44724951956653</v>
      </c>
      <c r="J638" s="64">
        <f t="shared" ca="1" si="133"/>
        <v>-335.61448831733173</v>
      </c>
      <c r="K638" s="64">
        <f t="shared" ca="1" si="133"/>
        <v>302.39850472219831</v>
      </c>
      <c r="L638" s="64">
        <f t="shared" ca="1" si="133"/>
        <v>491.52339969400521</v>
      </c>
      <c r="M638" s="64">
        <f t="shared" ca="1" si="133"/>
        <v>-140.90671036623232</v>
      </c>
      <c r="N638" s="64">
        <f t="shared" ca="1" si="133"/>
        <v>1155.5411241970151</v>
      </c>
      <c r="O638" s="115">
        <f t="shared" ca="1" si="123"/>
        <v>5839.2851636297582</v>
      </c>
      <c r="AD638">
        <f t="shared" ca="1" si="127"/>
        <v>1242000</v>
      </c>
      <c r="AE638">
        <f t="shared" ca="1" si="128"/>
        <v>1244000</v>
      </c>
      <c r="AF638">
        <f t="shared" ca="1" si="129"/>
        <v>1000</v>
      </c>
      <c r="AG638">
        <f t="shared" ca="1" si="130"/>
        <v>1000</v>
      </c>
    </row>
    <row r="639" spans="1:33" hidden="1" x14ac:dyDescent="0.25">
      <c r="A639" s="62">
        <f t="shared" si="124"/>
        <v>638</v>
      </c>
      <c r="B639" s="63">
        <f t="shared" ca="1" si="125"/>
        <v>1.2235246135547523E-2</v>
      </c>
      <c r="C639" s="123">
        <f t="shared" ca="1" si="125"/>
        <v>-925.68280918574555</v>
      </c>
      <c r="D639" s="99">
        <f t="shared" ca="1" si="126"/>
        <v>-7557.4007911242052</v>
      </c>
      <c r="E639" s="64">
        <f t="shared" ca="1" si="125"/>
        <v>-736.45427107039109</v>
      </c>
      <c r="F639" s="64">
        <f t="shared" ca="1" si="133"/>
        <v>-395.47730796546654</v>
      </c>
      <c r="G639" s="64">
        <f t="shared" ca="1" si="133"/>
        <v>-554.3171699488455</v>
      </c>
      <c r="H639" s="64">
        <f t="shared" ca="1" si="133"/>
        <v>-1.0778946056959338</v>
      </c>
      <c r="I639" s="64">
        <f t="shared" ca="1" si="133"/>
        <v>945.33614520308231</v>
      </c>
      <c r="J639" s="64">
        <f t="shared" ca="1" si="133"/>
        <v>157.81539953620944</v>
      </c>
      <c r="K639" s="64">
        <f t="shared" ca="1" si="133"/>
        <v>614.26998975411323</v>
      </c>
      <c r="L639" s="64">
        <f t="shared" ca="1" si="133"/>
        <v>1866.957337023186</v>
      </c>
      <c r="M639" s="64">
        <f t="shared" ca="1" si="133"/>
        <v>82.688552573730178</v>
      </c>
      <c r="N639" s="64">
        <f t="shared" ca="1" si="133"/>
        <v>1313.937396769958</v>
      </c>
      <c r="O639" s="115">
        <f t="shared" ca="1" si="123"/>
        <v>3293.6781772698801</v>
      </c>
      <c r="AD639">
        <f t="shared" ca="1" si="127"/>
        <v>1244000</v>
      </c>
      <c r="AE639">
        <f t="shared" ca="1" si="128"/>
        <v>1246000</v>
      </c>
      <c r="AF639">
        <f t="shared" ca="1" si="129"/>
        <v>1000</v>
      </c>
      <c r="AG639">
        <f t="shared" ca="1" si="130"/>
        <v>1000</v>
      </c>
    </row>
    <row r="640" spans="1:33" hidden="1" x14ac:dyDescent="0.25">
      <c r="A640" s="62">
        <f t="shared" si="124"/>
        <v>639</v>
      </c>
      <c r="B640" s="63">
        <f t="shared" ca="1" si="125"/>
        <v>-8.0041007667621622E-2</v>
      </c>
      <c r="C640" s="123">
        <f t="shared" ca="1" si="125"/>
        <v>1471.6953049304243</v>
      </c>
      <c r="D640" s="99">
        <f t="shared" ca="1" si="126"/>
        <v>-7396.8613778943427</v>
      </c>
      <c r="E640" s="64">
        <f t="shared" ca="1" si="125"/>
        <v>809.24844364987484</v>
      </c>
      <c r="F640" s="64">
        <f t="shared" ca="1" si="133"/>
        <v>639.10573173666057</v>
      </c>
      <c r="G640" s="64">
        <f t="shared" ca="1" si="133"/>
        <v>1040.7001275385103</v>
      </c>
      <c r="H640" s="64">
        <f t="shared" ca="1" si="133"/>
        <v>135.67697004874256</v>
      </c>
      <c r="I640" s="64">
        <f t="shared" ca="1" si="133"/>
        <v>-42.917384439358777</v>
      </c>
      <c r="J640" s="64">
        <f t="shared" ca="1" si="133"/>
        <v>324.01933737862737</v>
      </c>
      <c r="K640" s="64">
        <f t="shared" ca="1" si="133"/>
        <v>-599.5210624100315</v>
      </c>
      <c r="L640" s="64">
        <f t="shared" ca="1" si="133"/>
        <v>1655.9353577555105</v>
      </c>
      <c r="M640" s="64">
        <f t="shared" ca="1" si="133"/>
        <v>1752.6277006490757</v>
      </c>
      <c r="N640" s="64">
        <f t="shared" ca="1" si="133"/>
        <v>-408.9145619558027</v>
      </c>
      <c r="O640" s="115">
        <f t="shared" ca="1" si="123"/>
        <v>5305.9606599518083</v>
      </c>
      <c r="AD640">
        <f t="shared" ca="1" si="127"/>
        <v>1246000</v>
      </c>
      <c r="AE640">
        <f t="shared" ca="1" si="128"/>
        <v>1248000</v>
      </c>
      <c r="AF640">
        <f t="shared" ca="1" si="129"/>
        <v>1000</v>
      </c>
      <c r="AG640">
        <f t="shared" ca="1" si="130"/>
        <v>1000</v>
      </c>
    </row>
    <row r="641" spans="1:33" hidden="1" x14ac:dyDescent="0.25">
      <c r="A641" s="62">
        <f t="shared" si="124"/>
        <v>640</v>
      </c>
      <c r="B641" s="63">
        <f t="shared" ca="1" si="125"/>
        <v>0.18349219205595832</v>
      </c>
      <c r="C641" s="123">
        <f t="shared" ca="1" si="125"/>
        <v>-512.6022218278531</v>
      </c>
      <c r="D641" s="99">
        <f t="shared" ca="1" si="126"/>
        <v>5658.1240759051498</v>
      </c>
      <c r="E641" s="64">
        <f t="shared" ca="1" si="125"/>
        <v>1616.806633856284</v>
      </c>
      <c r="F641" s="64">
        <f t="shared" ca="1" si="133"/>
        <v>1629.8616893412911</v>
      </c>
      <c r="G641" s="64">
        <f t="shared" ca="1" si="133"/>
        <v>1939.027502348735</v>
      </c>
      <c r="H641" s="64">
        <f t="shared" ca="1" si="133"/>
        <v>-285.15802934495571</v>
      </c>
      <c r="I641" s="64">
        <f t="shared" ca="1" si="133"/>
        <v>998.79663868973012</v>
      </c>
      <c r="J641" s="64">
        <f t="shared" ca="1" si="133"/>
        <v>-588.40569627718162</v>
      </c>
      <c r="K641" s="64">
        <f t="shared" ca="1" si="133"/>
        <v>-149.79601226504809</v>
      </c>
      <c r="L641" s="64">
        <f t="shared" ca="1" si="133"/>
        <v>-606.02905965413549</v>
      </c>
      <c r="M641" s="64">
        <f t="shared" ca="1" si="133"/>
        <v>-355.89533831282938</v>
      </c>
      <c r="N641" s="64">
        <f t="shared" ca="1" si="133"/>
        <v>910.13839844695906</v>
      </c>
      <c r="O641" s="115">
        <f t="shared" ca="1" si="123"/>
        <v>5109.3467268288477</v>
      </c>
      <c r="AD641">
        <f t="shared" ca="1" si="127"/>
        <v>1248000</v>
      </c>
      <c r="AE641">
        <f t="shared" ca="1" si="128"/>
        <v>1250000</v>
      </c>
      <c r="AF641">
        <f t="shared" ca="1" si="129"/>
        <v>1000</v>
      </c>
      <c r="AG641">
        <f t="shared" ca="1" si="130"/>
        <v>1000</v>
      </c>
    </row>
    <row r="642" spans="1:33" hidden="1" x14ac:dyDescent="0.25">
      <c r="A642" s="62">
        <f t="shared" si="124"/>
        <v>641</v>
      </c>
      <c r="B642" s="63">
        <f t="shared" ca="1" si="125"/>
        <v>-5.2942785248809972E-2</v>
      </c>
      <c r="C642" s="123">
        <f t="shared" ca="1" si="125"/>
        <v>1287.5647014957519</v>
      </c>
      <c r="D642" s="99">
        <f t="shared" ca="1" si="126"/>
        <v>1781.5155450941616</v>
      </c>
      <c r="E642" s="64">
        <f t="shared" ref="E642:N670" ca="1" si="134">E$1*($U$1+($W$1-$U$1)*RAND())</f>
        <v>1757.5207594072242</v>
      </c>
      <c r="F642" s="64">
        <f t="shared" ca="1" si="134"/>
        <v>-28.538716399241217</v>
      </c>
      <c r="G642" s="64">
        <f t="shared" ca="1" si="134"/>
        <v>1855.5099807504553</v>
      </c>
      <c r="H642" s="64">
        <f t="shared" ca="1" si="134"/>
        <v>1995.3725582393747</v>
      </c>
      <c r="I642" s="64">
        <f t="shared" ca="1" si="134"/>
        <v>-626.49637970644721</v>
      </c>
      <c r="J642" s="64">
        <f t="shared" ca="1" si="134"/>
        <v>1045.5746535564658</v>
      </c>
      <c r="K642" s="64">
        <f t="shared" ca="1" si="134"/>
        <v>1233.2929617508496</v>
      </c>
      <c r="L642" s="64">
        <f t="shared" ca="1" si="134"/>
        <v>-995.30641388661365</v>
      </c>
      <c r="M642" s="64">
        <f t="shared" ca="1" si="134"/>
        <v>-670.08778270493144</v>
      </c>
      <c r="N642" s="64">
        <f t="shared" ca="1" si="134"/>
        <v>1118.0830116109166</v>
      </c>
      <c r="O642" s="115">
        <f t="shared" ref="O642:O705" ca="1" si="135">SUM(E642:N642)</f>
        <v>6684.9246326180519</v>
      </c>
      <c r="AD642">
        <f t="shared" ca="1" si="127"/>
        <v>1250000</v>
      </c>
      <c r="AE642">
        <f t="shared" ca="1" si="128"/>
        <v>1252000</v>
      </c>
      <c r="AF642">
        <f t="shared" ca="1" si="129"/>
        <v>1000</v>
      </c>
      <c r="AG642">
        <f t="shared" ca="1" si="130"/>
        <v>1000</v>
      </c>
    </row>
    <row r="643" spans="1:33" hidden="1" x14ac:dyDescent="0.25">
      <c r="A643" s="62">
        <f t="shared" ref="A643:A706" si="136">1+A642</f>
        <v>642</v>
      </c>
      <c r="B643" s="63">
        <f t="shared" ref="B643:E706" ca="1" si="137">B$1*($U$1+($W$1-$U$1)*RAND())</f>
        <v>2.2790425477330414E-2</v>
      </c>
      <c r="C643" s="123">
        <f t="shared" ca="1" si="137"/>
        <v>1250.8449920741866</v>
      </c>
      <c r="D643" s="99">
        <f t="shared" ca="1" si="126"/>
        <v>-448.03600939386513</v>
      </c>
      <c r="E643" s="64">
        <f t="shared" ca="1" si="137"/>
        <v>1091.3041548393294</v>
      </c>
      <c r="F643" s="64">
        <f t="shared" ca="1" si="134"/>
        <v>466.73176277656739</v>
      </c>
      <c r="G643" s="64">
        <f t="shared" ca="1" si="134"/>
        <v>1177.2971681164677</v>
      </c>
      <c r="H643" s="64">
        <f t="shared" ca="1" si="134"/>
        <v>374.12215028429449</v>
      </c>
      <c r="I643" s="64">
        <f t="shared" ca="1" si="134"/>
        <v>-955.05346985146844</v>
      </c>
      <c r="J643" s="64">
        <f t="shared" ca="1" si="134"/>
        <v>289.52022820624643</v>
      </c>
      <c r="K643" s="64">
        <f t="shared" ca="1" si="134"/>
        <v>1515.942589637511</v>
      </c>
      <c r="L643" s="64">
        <f t="shared" ca="1" si="134"/>
        <v>947.47826526925815</v>
      </c>
      <c r="M643" s="64">
        <f t="shared" ca="1" si="134"/>
        <v>1390.5845208497908</v>
      </c>
      <c r="N643" s="64">
        <f t="shared" ca="1" si="134"/>
        <v>-647.43737481689516</v>
      </c>
      <c r="O643" s="115">
        <f t="shared" ca="1" si="135"/>
        <v>5650.4899953111008</v>
      </c>
      <c r="AD643">
        <f t="shared" ca="1" si="127"/>
        <v>1252000</v>
      </c>
      <c r="AE643">
        <f t="shared" ca="1" si="128"/>
        <v>1254000</v>
      </c>
      <c r="AF643">
        <f t="shared" ca="1" si="129"/>
        <v>1000</v>
      </c>
      <c r="AG643">
        <f t="shared" ca="1" si="130"/>
        <v>1000</v>
      </c>
    </row>
    <row r="644" spans="1:33" hidden="1" x14ac:dyDescent="0.25">
      <c r="A644" s="62">
        <f t="shared" si="136"/>
        <v>643</v>
      </c>
      <c r="B644" s="63">
        <f t="shared" ca="1" si="137"/>
        <v>-8.2940859866044492E-2</v>
      </c>
      <c r="C644" s="123">
        <f t="shared" ca="1" si="137"/>
        <v>1126.7518986362886</v>
      </c>
      <c r="D644" s="99">
        <f t="shared" ca="1" si="126"/>
        <v>14370.079620795073</v>
      </c>
      <c r="E644" s="64">
        <f t="shared" ca="1" si="137"/>
        <v>163.5478006647366</v>
      </c>
      <c r="F644" s="64">
        <f t="shared" ca="1" si="134"/>
        <v>1275.5520997557076</v>
      </c>
      <c r="G644" s="64">
        <f t="shared" ca="1" si="134"/>
        <v>-896.96593452778404</v>
      </c>
      <c r="H644" s="64">
        <f t="shared" ca="1" si="134"/>
        <v>1814.5600172646157</v>
      </c>
      <c r="I644" s="64">
        <f t="shared" ca="1" si="134"/>
        <v>-528.07255513400446</v>
      </c>
      <c r="J644" s="64">
        <f t="shared" ca="1" si="134"/>
        <v>1197.9711360702843</v>
      </c>
      <c r="K644" s="64">
        <f t="shared" ca="1" si="134"/>
        <v>-265.81323268348348</v>
      </c>
      <c r="L644" s="64">
        <f t="shared" ca="1" si="134"/>
        <v>1179.4326595578291</v>
      </c>
      <c r="M644" s="64">
        <f t="shared" ca="1" si="134"/>
        <v>1553.6552249108274</v>
      </c>
      <c r="N644" s="64">
        <f t="shared" ca="1" si="134"/>
        <v>1161.2588834016383</v>
      </c>
      <c r="O644" s="115">
        <f t="shared" ca="1" si="135"/>
        <v>6655.1260992803673</v>
      </c>
      <c r="AD644">
        <f t="shared" ca="1" si="127"/>
        <v>1254000</v>
      </c>
      <c r="AE644">
        <f t="shared" ca="1" si="128"/>
        <v>1256000</v>
      </c>
      <c r="AF644">
        <f t="shared" ca="1" si="129"/>
        <v>1000</v>
      </c>
      <c r="AG644">
        <f t="shared" ca="1" si="130"/>
        <v>1000</v>
      </c>
    </row>
    <row r="645" spans="1:33" hidden="1" x14ac:dyDescent="0.25">
      <c r="A645" s="62">
        <f t="shared" si="136"/>
        <v>644</v>
      </c>
      <c r="B645" s="63">
        <f t="shared" ca="1" si="137"/>
        <v>2.211104763843369E-2</v>
      </c>
      <c r="C645" s="123">
        <f t="shared" ca="1" si="137"/>
        <v>750.8934471345591</v>
      </c>
      <c r="D645" s="99">
        <f t="shared" ca="1" si="126"/>
        <v>12767.4628008216</v>
      </c>
      <c r="E645" s="64">
        <f t="shared" ca="1" si="137"/>
        <v>-452.62683153342806</v>
      </c>
      <c r="F645" s="64">
        <f t="shared" ca="1" si="134"/>
        <v>1791.0343643279673</v>
      </c>
      <c r="G645" s="64">
        <f t="shared" ca="1" si="134"/>
        <v>939.31675540825131</v>
      </c>
      <c r="H645" s="64">
        <f t="shared" ca="1" si="134"/>
        <v>-11.337636507119109</v>
      </c>
      <c r="I645" s="64">
        <f t="shared" ca="1" si="134"/>
        <v>679.81408371162922</v>
      </c>
      <c r="J645" s="64">
        <f t="shared" ca="1" si="134"/>
        <v>530.74419462505296</v>
      </c>
      <c r="K645" s="64">
        <f t="shared" ca="1" si="134"/>
        <v>503.2528692011104</v>
      </c>
      <c r="L645" s="64">
        <f t="shared" ca="1" si="134"/>
        <v>278.29658818645578</v>
      </c>
      <c r="M645" s="64">
        <f t="shared" ca="1" si="134"/>
        <v>-714.36095693044979</v>
      </c>
      <c r="N645" s="64">
        <f t="shared" ca="1" si="134"/>
        <v>1563.5308938206431</v>
      </c>
      <c r="O645" s="115">
        <f t="shared" ca="1" si="135"/>
        <v>5107.6643243101134</v>
      </c>
      <c r="AD645">
        <f t="shared" ca="1" si="127"/>
        <v>1256000</v>
      </c>
      <c r="AE645">
        <f t="shared" ca="1" si="128"/>
        <v>1258000</v>
      </c>
      <c r="AF645">
        <f t="shared" ca="1" si="129"/>
        <v>1000</v>
      </c>
      <c r="AG645">
        <f t="shared" ca="1" si="130"/>
        <v>1000</v>
      </c>
    </row>
    <row r="646" spans="1:33" hidden="1" x14ac:dyDescent="0.25">
      <c r="A646" s="62">
        <f t="shared" si="136"/>
        <v>645</v>
      </c>
      <c r="B646" s="63">
        <f t="shared" ca="1" si="137"/>
        <v>0.11965638408000023</v>
      </c>
      <c r="C646" s="123">
        <f t="shared" ca="1" si="137"/>
        <v>-582.13190709884645</v>
      </c>
      <c r="D646" s="99">
        <f t="shared" ca="1" si="126"/>
        <v>14699.437184070635</v>
      </c>
      <c r="E646" s="64">
        <f t="shared" ca="1" si="137"/>
        <v>1291.3660622776415</v>
      </c>
      <c r="F646" s="64">
        <f t="shared" ca="1" si="134"/>
        <v>1304.6478474609821</v>
      </c>
      <c r="G646" s="64">
        <f t="shared" ca="1" si="134"/>
        <v>60.966560321206451</v>
      </c>
      <c r="H646" s="64">
        <f t="shared" ca="1" si="134"/>
        <v>281.7586041517722</v>
      </c>
      <c r="I646" s="64">
        <f t="shared" ca="1" si="134"/>
        <v>-907.1998960150579</v>
      </c>
      <c r="J646" s="64">
        <f t="shared" ca="1" si="134"/>
        <v>-519.3305754895465</v>
      </c>
      <c r="K646" s="64">
        <f t="shared" ca="1" si="134"/>
        <v>1071.780349226907</v>
      </c>
      <c r="L646" s="64">
        <f t="shared" ca="1" si="134"/>
        <v>1310.0695506243624</v>
      </c>
      <c r="M646" s="64">
        <f t="shared" ca="1" si="134"/>
        <v>810.13523849136902</v>
      </c>
      <c r="N646" s="64">
        <f t="shared" ca="1" si="134"/>
        <v>744.86620639089506</v>
      </c>
      <c r="O646" s="115">
        <f t="shared" ca="1" si="135"/>
        <v>5449.0599474405317</v>
      </c>
      <c r="AD646">
        <f t="shared" ca="1" si="127"/>
        <v>1258000</v>
      </c>
      <c r="AE646">
        <f t="shared" ca="1" si="128"/>
        <v>1260000</v>
      </c>
      <c r="AF646">
        <f t="shared" ca="1" si="129"/>
        <v>1000</v>
      </c>
      <c r="AG646">
        <f t="shared" ca="1" si="130"/>
        <v>1000</v>
      </c>
    </row>
    <row r="647" spans="1:33" hidden="1" x14ac:dyDescent="0.25">
      <c r="A647" s="62">
        <f t="shared" si="136"/>
        <v>646</v>
      </c>
      <c r="B647" s="63">
        <f t="shared" ca="1" si="137"/>
        <v>1.1824587792013036E-2</v>
      </c>
      <c r="C647" s="123">
        <f t="shared" ca="1" si="137"/>
        <v>1118.4209254718246</v>
      </c>
      <c r="D647" s="99">
        <f t="shared" ca="1" si="126"/>
        <v>-4460.0948764888526</v>
      </c>
      <c r="E647" s="64">
        <f t="shared" ca="1" si="137"/>
        <v>-765.06913126332154</v>
      </c>
      <c r="F647" s="64">
        <f t="shared" ca="1" si="134"/>
        <v>-469.06605997446047</v>
      </c>
      <c r="G647" s="64">
        <f t="shared" ca="1" si="134"/>
        <v>1727.2746161821576</v>
      </c>
      <c r="H647" s="64">
        <f t="shared" ca="1" si="134"/>
        <v>-3.6595106240350228</v>
      </c>
      <c r="I647" s="64">
        <f t="shared" ca="1" si="134"/>
        <v>-674.77322029522588</v>
      </c>
      <c r="J647" s="64">
        <f t="shared" ca="1" si="134"/>
        <v>1672.2756769978794</v>
      </c>
      <c r="K647" s="64">
        <f t="shared" ca="1" si="134"/>
        <v>1078.7050394454509</v>
      </c>
      <c r="L647" s="64">
        <f t="shared" ca="1" si="134"/>
        <v>439.2287338280268</v>
      </c>
      <c r="M647" s="64">
        <f t="shared" ca="1" si="134"/>
        <v>-461.11961738425208</v>
      </c>
      <c r="N647" s="64">
        <f t="shared" ca="1" si="134"/>
        <v>1011.1882748252118</v>
      </c>
      <c r="O647" s="115">
        <f t="shared" ca="1" si="135"/>
        <v>3554.9848017374311</v>
      </c>
      <c r="AD647">
        <f t="shared" ca="1" si="127"/>
        <v>1260000</v>
      </c>
      <c r="AE647">
        <f t="shared" ca="1" si="128"/>
        <v>1262000</v>
      </c>
      <c r="AF647">
        <f t="shared" ca="1" si="129"/>
        <v>1000</v>
      </c>
      <c r="AG647">
        <f t="shared" ca="1" si="130"/>
        <v>1000</v>
      </c>
    </row>
    <row r="648" spans="1:33" hidden="1" x14ac:dyDescent="0.25">
      <c r="A648" s="62">
        <f t="shared" si="136"/>
        <v>647</v>
      </c>
      <c r="B648" s="63">
        <f t="shared" ca="1" si="137"/>
        <v>0.12904966980199048</v>
      </c>
      <c r="C648" s="123">
        <f t="shared" ca="1" si="137"/>
        <v>499.14809894720605</v>
      </c>
      <c r="D648" s="99">
        <f t="shared" ca="1" si="126"/>
        <v>343.10597158162119</v>
      </c>
      <c r="E648" s="64">
        <f t="shared" ca="1" si="137"/>
        <v>-664.19450218218799</v>
      </c>
      <c r="F648" s="64">
        <f t="shared" ca="1" si="134"/>
        <v>1937.0419787049873</v>
      </c>
      <c r="G648" s="64">
        <f t="shared" ca="1" si="134"/>
        <v>488.40726440852717</v>
      </c>
      <c r="H648" s="64">
        <f t="shared" ca="1" si="134"/>
        <v>-73.267645010568756</v>
      </c>
      <c r="I648" s="64">
        <f t="shared" ca="1" si="134"/>
        <v>587.60391658010167</v>
      </c>
      <c r="J648" s="64">
        <f t="shared" ca="1" si="134"/>
        <v>-225.55474185522672</v>
      </c>
      <c r="K648" s="64">
        <f t="shared" ca="1" si="134"/>
        <v>-864.393793636743</v>
      </c>
      <c r="L648" s="64">
        <f t="shared" ca="1" si="134"/>
        <v>-242.72619110380546</v>
      </c>
      <c r="M648" s="64">
        <f t="shared" ca="1" si="134"/>
        <v>1094.55872710008</v>
      </c>
      <c r="N648" s="64">
        <f t="shared" ca="1" si="134"/>
        <v>1338.7413784927305</v>
      </c>
      <c r="O648" s="115">
        <f t="shared" ca="1" si="135"/>
        <v>3376.2163914978946</v>
      </c>
      <c r="AD648">
        <f t="shared" ca="1" si="127"/>
        <v>1262000</v>
      </c>
      <c r="AE648">
        <f t="shared" ca="1" si="128"/>
        <v>1264000</v>
      </c>
      <c r="AF648">
        <f t="shared" ca="1" si="129"/>
        <v>1000</v>
      </c>
      <c r="AG648">
        <f t="shared" ca="1" si="130"/>
        <v>1000</v>
      </c>
    </row>
    <row r="649" spans="1:33" hidden="1" x14ac:dyDescent="0.25">
      <c r="A649" s="62">
        <f t="shared" si="136"/>
        <v>648</v>
      </c>
      <c r="B649" s="63">
        <f t="shared" ca="1" si="137"/>
        <v>2.9861053019130696E-2</v>
      </c>
      <c r="C649" s="123">
        <f t="shared" ca="1" si="137"/>
        <v>386.60019272824059</v>
      </c>
      <c r="D649" s="99">
        <f t="shared" ca="1" si="126"/>
        <v>4344.4731265608025</v>
      </c>
      <c r="E649" s="64">
        <f t="shared" ca="1" si="137"/>
        <v>1112.5219404257348</v>
      </c>
      <c r="F649" s="64">
        <f t="shared" ca="1" si="134"/>
        <v>898.35533922508898</v>
      </c>
      <c r="G649" s="64">
        <f t="shared" ca="1" si="134"/>
        <v>1766.6948426672543</v>
      </c>
      <c r="H649" s="64">
        <f t="shared" ca="1" si="134"/>
        <v>-461.0261066919723</v>
      </c>
      <c r="I649" s="64">
        <f t="shared" ca="1" si="134"/>
        <v>-359.65313984048578</v>
      </c>
      <c r="J649" s="64">
        <f t="shared" ca="1" si="134"/>
        <v>1381.1599230261893</v>
      </c>
      <c r="K649" s="64">
        <f t="shared" ca="1" si="134"/>
        <v>275.3315917127108</v>
      </c>
      <c r="L649" s="64">
        <f t="shared" ca="1" si="134"/>
        <v>57.28622217425594</v>
      </c>
      <c r="M649" s="64">
        <f t="shared" ca="1" si="134"/>
        <v>588.67598941209053</v>
      </c>
      <c r="N649" s="64">
        <f t="shared" ca="1" si="134"/>
        <v>363.56899378419627</v>
      </c>
      <c r="O649" s="115">
        <f t="shared" ca="1" si="135"/>
        <v>5622.9155958950632</v>
      </c>
      <c r="AD649">
        <f t="shared" ca="1" si="127"/>
        <v>1264000</v>
      </c>
      <c r="AE649">
        <f t="shared" ca="1" si="128"/>
        <v>1266000</v>
      </c>
      <c r="AF649">
        <f t="shared" ca="1" si="129"/>
        <v>1000</v>
      </c>
      <c r="AG649">
        <f t="shared" ca="1" si="130"/>
        <v>1000</v>
      </c>
    </row>
    <row r="650" spans="1:33" hidden="1" x14ac:dyDescent="0.25">
      <c r="A650" s="62">
        <f t="shared" si="136"/>
        <v>649</v>
      </c>
      <c r="B650" s="63">
        <f t="shared" ca="1" si="137"/>
        <v>3.3978458429876374E-2</v>
      </c>
      <c r="C650" s="123">
        <f t="shared" ca="1" si="137"/>
        <v>-79.57351874659166</v>
      </c>
      <c r="D650" s="99">
        <f t="shared" ca="1" si="126"/>
        <v>1456.3341322764752</v>
      </c>
      <c r="E650" s="64">
        <f t="shared" ca="1" si="137"/>
        <v>-581.4804623306444</v>
      </c>
      <c r="F650" s="64">
        <f t="shared" ca="1" si="134"/>
        <v>1168.8842915329101</v>
      </c>
      <c r="G650" s="64">
        <f t="shared" ca="1" si="134"/>
        <v>-968.35611656646722</v>
      </c>
      <c r="H650" s="64">
        <f t="shared" ca="1" si="134"/>
        <v>1112.6016361780521</v>
      </c>
      <c r="I650" s="64">
        <f t="shared" ca="1" si="134"/>
        <v>1140.3201084911379</v>
      </c>
      <c r="J650" s="64">
        <f t="shared" ca="1" si="134"/>
        <v>521.207056360666</v>
      </c>
      <c r="K650" s="64">
        <f t="shared" ca="1" si="134"/>
        <v>-291.96283265402673</v>
      </c>
      <c r="L650" s="64">
        <f t="shared" ca="1" si="134"/>
        <v>1196.779113725175</v>
      </c>
      <c r="M650" s="64">
        <f t="shared" ca="1" si="134"/>
        <v>1773.0838733139617</v>
      </c>
      <c r="N650" s="64">
        <f t="shared" ca="1" si="134"/>
        <v>-166.6470139785574</v>
      </c>
      <c r="O650" s="115">
        <f t="shared" ca="1" si="135"/>
        <v>4904.4296540722071</v>
      </c>
      <c r="AD650">
        <f t="shared" ca="1" si="127"/>
        <v>1266000</v>
      </c>
      <c r="AE650">
        <f t="shared" ca="1" si="128"/>
        <v>1268000</v>
      </c>
      <c r="AF650">
        <f t="shared" ca="1" si="129"/>
        <v>1000</v>
      </c>
      <c r="AG650">
        <f t="shared" ca="1" si="130"/>
        <v>1000</v>
      </c>
    </row>
    <row r="651" spans="1:33" hidden="1" x14ac:dyDescent="0.25">
      <c r="A651" s="62">
        <f t="shared" si="136"/>
        <v>650</v>
      </c>
      <c r="B651" s="63">
        <f t="shared" ca="1" si="137"/>
        <v>0.17171054645101183</v>
      </c>
      <c r="C651" s="123">
        <f t="shared" ca="1" si="137"/>
        <v>707.95245733229535</v>
      </c>
      <c r="D651" s="99">
        <f t="shared" ca="1" si="126"/>
        <v>17179.690033643295</v>
      </c>
      <c r="E651" s="64">
        <f t="shared" ca="1" si="137"/>
        <v>1514.6519453496712</v>
      </c>
      <c r="F651" s="64">
        <f t="shared" ca="1" si="134"/>
        <v>-935.16465954601097</v>
      </c>
      <c r="G651" s="64">
        <f t="shared" ca="1" si="134"/>
        <v>984.44526842752623</v>
      </c>
      <c r="H651" s="64">
        <f t="shared" ca="1" si="134"/>
        <v>408.94507164277894</v>
      </c>
      <c r="I651" s="64">
        <f t="shared" ca="1" si="134"/>
        <v>207.07544503612883</v>
      </c>
      <c r="J651" s="64">
        <f t="shared" ca="1" si="134"/>
        <v>1387.3016717300086</v>
      </c>
      <c r="K651" s="64">
        <f t="shared" ca="1" si="134"/>
        <v>-135.91759629050722</v>
      </c>
      <c r="L651" s="64">
        <f t="shared" ca="1" si="134"/>
        <v>-622.97415104876143</v>
      </c>
      <c r="M651" s="64">
        <f t="shared" ca="1" si="134"/>
        <v>736.89855212140992</v>
      </c>
      <c r="N651" s="64">
        <f t="shared" ca="1" si="134"/>
        <v>-195.16195589367138</v>
      </c>
      <c r="O651" s="115">
        <f t="shared" ca="1" si="135"/>
        <v>3350.0995915285721</v>
      </c>
      <c r="AD651">
        <f t="shared" ca="1" si="127"/>
        <v>1268000</v>
      </c>
      <c r="AE651">
        <f t="shared" ca="1" si="128"/>
        <v>1270000</v>
      </c>
      <c r="AF651">
        <f t="shared" ca="1" si="129"/>
        <v>1000</v>
      </c>
      <c r="AG651">
        <f t="shared" ca="1" si="130"/>
        <v>1000</v>
      </c>
    </row>
    <row r="652" spans="1:33" hidden="1" x14ac:dyDescent="0.25">
      <c r="A652" s="62">
        <f t="shared" si="136"/>
        <v>651</v>
      </c>
      <c r="B652" s="63">
        <f t="shared" ca="1" si="137"/>
        <v>-4.0888903620488748E-3</v>
      </c>
      <c r="C652" s="123">
        <f t="shared" ca="1" si="137"/>
        <v>623.34127725609312</v>
      </c>
      <c r="D652" s="99">
        <f t="shared" ca="1" si="126"/>
        <v>10334.779041143702</v>
      </c>
      <c r="E652" s="64">
        <f t="shared" ca="1" si="137"/>
        <v>-57.668809345868269</v>
      </c>
      <c r="F652" s="64">
        <f t="shared" ca="1" si="134"/>
        <v>-872.13811495645393</v>
      </c>
      <c r="G652" s="64">
        <f t="shared" ca="1" si="134"/>
        <v>1015.7863307026113</v>
      </c>
      <c r="H652" s="64">
        <f t="shared" ca="1" si="134"/>
        <v>-495.98625077243668</v>
      </c>
      <c r="I652" s="64">
        <f t="shared" ca="1" si="134"/>
        <v>944.33809065031483</v>
      </c>
      <c r="J652" s="64">
        <f t="shared" ca="1" si="134"/>
        <v>1984.9379247120548</v>
      </c>
      <c r="K652" s="64">
        <f t="shared" ca="1" si="134"/>
        <v>1119.6940344153293</v>
      </c>
      <c r="L652" s="64">
        <f t="shared" ca="1" si="134"/>
        <v>628.17113957840456</v>
      </c>
      <c r="M652" s="64">
        <f t="shared" ca="1" si="134"/>
        <v>-177.76049293260002</v>
      </c>
      <c r="N652" s="64">
        <f t="shared" ca="1" si="134"/>
        <v>956.64161051907593</v>
      </c>
      <c r="O652" s="115">
        <f t="shared" ca="1" si="135"/>
        <v>5046.0154625704308</v>
      </c>
      <c r="AD652">
        <f t="shared" ca="1" si="127"/>
        <v>1270000</v>
      </c>
      <c r="AE652">
        <f t="shared" ca="1" si="128"/>
        <v>1272000</v>
      </c>
      <c r="AF652">
        <f t="shared" ca="1" si="129"/>
        <v>1000</v>
      </c>
      <c r="AG652">
        <f t="shared" ca="1" si="130"/>
        <v>1000</v>
      </c>
    </row>
    <row r="653" spans="1:33" hidden="1" x14ac:dyDescent="0.25">
      <c r="A653" s="62">
        <f t="shared" si="136"/>
        <v>652</v>
      </c>
      <c r="B653" s="63">
        <f t="shared" ca="1" si="137"/>
        <v>1.4040833590477919E-3</v>
      </c>
      <c r="C653" s="123">
        <f t="shared" ca="1" si="137"/>
        <v>205.16982201066875</v>
      </c>
      <c r="D653" s="99">
        <f t="shared" ref="D653:D717" ca="1" si="138">D$1*($U$1+($W$1-$U$1)*RAND())</f>
        <v>13230.922973344108</v>
      </c>
      <c r="E653" s="64">
        <f t="shared" ca="1" si="137"/>
        <v>-724.47966940732567</v>
      </c>
      <c r="F653" s="64">
        <f t="shared" ca="1" si="134"/>
        <v>-165.86759822916076</v>
      </c>
      <c r="G653" s="64">
        <f t="shared" ca="1" si="134"/>
        <v>1858.2328336869971</v>
      </c>
      <c r="H653" s="64">
        <f t="shared" ca="1" si="134"/>
        <v>1058.5626926479783</v>
      </c>
      <c r="I653" s="64">
        <f t="shared" ca="1" si="134"/>
        <v>1092.6039810740758</v>
      </c>
      <c r="J653" s="64">
        <f t="shared" ca="1" si="134"/>
        <v>1481.1911358038235</v>
      </c>
      <c r="K653" s="64">
        <f t="shared" ca="1" si="134"/>
        <v>1247.5826960589334</v>
      </c>
      <c r="L653" s="64">
        <f t="shared" ca="1" si="134"/>
        <v>-52.655710393197246</v>
      </c>
      <c r="M653" s="64">
        <f t="shared" ca="1" si="134"/>
        <v>1718.8371365619739</v>
      </c>
      <c r="N653" s="64">
        <f t="shared" ca="1" si="134"/>
        <v>1600.5712333987328</v>
      </c>
      <c r="O653" s="115">
        <f t="shared" ca="1" si="135"/>
        <v>9114.5787312028315</v>
      </c>
      <c r="AD653">
        <f t="shared" ca="1" si="127"/>
        <v>1272000</v>
      </c>
      <c r="AE653">
        <f t="shared" ca="1" si="128"/>
        <v>1274000</v>
      </c>
      <c r="AF653">
        <f t="shared" ca="1" si="129"/>
        <v>1000</v>
      </c>
      <c r="AG653">
        <f t="shared" ca="1" si="130"/>
        <v>1000</v>
      </c>
    </row>
    <row r="654" spans="1:33" hidden="1" x14ac:dyDescent="0.25">
      <c r="A654" s="62">
        <f t="shared" si="136"/>
        <v>653</v>
      </c>
      <c r="B654" s="63">
        <f t="shared" ca="1" si="137"/>
        <v>-2.3896133195446825E-2</v>
      </c>
      <c r="C654" s="123">
        <f t="shared" ca="1" si="137"/>
        <v>1314.2961280442864</v>
      </c>
      <c r="D654" s="99">
        <f t="shared" ca="1" si="138"/>
        <v>-3016.335888026575</v>
      </c>
      <c r="E654" s="64">
        <f t="shared" ca="1" si="137"/>
        <v>-286.34071431126398</v>
      </c>
      <c r="F654" s="64">
        <f t="shared" ca="1" si="134"/>
        <v>-276.89462094251382</v>
      </c>
      <c r="G654" s="64">
        <f t="shared" ca="1" si="134"/>
        <v>-383.59914582160451</v>
      </c>
      <c r="H654" s="64">
        <f t="shared" ca="1" si="134"/>
        <v>46.544663261568196</v>
      </c>
      <c r="I654" s="64">
        <f t="shared" ca="1" si="134"/>
        <v>484.25822845611447</v>
      </c>
      <c r="J654" s="64">
        <f t="shared" ca="1" si="134"/>
        <v>115.55304467842615</v>
      </c>
      <c r="K654" s="64">
        <f t="shared" ca="1" si="134"/>
        <v>-356.57720139256361</v>
      </c>
      <c r="L654" s="64">
        <f t="shared" ca="1" si="134"/>
        <v>900.54566259707144</v>
      </c>
      <c r="M654" s="64">
        <f t="shared" ca="1" si="134"/>
        <v>691.84375313339092</v>
      </c>
      <c r="N654" s="64">
        <f t="shared" ca="1" si="134"/>
        <v>0.37665008072534922</v>
      </c>
      <c r="O654" s="115">
        <f t="shared" ca="1" si="135"/>
        <v>935.71031973935067</v>
      </c>
      <c r="AD654">
        <f t="shared" ca="1" si="127"/>
        <v>1274000</v>
      </c>
      <c r="AE654">
        <f t="shared" ca="1" si="128"/>
        <v>1276000</v>
      </c>
      <c r="AF654">
        <f t="shared" ca="1" si="129"/>
        <v>1000</v>
      </c>
      <c r="AG654">
        <f t="shared" ca="1" si="130"/>
        <v>1000</v>
      </c>
    </row>
    <row r="655" spans="1:33" hidden="1" x14ac:dyDescent="0.25">
      <c r="A655" s="62">
        <f t="shared" si="136"/>
        <v>654</v>
      </c>
      <c r="B655" s="63">
        <f t="shared" ca="1" si="137"/>
        <v>-8.9376160405172655E-2</v>
      </c>
      <c r="C655" s="123">
        <f t="shared" ca="1" si="137"/>
        <v>-869.58951206683821</v>
      </c>
      <c r="D655" s="99">
        <f t="shared" ca="1" si="138"/>
        <v>6398.7804900353021</v>
      </c>
      <c r="E655" s="64">
        <f t="shared" ca="1" si="137"/>
        <v>-653.45409374632084</v>
      </c>
      <c r="F655" s="64">
        <f t="shared" ca="1" si="134"/>
        <v>-932.50841542182025</v>
      </c>
      <c r="G655" s="64">
        <f t="shared" ca="1" si="134"/>
        <v>-324.1320217756072</v>
      </c>
      <c r="H655" s="64">
        <f t="shared" ca="1" si="134"/>
        <v>1653.7465965281249</v>
      </c>
      <c r="I655" s="64">
        <f t="shared" ca="1" si="134"/>
        <v>1416.8775755587174</v>
      </c>
      <c r="J655" s="64">
        <f t="shared" ca="1" si="134"/>
        <v>1853.0981752304247</v>
      </c>
      <c r="K655" s="64">
        <f t="shared" ca="1" si="134"/>
        <v>-562.93428434265661</v>
      </c>
      <c r="L655" s="64">
        <f t="shared" ca="1" si="134"/>
        <v>447.46707508221988</v>
      </c>
      <c r="M655" s="64">
        <f t="shared" ca="1" si="134"/>
        <v>848.07737952020932</v>
      </c>
      <c r="N655" s="64">
        <f t="shared" ca="1" si="134"/>
        <v>975.02477589426928</v>
      </c>
      <c r="O655" s="115">
        <f t="shared" ca="1" si="135"/>
        <v>4721.2627625275609</v>
      </c>
      <c r="AD655">
        <f t="shared" ref="AD655:AD718" ca="1" si="139">AE654</f>
        <v>1276000</v>
      </c>
      <c r="AE655">
        <f t="shared" ref="AE655:AE718" ca="1" si="140">AD655+$AB$8</f>
        <v>1278000</v>
      </c>
      <c r="AF655">
        <f t="shared" ref="AF655:AF718" ca="1" si="141">COUNTIF($D$2:$D$1001,"&lt;"&amp;AE655)</f>
        <v>1000</v>
      </c>
      <c r="AG655">
        <f t="shared" ref="AG655:AG718" ca="1" si="142">COUNTIF($O$2:$O$1001,"&lt;"&amp;AE655)</f>
        <v>1000</v>
      </c>
    </row>
    <row r="656" spans="1:33" hidden="1" x14ac:dyDescent="0.25">
      <c r="A656" s="62">
        <f t="shared" si="136"/>
        <v>655</v>
      </c>
      <c r="B656" s="63">
        <f t="shared" ca="1" si="137"/>
        <v>0.17607708361184096</v>
      </c>
      <c r="C656" s="123">
        <f t="shared" ca="1" si="137"/>
        <v>-935.65534013989179</v>
      </c>
      <c r="D656" s="99">
        <f t="shared" ca="1" si="138"/>
        <v>-4773.3960943758411</v>
      </c>
      <c r="E656" s="64">
        <f t="shared" ca="1" si="137"/>
        <v>1471.8579344701802</v>
      </c>
      <c r="F656" s="64">
        <f t="shared" ca="1" si="134"/>
        <v>1952.8856151250943</v>
      </c>
      <c r="G656" s="64">
        <f t="shared" ca="1" si="134"/>
        <v>1342.6791274512902</v>
      </c>
      <c r="H656" s="64">
        <f t="shared" ca="1" si="134"/>
        <v>1363.9384554664148</v>
      </c>
      <c r="I656" s="64">
        <f t="shared" ca="1" si="134"/>
        <v>-488.04102510371428</v>
      </c>
      <c r="J656" s="64">
        <f t="shared" ca="1" si="134"/>
        <v>250.60333954851771</v>
      </c>
      <c r="K656" s="64">
        <f t="shared" ca="1" si="134"/>
        <v>423.06520892846919</v>
      </c>
      <c r="L656" s="64">
        <f t="shared" ca="1" si="134"/>
        <v>1139.0188344794283</v>
      </c>
      <c r="M656" s="64">
        <f t="shared" ca="1" si="134"/>
        <v>677.63497883904154</v>
      </c>
      <c r="N656" s="64">
        <f t="shared" ca="1" si="134"/>
        <v>-175.6738409326808</v>
      </c>
      <c r="O656" s="115">
        <f t="shared" ca="1" si="135"/>
        <v>7957.9686282720413</v>
      </c>
      <c r="AD656">
        <f t="shared" ca="1" si="139"/>
        <v>1278000</v>
      </c>
      <c r="AE656">
        <f t="shared" ca="1" si="140"/>
        <v>1280000</v>
      </c>
      <c r="AF656">
        <f t="shared" ca="1" si="141"/>
        <v>1000</v>
      </c>
      <c r="AG656">
        <f t="shared" ca="1" si="142"/>
        <v>1000</v>
      </c>
    </row>
    <row r="657" spans="1:33" hidden="1" x14ac:dyDescent="0.25">
      <c r="A657" s="62">
        <f t="shared" si="136"/>
        <v>656</v>
      </c>
      <c r="B657" s="63">
        <f t="shared" ca="1" si="137"/>
        <v>0.1436401002863103</v>
      </c>
      <c r="C657" s="123">
        <f t="shared" ca="1" si="137"/>
        <v>-122.78616099755224</v>
      </c>
      <c r="D657" s="99">
        <f t="shared" ca="1" si="138"/>
        <v>1943.6422030222554</v>
      </c>
      <c r="E657" s="64">
        <f t="shared" ca="1" si="137"/>
        <v>-170.80700380357251</v>
      </c>
      <c r="F657" s="64">
        <f t="shared" ca="1" si="134"/>
        <v>-88.320696175065436</v>
      </c>
      <c r="G657" s="64">
        <f t="shared" ca="1" si="134"/>
        <v>-503.87808411629248</v>
      </c>
      <c r="H657" s="64">
        <f t="shared" ca="1" si="134"/>
        <v>358.3399656644637</v>
      </c>
      <c r="I657" s="64">
        <f t="shared" ca="1" si="134"/>
        <v>438.63418804731742</v>
      </c>
      <c r="J657" s="64">
        <f t="shared" ca="1" si="134"/>
        <v>1517.6496890082717</v>
      </c>
      <c r="K657" s="64">
        <f t="shared" ca="1" si="134"/>
        <v>726.70930851802291</v>
      </c>
      <c r="L657" s="64">
        <f t="shared" ca="1" si="134"/>
        <v>93.579319488932271</v>
      </c>
      <c r="M657" s="64">
        <f t="shared" ca="1" si="134"/>
        <v>876.88662023580605</v>
      </c>
      <c r="N657" s="64">
        <f t="shared" ca="1" si="134"/>
        <v>531.95793645817309</v>
      </c>
      <c r="O657" s="115">
        <f t="shared" ca="1" si="135"/>
        <v>3780.7512433260572</v>
      </c>
      <c r="AD657">
        <f t="shared" ca="1" si="139"/>
        <v>1280000</v>
      </c>
      <c r="AE657">
        <f t="shared" ca="1" si="140"/>
        <v>1282000</v>
      </c>
      <c r="AF657">
        <f t="shared" ca="1" si="141"/>
        <v>1000</v>
      </c>
      <c r="AG657">
        <f t="shared" ca="1" si="142"/>
        <v>1000</v>
      </c>
    </row>
    <row r="658" spans="1:33" hidden="1" x14ac:dyDescent="0.25">
      <c r="A658" s="62">
        <f t="shared" si="136"/>
        <v>657</v>
      </c>
      <c r="B658" s="63">
        <f t="shared" ca="1" si="137"/>
        <v>1.6957244640660729E-3</v>
      </c>
      <c r="C658" s="123">
        <f t="shared" ca="1" si="137"/>
        <v>-958.5801897161989</v>
      </c>
      <c r="D658" s="99">
        <f t="shared" ca="1" si="138"/>
        <v>13640.223422760138</v>
      </c>
      <c r="E658" s="64">
        <f t="shared" ca="1" si="137"/>
        <v>1507.1155755981833</v>
      </c>
      <c r="F658" s="64">
        <f t="shared" ca="1" si="134"/>
        <v>1179.3387223770794</v>
      </c>
      <c r="G658" s="64">
        <f t="shared" ca="1" si="134"/>
        <v>1698.0391668365667</v>
      </c>
      <c r="H658" s="64">
        <f t="shared" ca="1" si="134"/>
        <v>1061.3975956424392</v>
      </c>
      <c r="I658" s="64">
        <f t="shared" ca="1" si="134"/>
        <v>-97.563138009064687</v>
      </c>
      <c r="J658" s="64">
        <f t="shared" ca="1" si="134"/>
        <v>1543.4770639668607</v>
      </c>
      <c r="K658" s="64">
        <f t="shared" ca="1" si="134"/>
        <v>609.21014096723013</v>
      </c>
      <c r="L658" s="64">
        <f t="shared" ca="1" si="134"/>
        <v>51.192876463681394</v>
      </c>
      <c r="M658" s="64">
        <f t="shared" ca="1" si="134"/>
        <v>390.64016679891819</v>
      </c>
      <c r="N658" s="64">
        <f t="shared" ca="1" si="134"/>
        <v>338.27167499422967</v>
      </c>
      <c r="O658" s="115">
        <f t="shared" ca="1" si="135"/>
        <v>8281.1198456361253</v>
      </c>
      <c r="AD658">
        <f t="shared" ca="1" si="139"/>
        <v>1282000</v>
      </c>
      <c r="AE658">
        <f t="shared" ca="1" si="140"/>
        <v>1284000</v>
      </c>
      <c r="AF658">
        <f t="shared" ca="1" si="141"/>
        <v>1000</v>
      </c>
      <c r="AG658">
        <f t="shared" ca="1" si="142"/>
        <v>1000</v>
      </c>
    </row>
    <row r="659" spans="1:33" hidden="1" x14ac:dyDescent="0.25">
      <c r="A659" s="62">
        <f t="shared" si="136"/>
        <v>658</v>
      </c>
      <c r="B659" s="63">
        <f t="shared" ca="1" si="137"/>
        <v>0.15558171286554592</v>
      </c>
      <c r="C659" s="123">
        <f t="shared" ca="1" si="137"/>
        <v>-333.94066600713978</v>
      </c>
      <c r="D659" s="99">
        <f t="shared" ca="1" si="138"/>
        <v>10423.352114592873</v>
      </c>
      <c r="E659" s="64">
        <f t="shared" ca="1" si="137"/>
        <v>-295.50303387625445</v>
      </c>
      <c r="F659" s="64">
        <f t="shared" ca="1" si="134"/>
        <v>687.10406015560716</v>
      </c>
      <c r="G659" s="64">
        <f t="shared" ca="1" si="134"/>
        <v>1786.2553512501731</v>
      </c>
      <c r="H659" s="64">
        <f t="shared" ca="1" si="134"/>
        <v>1187.1683601351172</v>
      </c>
      <c r="I659" s="64">
        <f t="shared" ca="1" si="134"/>
        <v>333.18908738646928</v>
      </c>
      <c r="J659" s="64">
        <f t="shared" ca="1" si="134"/>
        <v>1615.3101816315293</v>
      </c>
      <c r="K659" s="64">
        <f t="shared" ca="1" si="134"/>
        <v>1966.365463766336</v>
      </c>
      <c r="L659" s="64">
        <f t="shared" ca="1" si="134"/>
        <v>82.982366093423138</v>
      </c>
      <c r="M659" s="64">
        <f t="shared" ca="1" si="134"/>
        <v>331.05936068635907</v>
      </c>
      <c r="N659" s="64">
        <f t="shared" ca="1" si="134"/>
        <v>-322.92252277995232</v>
      </c>
      <c r="O659" s="115">
        <f t="shared" ca="1" si="135"/>
        <v>7371.0086744488081</v>
      </c>
      <c r="AD659">
        <f t="shared" ca="1" si="139"/>
        <v>1284000</v>
      </c>
      <c r="AE659">
        <f t="shared" ca="1" si="140"/>
        <v>1286000</v>
      </c>
      <c r="AF659">
        <f t="shared" ca="1" si="141"/>
        <v>1000</v>
      </c>
      <c r="AG659">
        <f t="shared" ca="1" si="142"/>
        <v>1000</v>
      </c>
    </row>
    <row r="660" spans="1:33" hidden="1" x14ac:dyDescent="0.25">
      <c r="A660" s="62">
        <f t="shared" si="136"/>
        <v>659</v>
      </c>
      <c r="B660" s="63">
        <f t="shared" ca="1" si="137"/>
        <v>0.10557416794926799</v>
      </c>
      <c r="C660" s="123">
        <f t="shared" ca="1" si="137"/>
        <v>-694.51188172104366</v>
      </c>
      <c r="D660" s="99">
        <f t="shared" ca="1" si="138"/>
        <v>15480.24527256158</v>
      </c>
      <c r="E660" s="64">
        <f t="shared" ca="1" si="137"/>
        <v>127.62058484021316</v>
      </c>
      <c r="F660" s="64">
        <f t="shared" ca="1" si="134"/>
        <v>-117.81779357686304</v>
      </c>
      <c r="G660" s="64">
        <f t="shared" ca="1" si="134"/>
        <v>1971.2224314503471</v>
      </c>
      <c r="H660" s="64">
        <f t="shared" ca="1" si="134"/>
        <v>-587.03022596302333</v>
      </c>
      <c r="I660" s="64">
        <f t="shared" ca="1" si="134"/>
        <v>378.11588867105451</v>
      </c>
      <c r="J660" s="64">
        <f t="shared" ca="1" si="134"/>
        <v>1451.1815813813378</v>
      </c>
      <c r="K660" s="64">
        <f t="shared" ca="1" si="134"/>
        <v>-123.13028530283917</v>
      </c>
      <c r="L660" s="64">
        <f t="shared" ca="1" si="134"/>
        <v>-178.86162127334848</v>
      </c>
      <c r="M660" s="64">
        <f t="shared" ca="1" si="134"/>
        <v>-568.87558419958407</v>
      </c>
      <c r="N660" s="64">
        <f t="shared" ca="1" si="134"/>
        <v>1134.4908616191371</v>
      </c>
      <c r="O660" s="115">
        <f t="shared" ca="1" si="135"/>
        <v>3486.915837646432</v>
      </c>
      <c r="AD660">
        <f t="shared" ca="1" si="139"/>
        <v>1286000</v>
      </c>
      <c r="AE660">
        <f t="shared" ca="1" si="140"/>
        <v>1288000</v>
      </c>
      <c r="AF660">
        <f t="shared" ca="1" si="141"/>
        <v>1000</v>
      </c>
      <c r="AG660">
        <f t="shared" ca="1" si="142"/>
        <v>1000</v>
      </c>
    </row>
    <row r="661" spans="1:33" hidden="1" x14ac:dyDescent="0.25">
      <c r="A661" s="62">
        <f t="shared" si="136"/>
        <v>660</v>
      </c>
      <c r="B661" s="63">
        <f t="shared" ca="1" si="137"/>
        <v>4.4702310491761377E-2</v>
      </c>
      <c r="C661" s="123">
        <f t="shared" ca="1" si="137"/>
        <v>543.2761217272847</v>
      </c>
      <c r="D661" s="99">
        <f t="shared" ca="1" si="138"/>
        <v>1613.7671190222359</v>
      </c>
      <c r="E661" s="64">
        <f t="shared" ca="1" si="137"/>
        <v>1906.542314439514</v>
      </c>
      <c r="F661" s="64">
        <f t="shared" ca="1" si="134"/>
        <v>1611.3750348624014</v>
      </c>
      <c r="G661" s="64">
        <f t="shared" ca="1" si="134"/>
        <v>1029.4283997804332</v>
      </c>
      <c r="H661" s="64">
        <f t="shared" ca="1" si="134"/>
        <v>-382.22163630968856</v>
      </c>
      <c r="I661" s="64">
        <f t="shared" ca="1" si="134"/>
        <v>1951.5724915377095</v>
      </c>
      <c r="J661" s="64">
        <f t="shared" ca="1" si="134"/>
        <v>-910.38603145650404</v>
      </c>
      <c r="K661" s="64">
        <f t="shared" ca="1" si="134"/>
        <v>381.69978514837277</v>
      </c>
      <c r="L661" s="64">
        <f t="shared" ca="1" si="134"/>
        <v>1030.0744761288195</v>
      </c>
      <c r="M661" s="64">
        <f t="shared" ca="1" si="134"/>
        <v>1057.201135237586</v>
      </c>
      <c r="N661" s="64">
        <f t="shared" ca="1" si="134"/>
        <v>1979.219610636698</v>
      </c>
      <c r="O661" s="115">
        <f t="shared" ca="1" si="135"/>
        <v>9654.5055800053415</v>
      </c>
      <c r="AD661">
        <f t="shared" ca="1" si="139"/>
        <v>1288000</v>
      </c>
      <c r="AE661">
        <f t="shared" ca="1" si="140"/>
        <v>1290000</v>
      </c>
      <c r="AF661">
        <f t="shared" ca="1" si="141"/>
        <v>1000</v>
      </c>
      <c r="AG661">
        <f t="shared" ca="1" si="142"/>
        <v>1000</v>
      </c>
    </row>
    <row r="662" spans="1:33" hidden="1" x14ac:dyDescent="0.25">
      <c r="A662" s="62">
        <f t="shared" si="136"/>
        <v>661</v>
      </c>
      <c r="B662" s="63">
        <f t="shared" ca="1" si="137"/>
        <v>-5.1187155344609665E-2</v>
      </c>
      <c r="C662" s="123">
        <f t="shared" ca="1" si="137"/>
        <v>-735.69202622185799</v>
      </c>
      <c r="D662" s="99">
        <f t="shared" ca="1" si="138"/>
        <v>2582.7792545953689</v>
      </c>
      <c r="E662" s="64">
        <f t="shared" ca="1" si="137"/>
        <v>-119.36185887331904</v>
      </c>
      <c r="F662" s="64">
        <f t="shared" ca="1" si="134"/>
        <v>716.62081317581726</v>
      </c>
      <c r="G662" s="64">
        <f t="shared" ca="1" si="134"/>
        <v>415.99659122214473</v>
      </c>
      <c r="H662" s="64">
        <f t="shared" ca="1" si="134"/>
        <v>481.02287982872718</v>
      </c>
      <c r="I662" s="64">
        <f t="shared" ca="1" si="134"/>
        <v>835.92154760577682</v>
      </c>
      <c r="J662" s="64">
        <f t="shared" ca="1" si="134"/>
        <v>919.00070483914521</v>
      </c>
      <c r="K662" s="64">
        <f t="shared" ca="1" si="134"/>
        <v>1537.1997407860008</v>
      </c>
      <c r="L662" s="64">
        <f t="shared" ca="1" si="134"/>
        <v>1854.7383893545525</v>
      </c>
      <c r="M662" s="64">
        <f t="shared" ca="1" si="134"/>
        <v>1612.507672486588</v>
      </c>
      <c r="N662" s="64">
        <f t="shared" ca="1" si="134"/>
        <v>565.58993963042928</v>
      </c>
      <c r="O662" s="115">
        <f t="shared" ca="1" si="135"/>
        <v>8819.2364200558623</v>
      </c>
      <c r="AD662">
        <f t="shared" ca="1" si="139"/>
        <v>1290000</v>
      </c>
      <c r="AE662">
        <f t="shared" ca="1" si="140"/>
        <v>1292000</v>
      </c>
      <c r="AF662">
        <f t="shared" ca="1" si="141"/>
        <v>1000</v>
      </c>
      <c r="AG662">
        <f t="shared" ca="1" si="142"/>
        <v>1000</v>
      </c>
    </row>
    <row r="663" spans="1:33" hidden="1" x14ac:dyDescent="0.25">
      <c r="A663" s="62">
        <f t="shared" si="136"/>
        <v>662</v>
      </c>
      <c r="B663" s="63">
        <f t="shared" ca="1" si="137"/>
        <v>4.4995040299621369E-2</v>
      </c>
      <c r="C663" s="123">
        <f t="shared" ca="1" si="137"/>
        <v>46.233464458147743</v>
      </c>
      <c r="D663" s="99">
        <f t="shared" ca="1" si="138"/>
        <v>-1141.3795860895525</v>
      </c>
      <c r="E663" s="64">
        <f t="shared" ca="1" si="137"/>
        <v>1063.7388712975144</v>
      </c>
      <c r="F663" s="64">
        <f t="shared" ca="1" si="134"/>
        <v>-85.849219876087545</v>
      </c>
      <c r="G663" s="64">
        <f t="shared" ca="1" si="134"/>
        <v>-137.89327877373734</v>
      </c>
      <c r="H663" s="64">
        <f t="shared" ca="1" si="134"/>
        <v>647.20684333809425</v>
      </c>
      <c r="I663" s="64">
        <f t="shared" ca="1" si="134"/>
        <v>-845.18878277837757</v>
      </c>
      <c r="J663" s="64">
        <f t="shared" ca="1" si="134"/>
        <v>-745.34660440509447</v>
      </c>
      <c r="K663" s="64">
        <f t="shared" ca="1" si="134"/>
        <v>501.95205011542038</v>
      </c>
      <c r="L663" s="64">
        <f t="shared" ca="1" si="134"/>
        <v>1621.3404385963972</v>
      </c>
      <c r="M663" s="64">
        <f t="shared" ca="1" si="134"/>
        <v>377.21797139751322</v>
      </c>
      <c r="N663" s="64">
        <f t="shared" ca="1" si="134"/>
        <v>-924.27988460241704</v>
      </c>
      <c r="O663" s="115">
        <f t="shared" ca="1" si="135"/>
        <v>1472.8984043092255</v>
      </c>
      <c r="AD663">
        <f t="shared" ca="1" si="139"/>
        <v>1292000</v>
      </c>
      <c r="AE663">
        <f t="shared" ca="1" si="140"/>
        <v>1294000</v>
      </c>
      <c r="AF663">
        <f t="shared" ca="1" si="141"/>
        <v>1000</v>
      </c>
      <c r="AG663">
        <f t="shared" ca="1" si="142"/>
        <v>1000</v>
      </c>
    </row>
    <row r="664" spans="1:33" hidden="1" x14ac:dyDescent="0.25">
      <c r="A664" s="62">
        <f t="shared" si="136"/>
        <v>663</v>
      </c>
      <c r="B664" s="63">
        <f t="shared" ca="1" si="137"/>
        <v>0.10888355667011509</v>
      </c>
      <c r="C664" s="123">
        <f t="shared" ca="1" si="137"/>
        <v>-939.60892720803452</v>
      </c>
      <c r="D664" s="99">
        <f t="shared" ca="1" si="138"/>
        <v>15923.06820193368</v>
      </c>
      <c r="E664" s="64">
        <f t="shared" ca="1" si="137"/>
        <v>1314.4665336575063</v>
      </c>
      <c r="F664" s="64">
        <f t="shared" ca="1" si="134"/>
        <v>925.02371194865043</v>
      </c>
      <c r="G664" s="64">
        <f t="shared" ca="1" si="134"/>
        <v>309.13947531977516</v>
      </c>
      <c r="H664" s="64">
        <f t="shared" ca="1" si="134"/>
        <v>818.29055584615617</v>
      </c>
      <c r="I664" s="64">
        <f t="shared" ca="1" si="134"/>
        <v>1533.7033962392491</v>
      </c>
      <c r="J664" s="64">
        <f t="shared" ca="1" si="134"/>
        <v>599.17766524184071</v>
      </c>
      <c r="K664" s="64">
        <f t="shared" ca="1" si="134"/>
        <v>-678.7734946638742</v>
      </c>
      <c r="L664" s="64">
        <f t="shared" ca="1" si="134"/>
        <v>1038.899956865057</v>
      </c>
      <c r="M664" s="64">
        <f t="shared" ca="1" si="134"/>
        <v>1199.3380425712646</v>
      </c>
      <c r="N664" s="64">
        <f t="shared" ca="1" si="134"/>
        <v>152.5979498450146</v>
      </c>
      <c r="O664" s="115">
        <f t="shared" ca="1" si="135"/>
        <v>7211.8637928706394</v>
      </c>
      <c r="AD664">
        <f t="shared" ca="1" si="139"/>
        <v>1294000</v>
      </c>
      <c r="AE664">
        <f t="shared" ca="1" si="140"/>
        <v>1296000</v>
      </c>
      <c r="AF664">
        <f t="shared" ca="1" si="141"/>
        <v>1000</v>
      </c>
      <c r="AG664">
        <f t="shared" ca="1" si="142"/>
        <v>1000</v>
      </c>
    </row>
    <row r="665" spans="1:33" hidden="1" x14ac:dyDescent="0.25">
      <c r="A665" s="62">
        <f t="shared" si="136"/>
        <v>664</v>
      </c>
      <c r="B665" s="63">
        <f t="shared" ca="1" si="137"/>
        <v>8.5732581037734401E-2</v>
      </c>
      <c r="C665" s="123">
        <f t="shared" ca="1" si="137"/>
        <v>-960.08578476929063</v>
      </c>
      <c r="D665" s="99">
        <f t="shared" ca="1" si="138"/>
        <v>10904.933049823198</v>
      </c>
      <c r="E665" s="64">
        <f t="shared" ca="1" si="137"/>
        <v>1374.9722962446017</v>
      </c>
      <c r="F665" s="64">
        <f t="shared" ca="1" si="134"/>
        <v>1593.2174840504995</v>
      </c>
      <c r="G665" s="64">
        <f t="shared" ca="1" si="134"/>
        <v>-458.22412134385132</v>
      </c>
      <c r="H665" s="64">
        <f t="shared" ca="1" si="134"/>
        <v>-253.16832839311647</v>
      </c>
      <c r="I665" s="64">
        <f t="shared" ca="1" si="134"/>
        <v>-851.96896295999636</v>
      </c>
      <c r="J665" s="64">
        <f t="shared" ca="1" si="134"/>
        <v>326.8820470535594</v>
      </c>
      <c r="K665" s="64">
        <f t="shared" ca="1" si="134"/>
        <v>-688.63192126648732</v>
      </c>
      <c r="L665" s="64">
        <f t="shared" ca="1" si="134"/>
        <v>923.80361878787153</v>
      </c>
      <c r="M665" s="64">
        <f t="shared" ca="1" si="134"/>
        <v>1392.8258405989268</v>
      </c>
      <c r="N665" s="64">
        <f t="shared" ca="1" si="134"/>
        <v>819.47091883885855</v>
      </c>
      <c r="O665" s="115">
        <f t="shared" ca="1" si="135"/>
        <v>4179.1788716108658</v>
      </c>
      <c r="AD665">
        <f t="shared" ca="1" si="139"/>
        <v>1296000</v>
      </c>
      <c r="AE665">
        <f t="shared" ca="1" si="140"/>
        <v>1298000</v>
      </c>
      <c r="AF665">
        <f t="shared" ca="1" si="141"/>
        <v>1000</v>
      </c>
      <c r="AG665">
        <f t="shared" ca="1" si="142"/>
        <v>1000</v>
      </c>
    </row>
    <row r="666" spans="1:33" hidden="1" x14ac:dyDescent="0.25">
      <c r="A666" s="62">
        <f t="shared" si="136"/>
        <v>665</v>
      </c>
      <c r="B666" s="63">
        <f t="shared" ca="1" si="137"/>
        <v>0.19429717707847075</v>
      </c>
      <c r="C666" s="123">
        <f t="shared" ca="1" si="137"/>
        <v>1067.5176008330745</v>
      </c>
      <c r="D666" s="99">
        <f t="shared" ca="1" si="138"/>
        <v>-1541.2612024716402</v>
      </c>
      <c r="E666" s="64">
        <f t="shared" ca="1" si="137"/>
        <v>-678.7287603439579</v>
      </c>
      <c r="F666" s="64">
        <f t="shared" ca="1" si="134"/>
        <v>123.17366396005849</v>
      </c>
      <c r="G666" s="64">
        <f t="shared" ca="1" si="134"/>
        <v>174.50284589016221</v>
      </c>
      <c r="H666" s="64">
        <f t="shared" ca="1" si="134"/>
        <v>800.72234545085576</v>
      </c>
      <c r="I666" s="64">
        <f t="shared" ca="1" si="134"/>
        <v>409.90810714778195</v>
      </c>
      <c r="J666" s="64">
        <f t="shared" ca="1" si="134"/>
        <v>818.0395313260741</v>
      </c>
      <c r="K666" s="64">
        <f t="shared" ca="1" si="134"/>
        <v>1459.4847786610426</v>
      </c>
      <c r="L666" s="64">
        <f t="shared" ca="1" si="134"/>
        <v>1608.2477306215008</v>
      </c>
      <c r="M666" s="64">
        <f t="shared" ca="1" si="134"/>
        <v>1971.2707981372348</v>
      </c>
      <c r="N666" s="64">
        <f t="shared" ca="1" si="134"/>
        <v>1608.9293300308475</v>
      </c>
      <c r="O666" s="115">
        <f t="shared" ca="1" si="135"/>
        <v>8295.5503708816013</v>
      </c>
      <c r="AD666">
        <f t="shared" ca="1" si="139"/>
        <v>1298000</v>
      </c>
      <c r="AE666">
        <f t="shared" ca="1" si="140"/>
        <v>1300000</v>
      </c>
      <c r="AF666">
        <f t="shared" ca="1" si="141"/>
        <v>1000</v>
      </c>
      <c r="AG666">
        <f t="shared" ca="1" si="142"/>
        <v>1000</v>
      </c>
    </row>
    <row r="667" spans="1:33" hidden="1" x14ac:dyDescent="0.25">
      <c r="A667" s="62">
        <f t="shared" si="136"/>
        <v>666</v>
      </c>
      <c r="B667" s="63">
        <f t="shared" ca="1" si="137"/>
        <v>0.13504290996425405</v>
      </c>
      <c r="C667" s="123">
        <f t="shared" ca="1" si="137"/>
        <v>1811.6687596674233</v>
      </c>
      <c r="D667" s="99">
        <f t="shared" ca="1" si="138"/>
        <v>-8141.9158386887875</v>
      </c>
      <c r="E667" s="64">
        <f t="shared" ca="1" si="137"/>
        <v>960.85894718201973</v>
      </c>
      <c r="F667" s="64">
        <f t="shared" ca="1" si="134"/>
        <v>327.70846235050192</v>
      </c>
      <c r="G667" s="64">
        <f t="shared" ca="1" si="134"/>
        <v>-200.93683725582943</v>
      </c>
      <c r="H667" s="64">
        <f t="shared" ca="1" si="134"/>
        <v>470.31742489529154</v>
      </c>
      <c r="I667" s="64">
        <f t="shared" ca="1" si="134"/>
        <v>362.53384911056588</v>
      </c>
      <c r="J667" s="64">
        <f t="shared" ca="1" si="134"/>
        <v>-290.43491067518414</v>
      </c>
      <c r="K667" s="64">
        <f t="shared" ca="1" si="134"/>
        <v>1880.6250031246393</v>
      </c>
      <c r="L667" s="64">
        <f t="shared" ca="1" si="134"/>
        <v>-733.58301401567292</v>
      </c>
      <c r="M667" s="64">
        <f t="shared" ca="1" si="134"/>
        <v>1355.7826559914492</v>
      </c>
      <c r="N667" s="64">
        <f t="shared" ca="1" si="134"/>
        <v>-217.70843762981301</v>
      </c>
      <c r="O667" s="115">
        <f t="shared" ca="1" si="135"/>
        <v>3915.1631430779676</v>
      </c>
      <c r="AD667">
        <f t="shared" ca="1" si="139"/>
        <v>1300000</v>
      </c>
      <c r="AE667">
        <f t="shared" ca="1" si="140"/>
        <v>1302000</v>
      </c>
      <c r="AF667">
        <f t="shared" ca="1" si="141"/>
        <v>1000</v>
      </c>
      <c r="AG667">
        <f t="shared" ca="1" si="142"/>
        <v>1000</v>
      </c>
    </row>
    <row r="668" spans="1:33" hidden="1" x14ac:dyDescent="0.25">
      <c r="A668" s="62">
        <f t="shared" si="136"/>
        <v>667</v>
      </c>
      <c r="B668" s="63">
        <f t="shared" ca="1" si="137"/>
        <v>8.2735728787393187E-2</v>
      </c>
      <c r="C668" s="123">
        <f t="shared" ca="1" si="137"/>
        <v>248.9848594384693</v>
      </c>
      <c r="D668" s="99">
        <f t="shared" ca="1" si="138"/>
        <v>-6456.1161465447558</v>
      </c>
      <c r="E668" s="64">
        <f t="shared" ca="1" si="137"/>
        <v>465.0941807999215</v>
      </c>
      <c r="F668" s="64">
        <f t="shared" ca="1" si="134"/>
        <v>578.6378043539014</v>
      </c>
      <c r="G668" s="64">
        <f t="shared" ca="1" si="134"/>
        <v>-948.20604517714571</v>
      </c>
      <c r="H668" s="64">
        <f t="shared" ca="1" si="134"/>
        <v>1269.417948455955</v>
      </c>
      <c r="I668" s="64">
        <f t="shared" ca="1" si="134"/>
        <v>-973.96310834594726</v>
      </c>
      <c r="J668" s="64">
        <f t="shared" ca="1" si="134"/>
        <v>-465.11405207108265</v>
      </c>
      <c r="K668" s="64">
        <f t="shared" ca="1" si="134"/>
        <v>560.57115518455464</v>
      </c>
      <c r="L668" s="64">
        <f t="shared" ca="1" si="134"/>
        <v>119.36426809868256</v>
      </c>
      <c r="M668" s="64">
        <f t="shared" ca="1" si="134"/>
        <v>1909.8437131591209</v>
      </c>
      <c r="N668" s="64">
        <f t="shared" ca="1" si="134"/>
        <v>554.295086295131</v>
      </c>
      <c r="O668" s="115">
        <f t="shared" ca="1" si="135"/>
        <v>3069.9409507530918</v>
      </c>
      <c r="AD668">
        <f t="shared" ca="1" si="139"/>
        <v>1302000</v>
      </c>
      <c r="AE668">
        <f t="shared" ca="1" si="140"/>
        <v>1304000</v>
      </c>
      <c r="AF668">
        <f t="shared" ca="1" si="141"/>
        <v>1000</v>
      </c>
      <c r="AG668">
        <f t="shared" ca="1" si="142"/>
        <v>1000</v>
      </c>
    </row>
    <row r="669" spans="1:33" hidden="1" x14ac:dyDescent="0.25">
      <c r="A669" s="62">
        <f t="shared" si="136"/>
        <v>668</v>
      </c>
      <c r="B669" s="63">
        <f t="shared" ca="1" si="137"/>
        <v>0.11658251545957848</v>
      </c>
      <c r="C669" s="123">
        <f t="shared" ca="1" si="137"/>
        <v>-783.01547177126315</v>
      </c>
      <c r="D669" s="99">
        <f t="shared" ca="1" si="138"/>
        <v>-5136.2345671050825</v>
      </c>
      <c r="E669" s="64">
        <f t="shared" ca="1" si="137"/>
        <v>1814.2977419446252</v>
      </c>
      <c r="F669" s="64">
        <f t="shared" ca="1" si="134"/>
        <v>1657.4094739330139</v>
      </c>
      <c r="G669" s="64">
        <f t="shared" ca="1" si="134"/>
        <v>1749.5611927715479</v>
      </c>
      <c r="H669" s="64">
        <f t="shared" ca="1" si="134"/>
        <v>650.80770958583025</v>
      </c>
      <c r="I669" s="64">
        <f t="shared" ca="1" si="134"/>
        <v>-221.86004072225705</v>
      </c>
      <c r="J669" s="64">
        <f t="shared" ca="1" si="134"/>
        <v>617.30245540244198</v>
      </c>
      <c r="K669" s="64">
        <f t="shared" ca="1" si="134"/>
        <v>1722.9831254591636</v>
      </c>
      <c r="L669" s="64">
        <f t="shared" ca="1" si="134"/>
        <v>1162.3798988715776</v>
      </c>
      <c r="M669" s="64">
        <f t="shared" ca="1" si="134"/>
        <v>328.72935621072327</v>
      </c>
      <c r="N669" s="64">
        <f t="shared" ca="1" si="134"/>
        <v>251.83571277605233</v>
      </c>
      <c r="O669" s="115">
        <f t="shared" ca="1" si="135"/>
        <v>9733.4466262327187</v>
      </c>
      <c r="AD669">
        <f t="shared" ca="1" si="139"/>
        <v>1304000</v>
      </c>
      <c r="AE669">
        <f t="shared" ca="1" si="140"/>
        <v>1306000</v>
      </c>
      <c r="AF669">
        <f t="shared" ca="1" si="141"/>
        <v>1000</v>
      </c>
      <c r="AG669">
        <f t="shared" ca="1" si="142"/>
        <v>1000</v>
      </c>
    </row>
    <row r="670" spans="1:33" hidden="1" x14ac:dyDescent="0.25">
      <c r="A670" s="62">
        <f t="shared" si="136"/>
        <v>669</v>
      </c>
      <c r="B670" s="63">
        <f t="shared" ca="1" si="137"/>
        <v>0.15382623498270506</v>
      </c>
      <c r="C670" s="123">
        <f t="shared" ca="1" si="137"/>
        <v>-492.58821704326698</v>
      </c>
      <c r="D670" s="99">
        <f t="shared" ca="1" si="138"/>
        <v>13359.713040007484</v>
      </c>
      <c r="E670" s="64">
        <f t="shared" ca="1" si="137"/>
        <v>361.27603917362279</v>
      </c>
      <c r="F670" s="64">
        <f t="shared" ca="1" si="134"/>
        <v>1479.5193708970412</v>
      </c>
      <c r="G670" s="64">
        <f t="shared" ca="1" si="134"/>
        <v>1760.6483013826144</v>
      </c>
      <c r="H670" s="64">
        <f t="shared" ref="F670:N685" ca="1" si="143">H$1*($U$1+($W$1-$U$1)*RAND())</f>
        <v>-556.04881646681815</v>
      </c>
      <c r="I670" s="64">
        <f t="shared" ca="1" si="143"/>
        <v>-748.19500888847608</v>
      </c>
      <c r="J670" s="64">
        <f t="shared" ca="1" si="143"/>
        <v>152.94176365239915</v>
      </c>
      <c r="K670" s="64">
        <f t="shared" ca="1" si="143"/>
        <v>1766.3252816310701</v>
      </c>
      <c r="L670" s="64">
        <f t="shared" ca="1" si="143"/>
        <v>1725.3878354281308</v>
      </c>
      <c r="M670" s="64">
        <f t="shared" ca="1" si="143"/>
        <v>-659.53806862798217</v>
      </c>
      <c r="N670" s="64">
        <f t="shared" ca="1" si="143"/>
        <v>833.74579863114639</v>
      </c>
      <c r="O670" s="115">
        <f t="shared" ca="1" si="135"/>
        <v>6116.0624968127486</v>
      </c>
      <c r="AD670">
        <f t="shared" ca="1" si="139"/>
        <v>1306000</v>
      </c>
      <c r="AE670">
        <f t="shared" ca="1" si="140"/>
        <v>1308000</v>
      </c>
      <c r="AF670">
        <f t="shared" ca="1" si="141"/>
        <v>1000</v>
      </c>
      <c r="AG670">
        <f t="shared" ca="1" si="142"/>
        <v>1000</v>
      </c>
    </row>
    <row r="671" spans="1:33" hidden="1" x14ac:dyDescent="0.25">
      <c r="A671" s="62">
        <f t="shared" si="136"/>
        <v>670</v>
      </c>
      <c r="B671" s="63">
        <f t="shared" ca="1" si="137"/>
        <v>-5.6604762214537557E-3</v>
      </c>
      <c r="C671" s="123">
        <f t="shared" ca="1" si="137"/>
        <v>-427.4051727131536</v>
      </c>
      <c r="D671" s="99">
        <f t="shared" ca="1" si="138"/>
        <v>-6237.6369657092091</v>
      </c>
      <c r="E671" s="64">
        <f t="shared" ca="1" si="137"/>
        <v>-462.48603846320958</v>
      </c>
      <c r="F671" s="64">
        <f t="shared" ca="1" si="143"/>
        <v>1746.0358406149114</v>
      </c>
      <c r="G671" s="64">
        <f t="shared" ca="1" si="143"/>
        <v>-465.83010695055742</v>
      </c>
      <c r="H671" s="64">
        <f t="shared" ca="1" si="143"/>
        <v>-779.45855037561182</v>
      </c>
      <c r="I671" s="64">
        <f t="shared" ca="1" si="143"/>
        <v>419.3749348913467</v>
      </c>
      <c r="J671" s="64">
        <f t="shared" ca="1" si="143"/>
        <v>368.74856691871821</v>
      </c>
      <c r="K671" s="64">
        <f t="shared" ca="1" si="143"/>
        <v>-596.31635292280532</v>
      </c>
      <c r="L671" s="64">
        <f t="shared" ca="1" si="143"/>
        <v>757.64516398632077</v>
      </c>
      <c r="M671" s="64">
        <f t="shared" ca="1" si="143"/>
        <v>-61.539260125180881</v>
      </c>
      <c r="N671" s="64">
        <f t="shared" ca="1" si="143"/>
        <v>480.26599236792697</v>
      </c>
      <c r="O671" s="115">
        <f t="shared" ca="1" si="135"/>
        <v>1406.440189941859</v>
      </c>
      <c r="AD671">
        <f t="shared" ca="1" si="139"/>
        <v>1308000</v>
      </c>
      <c r="AE671">
        <f t="shared" ca="1" si="140"/>
        <v>1310000</v>
      </c>
      <c r="AF671">
        <f t="shared" ca="1" si="141"/>
        <v>1000</v>
      </c>
      <c r="AG671">
        <f t="shared" ca="1" si="142"/>
        <v>1000</v>
      </c>
    </row>
    <row r="672" spans="1:33" hidden="1" x14ac:dyDescent="0.25">
      <c r="A672" s="62">
        <f t="shared" si="136"/>
        <v>671</v>
      </c>
      <c r="B672" s="63">
        <f t="shared" ca="1" si="137"/>
        <v>6.0085202359387357E-2</v>
      </c>
      <c r="C672" s="123">
        <f t="shared" ca="1" si="137"/>
        <v>706.89958344936963</v>
      </c>
      <c r="D672" s="99">
        <f t="shared" ca="1" si="138"/>
        <v>14314.901066173436</v>
      </c>
      <c r="E672" s="64">
        <f t="shared" ca="1" si="137"/>
        <v>-93.542457610912848</v>
      </c>
      <c r="F672" s="64">
        <f t="shared" ca="1" si="143"/>
        <v>776.3448044632654</v>
      </c>
      <c r="G672" s="64">
        <f t="shared" ca="1" si="143"/>
        <v>133.07546139760291</v>
      </c>
      <c r="H672" s="64">
        <f t="shared" ca="1" si="143"/>
        <v>-553.51044010932094</v>
      </c>
      <c r="I672" s="64">
        <f t="shared" ca="1" si="143"/>
        <v>1845.0514376645281</v>
      </c>
      <c r="J672" s="64">
        <f t="shared" ca="1" si="143"/>
        <v>1680.9649261562811</v>
      </c>
      <c r="K672" s="64">
        <f t="shared" ca="1" si="143"/>
        <v>-341.72848869058805</v>
      </c>
      <c r="L672" s="64">
        <f t="shared" ca="1" si="143"/>
        <v>1646.8780256336893</v>
      </c>
      <c r="M672" s="64">
        <f t="shared" ca="1" si="143"/>
        <v>-342.32037082164862</v>
      </c>
      <c r="N672" s="64">
        <f t="shared" ca="1" si="143"/>
        <v>-763.91557369725911</v>
      </c>
      <c r="O672" s="115">
        <f t="shared" ca="1" si="135"/>
        <v>3987.2973243856377</v>
      </c>
      <c r="AD672">
        <f t="shared" ca="1" si="139"/>
        <v>1310000</v>
      </c>
      <c r="AE672">
        <f t="shared" ca="1" si="140"/>
        <v>1312000</v>
      </c>
      <c r="AF672">
        <f t="shared" ca="1" si="141"/>
        <v>1000</v>
      </c>
      <c r="AG672">
        <f t="shared" ca="1" si="142"/>
        <v>1000</v>
      </c>
    </row>
    <row r="673" spans="1:33" hidden="1" x14ac:dyDescent="0.25">
      <c r="A673" s="62">
        <f t="shared" si="136"/>
        <v>672</v>
      </c>
      <c r="B673" s="63">
        <f t="shared" ca="1" si="137"/>
        <v>0.16599036054339686</v>
      </c>
      <c r="C673" s="123">
        <f t="shared" ca="1" si="137"/>
        <v>935.72684841181194</v>
      </c>
      <c r="D673" s="99">
        <f t="shared" ca="1" si="138"/>
        <v>4210.4356611396133</v>
      </c>
      <c r="E673" s="64">
        <f t="shared" ca="1" si="137"/>
        <v>431.96620497354093</v>
      </c>
      <c r="F673" s="64">
        <f t="shared" ca="1" si="143"/>
        <v>-931.0723620268808</v>
      </c>
      <c r="G673" s="64">
        <f t="shared" ca="1" si="143"/>
        <v>-656.17510584160891</v>
      </c>
      <c r="H673" s="64">
        <f t="shared" ca="1" si="143"/>
        <v>60.308205003762048</v>
      </c>
      <c r="I673" s="64">
        <f t="shared" ca="1" si="143"/>
        <v>965.6631158642673</v>
      </c>
      <c r="J673" s="64">
        <f t="shared" ca="1" si="143"/>
        <v>-50.622106268932569</v>
      </c>
      <c r="K673" s="64">
        <f t="shared" ca="1" si="143"/>
        <v>1250.7659019671216</v>
      </c>
      <c r="L673" s="64">
        <f t="shared" ca="1" si="143"/>
        <v>-295.86483151732057</v>
      </c>
      <c r="M673" s="64">
        <f t="shared" ca="1" si="143"/>
        <v>-453.54207600486814</v>
      </c>
      <c r="N673" s="64">
        <f t="shared" ca="1" si="143"/>
        <v>378.78014785497129</v>
      </c>
      <c r="O673" s="115">
        <f t="shared" ca="1" si="135"/>
        <v>700.20709400405235</v>
      </c>
      <c r="AD673">
        <f t="shared" ca="1" si="139"/>
        <v>1312000</v>
      </c>
      <c r="AE673">
        <f t="shared" ca="1" si="140"/>
        <v>1314000</v>
      </c>
      <c r="AF673">
        <f t="shared" ca="1" si="141"/>
        <v>1000</v>
      </c>
      <c r="AG673">
        <f t="shared" ca="1" si="142"/>
        <v>1000</v>
      </c>
    </row>
    <row r="674" spans="1:33" hidden="1" x14ac:dyDescent="0.25">
      <c r="A674" s="62">
        <f t="shared" si="136"/>
        <v>673</v>
      </c>
      <c r="B674" s="63">
        <f t="shared" ca="1" si="137"/>
        <v>0.1300453339237547</v>
      </c>
      <c r="C674" s="123">
        <f t="shared" ca="1" si="137"/>
        <v>1309.4583752711671</v>
      </c>
      <c r="D674" s="99">
        <f t="shared" ca="1" si="138"/>
        <v>-6818.6812381390182</v>
      </c>
      <c r="E674" s="64">
        <f t="shared" ca="1" si="137"/>
        <v>-721.36492409241885</v>
      </c>
      <c r="F674" s="64">
        <f t="shared" ca="1" si="143"/>
        <v>-102.61857317667113</v>
      </c>
      <c r="G674" s="64">
        <f t="shared" ca="1" si="143"/>
        <v>802.62408318535597</v>
      </c>
      <c r="H674" s="64">
        <f t="shared" ca="1" si="143"/>
        <v>-816.52509478554043</v>
      </c>
      <c r="I674" s="64">
        <f t="shared" ca="1" si="143"/>
        <v>1541.9291658184079</v>
      </c>
      <c r="J674" s="64">
        <f t="shared" ca="1" si="143"/>
        <v>673.71829812754527</v>
      </c>
      <c r="K674" s="64">
        <f t="shared" ca="1" si="143"/>
        <v>505.40388037822072</v>
      </c>
      <c r="L674" s="64">
        <f t="shared" ca="1" si="143"/>
        <v>1047.5274662517061</v>
      </c>
      <c r="M674" s="64">
        <f t="shared" ca="1" si="143"/>
        <v>-588.97935805553732</v>
      </c>
      <c r="N674" s="64">
        <f t="shared" ca="1" si="143"/>
        <v>546.40730915109987</v>
      </c>
      <c r="O674" s="115">
        <f t="shared" ca="1" si="135"/>
        <v>2888.1222528021681</v>
      </c>
      <c r="AD674">
        <f t="shared" ca="1" si="139"/>
        <v>1314000</v>
      </c>
      <c r="AE674">
        <f t="shared" ca="1" si="140"/>
        <v>1316000</v>
      </c>
      <c r="AF674">
        <f t="shared" ca="1" si="141"/>
        <v>1000</v>
      </c>
      <c r="AG674">
        <f t="shared" ca="1" si="142"/>
        <v>1000</v>
      </c>
    </row>
    <row r="675" spans="1:33" hidden="1" x14ac:dyDescent="0.25">
      <c r="A675" s="62">
        <f t="shared" si="136"/>
        <v>674</v>
      </c>
      <c r="B675" s="63">
        <f t="shared" ca="1" si="137"/>
        <v>-9.97080737328679E-2</v>
      </c>
      <c r="C675" s="123">
        <f t="shared" ca="1" si="137"/>
        <v>483.88914676942898</v>
      </c>
      <c r="D675" s="99">
        <f t="shared" ca="1" si="138"/>
        <v>-7372.3805196828889</v>
      </c>
      <c r="E675" s="64">
        <f t="shared" ca="1" si="137"/>
        <v>88.811382674776894</v>
      </c>
      <c r="F675" s="64">
        <f t="shared" ca="1" si="143"/>
        <v>1066.0459637396943</v>
      </c>
      <c r="G675" s="64">
        <f t="shared" ca="1" si="143"/>
        <v>890.3202598516616</v>
      </c>
      <c r="H675" s="64">
        <f t="shared" ca="1" si="143"/>
        <v>1741.8220837733752</v>
      </c>
      <c r="I675" s="64">
        <f t="shared" ca="1" si="143"/>
        <v>-883.47636516075625</v>
      </c>
      <c r="J675" s="64">
        <f t="shared" ca="1" si="143"/>
        <v>1465.7280520404197</v>
      </c>
      <c r="K675" s="64">
        <f t="shared" ca="1" si="143"/>
        <v>-405.95863131976569</v>
      </c>
      <c r="L675" s="64">
        <f t="shared" ca="1" si="143"/>
        <v>491.20093690833312</v>
      </c>
      <c r="M675" s="64">
        <f t="shared" ca="1" si="143"/>
        <v>1870.2969507485752</v>
      </c>
      <c r="N675" s="64">
        <f t="shared" ca="1" si="143"/>
        <v>-888.45365408045325</v>
      </c>
      <c r="O675" s="115">
        <f t="shared" ca="1" si="135"/>
        <v>5436.3369791758614</v>
      </c>
      <c r="AD675">
        <f t="shared" ca="1" si="139"/>
        <v>1316000</v>
      </c>
      <c r="AE675">
        <f t="shared" ca="1" si="140"/>
        <v>1318000</v>
      </c>
      <c r="AF675">
        <f t="shared" ca="1" si="141"/>
        <v>1000</v>
      </c>
      <c r="AG675">
        <f t="shared" ca="1" si="142"/>
        <v>1000</v>
      </c>
    </row>
    <row r="676" spans="1:33" hidden="1" x14ac:dyDescent="0.25">
      <c r="A676" s="62">
        <f t="shared" si="136"/>
        <v>675</v>
      </c>
      <c r="B676" s="63">
        <f t="shared" ca="1" si="137"/>
        <v>4.4174623203444091E-2</v>
      </c>
      <c r="C676" s="123">
        <f t="shared" ca="1" si="137"/>
        <v>1733.9581052993788</v>
      </c>
      <c r="D676" s="99">
        <f t="shared" ca="1" si="138"/>
        <v>-795.6146429044436</v>
      </c>
      <c r="E676" s="64">
        <f t="shared" ca="1" si="137"/>
        <v>1121.2374796932663</v>
      </c>
      <c r="F676" s="64">
        <f t="shared" ca="1" si="143"/>
        <v>1839.5487132848141</v>
      </c>
      <c r="G676" s="64">
        <f t="shared" ca="1" si="143"/>
        <v>-438.07822165105597</v>
      </c>
      <c r="H676" s="64">
        <f t="shared" ca="1" si="143"/>
        <v>252.37759410954047</v>
      </c>
      <c r="I676" s="64">
        <f t="shared" ca="1" si="143"/>
        <v>-234.91379089069676</v>
      </c>
      <c r="J676" s="64">
        <f t="shared" ca="1" si="143"/>
        <v>-546.75950192702885</v>
      </c>
      <c r="K676" s="64">
        <f t="shared" ca="1" si="143"/>
        <v>263.56488352286379</v>
      </c>
      <c r="L676" s="64">
        <f t="shared" ca="1" si="143"/>
        <v>575.02559351194498</v>
      </c>
      <c r="M676" s="64">
        <f t="shared" ca="1" si="143"/>
        <v>-913.19334497615091</v>
      </c>
      <c r="N676" s="64">
        <f t="shared" ca="1" si="143"/>
        <v>-962.91781543491913</v>
      </c>
      <c r="O676" s="115">
        <f t="shared" ca="1" si="135"/>
        <v>955.89158924257765</v>
      </c>
      <c r="AD676">
        <f t="shared" ca="1" si="139"/>
        <v>1318000</v>
      </c>
      <c r="AE676">
        <f t="shared" ca="1" si="140"/>
        <v>1320000</v>
      </c>
      <c r="AF676">
        <f t="shared" ca="1" si="141"/>
        <v>1000</v>
      </c>
      <c r="AG676">
        <f t="shared" ca="1" si="142"/>
        <v>1000</v>
      </c>
    </row>
    <row r="677" spans="1:33" hidden="1" x14ac:dyDescent="0.25">
      <c r="A677" s="62">
        <f t="shared" si="136"/>
        <v>676</v>
      </c>
      <c r="B677" s="63">
        <f t="shared" ca="1" si="137"/>
        <v>-2.4178610151051688E-2</v>
      </c>
      <c r="C677" s="123">
        <f t="shared" ca="1" si="137"/>
        <v>1706.946039818145</v>
      </c>
      <c r="D677" s="99">
        <f t="shared" ca="1" si="138"/>
        <v>8465.300300459603</v>
      </c>
      <c r="E677" s="64">
        <f t="shared" ca="1" si="137"/>
        <v>980.54071409864162</v>
      </c>
      <c r="F677" s="64">
        <f t="shared" ca="1" si="143"/>
        <v>641.31099148011049</v>
      </c>
      <c r="G677" s="64">
        <f t="shared" ca="1" si="143"/>
        <v>-929.30230331956488</v>
      </c>
      <c r="H677" s="64">
        <f t="shared" ca="1" si="143"/>
        <v>1404.5718928121084</v>
      </c>
      <c r="I677" s="64">
        <f t="shared" ca="1" si="143"/>
        <v>134.50698803072746</v>
      </c>
      <c r="J677" s="64">
        <f t="shared" ca="1" si="143"/>
        <v>606.69083171548095</v>
      </c>
      <c r="K677" s="64">
        <f t="shared" ca="1" si="143"/>
        <v>-0.54062516340075417</v>
      </c>
      <c r="L677" s="64">
        <f t="shared" ca="1" si="143"/>
        <v>-500.61593075415919</v>
      </c>
      <c r="M677" s="64">
        <f t="shared" ca="1" si="143"/>
        <v>1311.5180988262741</v>
      </c>
      <c r="N677" s="64">
        <f t="shared" ca="1" si="143"/>
        <v>604.48586095119163</v>
      </c>
      <c r="O677" s="115">
        <f t="shared" ca="1" si="135"/>
        <v>4253.1665186774098</v>
      </c>
      <c r="AD677">
        <f t="shared" ca="1" si="139"/>
        <v>1320000</v>
      </c>
      <c r="AE677">
        <f t="shared" ca="1" si="140"/>
        <v>1322000</v>
      </c>
      <c r="AF677">
        <f t="shared" ca="1" si="141"/>
        <v>1000</v>
      </c>
      <c r="AG677">
        <f t="shared" ca="1" si="142"/>
        <v>1000</v>
      </c>
    </row>
    <row r="678" spans="1:33" hidden="1" x14ac:dyDescent="0.25">
      <c r="A678" s="62">
        <f t="shared" si="136"/>
        <v>677</v>
      </c>
      <c r="B678" s="63">
        <f t="shared" ca="1" si="137"/>
        <v>-3.7168365950456181E-2</v>
      </c>
      <c r="C678" s="123">
        <f t="shared" ca="1" si="137"/>
        <v>1954.5770129917587</v>
      </c>
      <c r="D678" s="99">
        <f t="shared" ca="1" si="138"/>
        <v>6754.7839333294087</v>
      </c>
      <c r="E678" s="64">
        <f t="shared" ca="1" si="137"/>
        <v>641.61583593063654</v>
      </c>
      <c r="F678" s="64">
        <f t="shared" ca="1" si="143"/>
        <v>987.66766767459569</v>
      </c>
      <c r="G678" s="64">
        <f t="shared" ca="1" si="143"/>
        <v>1253.500091259152</v>
      </c>
      <c r="H678" s="64">
        <f t="shared" ca="1" si="143"/>
        <v>-646.77152316318029</v>
      </c>
      <c r="I678" s="64">
        <f t="shared" ca="1" si="143"/>
        <v>580.49539947125811</v>
      </c>
      <c r="J678" s="64">
        <f t="shared" ca="1" si="143"/>
        <v>-539.5553084360422</v>
      </c>
      <c r="K678" s="64">
        <f t="shared" ca="1" si="143"/>
        <v>-642.26909469167902</v>
      </c>
      <c r="L678" s="64">
        <f t="shared" ca="1" si="143"/>
        <v>33.432529648426829</v>
      </c>
      <c r="M678" s="64">
        <f t="shared" ca="1" si="143"/>
        <v>-963.48291905605083</v>
      </c>
      <c r="N678" s="64">
        <f t="shared" ca="1" si="143"/>
        <v>1203.3287809832477</v>
      </c>
      <c r="O678" s="115">
        <f t="shared" ca="1" si="135"/>
        <v>1907.9614596203648</v>
      </c>
      <c r="AD678">
        <f t="shared" ca="1" si="139"/>
        <v>1322000</v>
      </c>
      <c r="AE678">
        <f t="shared" ca="1" si="140"/>
        <v>1324000</v>
      </c>
      <c r="AF678">
        <f t="shared" ca="1" si="141"/>
        <v>1000</v>
      </c>
      <c r="AG678">
        <f t="shared" ca="1" si="142"/>
        <v>1000</v>
      </c>
    </row>
    <row r="679" spans="1:33" hidden="1" x14ac:dyDescent="0.25">
      <c r="A679" s="62">
        <f t="shared" si="136"/>
        <v>678</v>
      </c>
      <c r="B679" s="63">
        <f t="shared" ca="1" si="137"/>
        <v>6.2956903620401156E-2</v>
      </c>
      <c r="C679" s="123">
        <f t="shared" ca="1" si="137"/>
        <v>1603.6256959398702</v>
      </c>
      <c r="D679" s="99">
        <f t="shared" ca="1" si="138"/>
        <v>-2976.5047394214553</v>
      </c>
      <c r="E679" s="64">
        <f t="shared" ca="1" si="137"/>
        <v>-398.41662317354127</v>
      </c>
      <c r="F679" s="64">
        <f t="shared" ca="1" si="143"/>
        <v>980.56219231109765</v>
      </c>
      <c r="G679" s="64">
        <f t="shared" ca="1" si="143"/>
        <v>140.83014269049093</v>
      </c>
      <c r="H679" s="64">
        <f t="shared" ca="1" si="143"/>
        <v>278.65407388249218</v>
      </c>
      <c r="I679" s="64">
        <f t="shared" ca="1" si="143"/>
        <v>1902.030891317035</v>
      </c>
      <c r="J679" s="64">
        <f t="shared" ca="1" si="143"/>
        <v>-540.20601103627143</v>
      </c>
      <c r="K679" s="64">
        <f t="shared" ca="1" si="143"/>
        <v>1177.9609227520307</v>
      </c>
      <c r="L679" s="64">
        <f t="shared" ca="1" si="143"/>
        <v>636.42274359626379</v>
      </c>
      <c r="M679" s="64">
        <f t="shared" ca="1" si="143"/>
        <v>-731.39380383078458</v>
      </c>
      <c r="N679" s="64">
        <f t="shared" ca="1" si="143"/>
        <v>1402.5826298122058</v>
      </c>
      <c r="O679" s="115">
        <f t="shared" ca="1" si="135"/>
        <v>4849.0271583210188</v>
      </c>
      <c r="AD679">
        <f t="shared" ca="1" si="139"/>
        <v>1324000</v>
      </c>
      <c r="AE679">
        <f t="shared" ca="1" si="140"/>
        <v>1326000</v>
      </c>
      <c r="AF679">
        <f t="shared" ca="1" si="141"/>
        <v>1000</v>
      </c>
      <c r="AG679">
        <f t="shared" ca="1" si="142"/>
        <v>1000</v>
      </c>
    </row>
    <row r="680" spans="1:33" hidden="1" x14ac:dyDescent="0.25">
      <c r="A680" s="62">
        <f t="shared" si="136"/>
        <v>679</v>
      </c>
      <c r="B680" s="63">
        <f t="shared" ca="1" si="137"/>
        <v>0.17879728757506061</v>
      </c>
      <c r="C680" s="123">
        <f t="shared" ca="1" si="137"/>
        <v>-332.14870575720465</v>
      </c>
      <c r="D680" s="99">
        <f t="shared" ca="1" si="138"/>
        <v>11256.50973721005</v>
      </c>
      <c r="E680" s="64">
        <f t="shared" ca="1" si="137"/>
        <v>1994.4250205622964</v>
      </c>
      <c r="F680" s="64">
        <f t="shared" ca="1" si="143"/>
        <v>758.76577100631835</v>
      </c>
      <c r="G680" s="64">
        <f t="shared" ca="1" si="143"/>
        <v>1995.954662635078</v>
      </c>
      <c r="H680" s="64">
        <f t="shared" ca="1" si="143"/>
        <v>1302.3366643294446</v>
      </c>
      <c r="I680" s="64">
        <f t="shared" ca="1" si="143"/>
        <v>853.73299771245854</v>
      </c>
      <c r="J680" s="64">
        <f t="shared" ca="1" si="143"/>
        <v>1142.6505680629409</v>
      </c>
      <c r="K680" s="64">
        <f t="shared" ca="1" si="143"/>
        <v>1554.4562310804918</v>
      </c>
      <c r="L680" s="64">
        <f t="shared" ca="1" si="143"/>
        <v>1849.2617351770343</v>
      </c>
      <c r="M680" s="64">
        <f t="shared" ca="1" si="143"/>
        <v>1357.6573123594922</v>
      </c>
      <c r="N680" s="64">
        <f t="shared" ca="1" si="143"/>
        <v>361.93727621320534</v>
      </c>
      <c r="O680" s="115">
        <f t="shared" ca="1" si="135"/>
        <v>13171.178239138761</v>
      </c>
      <c r="AD680">
        <f t="shared" ca="1" si="139"/>
        <v>1326000</v>
      </c>
      <c r="AE680">
        <f t="shared" ca="1" si="140"/>
        <v>1328000</v>
      </c>
      <c r="AF680">
        <f t="shared" ca="1" si="141"/>
        <v>1000</v>
      </c>
      <c r="AG680">
        <f t="shared" ca="1" si="142"/>
        <v>1000</v>
      </c>
    </row>
    <row r="681" spans="1:33" hidden="1" x14ac:dyDescent="0.25">
      <c r="A681" s="62">
        <f t="shared" si="136"/>
        <v>680</v>
      </c>
      <c r="B681" s="63">
        <f t="shared" ca="1" si="137"/>
        <v>5.7578572727884442E-2</v>
      </c>
      <c r="C681" s="123">
        <f t="shared" ca="1" si="137"/>
        <v>1793.0280247931171</v>
      </c>
      <c r="D681" s="99">
        <f t="shared" ca="1" si="138"/>
        <v>-3274.7878550083669</v>
      </c>
      <c r="E681" s="64">
        <f t="shared" ca="1" si="137"/>
        <v>-988.0881863161818</v>
      </c>
      <c r="F681" s="64">
        <f t="shared" ca="1" si="143"/>
        <v>1032.0785529012649</v>
      </c>
      <c r="G681" s="64">
        <f t="shared" ca="1" si="143"/>
        <v>357.0126226940082</v>
      </c>
      <c r="H681" s="64">
        <f t="shared" ca="1" si="143"/>
        <v>1114.3647772799218</v>
      </c>
      <c r="I681" s="64">
        <f t="shared" ca="1" si="143"/>
        <v>1405.4645673072616</v>
      </c>
      <c r="J681" s="64">
        <f t="shared" ca="1" si="143"/>
        <v>-633.89582358582243</v>
      </c>
      <c r="K681" s="64">
        <f t="shared" ca="1" si="143"/>
        <v>89.700260093905086</v>
      </c>
      <c r="L681" s="64">
        <f t="shared" ca="1" si="143"/>
        <v>1218.2443836543264</v>
      </c>
      <c r="M681" s="64">
        <f t="shared" ca="1" si="143"/>
        <v>1930.4834124984141</v>
      </c>
      <c r="N681" s="64">
        <f t="shared" ca="1" si="143"/>
        <v>535.48294631174633</v>
      </c>
      <c r="O681" s="115">
        <f t="shared" ca="1" si="135"/>
        <v>6060.8475128388445</v>
      </c>
      <c r="AD681">
        <f t="shared" ca="1" si="139"/>
        <v>1328000</v>
      </c>
      <c r="AE681">
        <f t="shared" ca="1" si="140"/>
        <v>1330000</v>
      </c>
      <c r="AF681">
        <f t="shared" ca="1" si="141"/>
        <v>1000</v>
      </c>
      <c r="AG681">
        <f t="shared" ca="1" si="142"/>
        <v>1000</v>
      </c>
    </row>
    <row r="682" spans="1:33" hidden="1" x14ac:dyDescent="0.25">
      <c r="A682" s="62">
        <f t="shared" si="136"/>
        <v>681</v>
      </c>
      <c r="B682" s="63">
        <f t="shared" ca="1" si="137"/>
        <v>-6.4156648329722704E-2</v>
      </c>
      <c r="C682" s="123">
        <f t="shared" ca="1" si="137"/>
        <v>1889.7860680877595</v>
      </c>
      <c r="D682" s="99">
        <f t="shared" ca="1" si="138"/>
        <v>4442.519822194371</v>
      </c>
      <c r="E682" s="64">
        <f t="shared" ca="1" si="137"/>
        <v>-368.46984108286085</v>
      </c>
      <c r="F682" s="64">
        <f t="shared" ca="1" si="143"/>
        <v>-845.10591375710112</v>
      </c>
      <c r="G682" s="64">
        <f t="shared" ca="1" si="143"/>
        <v>1297.5238354607613</v>
      </c>
      <c r="H682" s="64">
        <f t="shared" ca="1" si="143"/>
        <v>544.21285217251841</v>
      </c>
      <c r="I682" s="64">
        <f t="shared" ca="1" si="143"/>
        <v>564.34072048972246</v>
      </c>
      <c r="J682" s="64">
        <f t="shared" ca="1" si="143"/>
        <v>904.07594024576429</v>
      </c>
      <c r="K682" s="64">
        <f t="shared" ca="1" si="143"/>
        <v>-560.85333016459219</v>
      </c>
      <c r="L682" s="64">
        <f t="shared" ca="1" si="143"/>
        <v>-936.2914168784182</v>
      </c>
      <c r="M682" s="64">
        <f t="shared" ca="1" si="143"/>
        <v>-322.44009121262962</v>
      </c>
      <c r="N682" s="64">
        <f t="shared" ca="1" si="143"/>
        <v>-197.52451503002533</v>
      </c>
      <c r="O682" s="115">
        <f t="shared" ca="1" si="135"/>
        <v>79.468240243139519</v>
      </c>
      <c r="AD682">
        <f t="shared" ca="1" si="139"/>
        <v>1330000</v>
      </c>
      <c r="AE682">
        <f t="shared" ca="1" si="140"/>
        <v>1332000</v>
      </c>
      <c r="AF682">
        <f t="shared" ca="1" si="141"/>
        <v>1000</v>
      </c>
      <c r="AG682">
        <f t="shared" ca="1" si="142"/>
        <v>1000</v>
      </c>
    </row>
    <row r="683" spans="1:33" hidden="1" x14ac:dyDescent="0.25">
      <c r="A683" s="62">
        <f t="shared" si="136"/>
        <v>682</v>
      </c>
      <c r="B683" s="63">
        <f t="shared" ca="1" si="137"/>
        <v>-5.899114471911146E-3</v>
      </c>
      <c r="C683" s="123">
        <f t="shared" ca="1" si="137"/>
        <v>1515.1299403177784</v>
      </c>
      <c r="D683" s="99">
        <f t="shared" ca="1" si="138"/>
        <v>-3989.1662720458671</v>
      </c>
      <c r="E683" s="64">
        <f t="shared" ca="1" si="137"/>
        <v>-21.324151174305918</v>
      </c>
      <c r="F683" s="64">
        <f t="shared" ca="1" si="143"/>
        <v>1178.7392866240834</v>
      </c>
      <c r="G683" s="64">
        <f t="shared" ca="1" si="143"/>
        <v>-983.9060092746364</v>
      </c>
      <c r="H683" s="64">
        <f t="shared" ca="1" si="143"/>
        <v>662.5250252634354</v>
      </c>
      <c r="I683" s="64">
        <f t="shared" ca="1" si="143"/>
        <v>-991.98382523817861</v>
      </c>
      <c r="J683" s="64">
        <f t="shared" ca="1" si="143"/>
        <v>1579.1616493460917</v>
      </c>
      <c r="K683" s="64">
        <f t="shared" ca="1" si="143"/>
        <v>1500.2547072378927</v>
      </c>
      <c r="L683" s="64">
        <f t="shared" ca="1" si="143"/>
        <v>1781.6483711282685</v>
      </c>
      <c r="M683" s="64">
        <f t="shared" ca="1" si="143"/>
        <v>428.378356413473</v>
      </c>
      <c r="N683" s="64">
        <f t="shared" ca="1" si="143"/>
        <v>-948.4746390628585</v>
      </c>
      <c r="O683" s="115">
        <f t="shared" ca="1" si="135"/>
        <v>4185.0187712632642</v>
      </c>
      <c r="AD683">
        <f t="shared" ca="1" si="139"/>
        <v>1332000</v>
      </c>
      <c r="AE683">
        <f t="shared" ca="1" si="140"/>
        <v>1334000</v>
      </c>
      <c r="AF683">
        <f t="shared" ca="1" si="141"/>
        <v>1000</v>
      </c>
      <c r="AG683">
        <f t="shared" ca="1" si="142"/>
        <v>1000</v>
      </c>
    </row>
    <row r="684" spans="1:33" hidden="1" x14ac:dyDescent="0.25">
      <c r="A684" s="62">
        <f t="shared" si="136"/>
        <v>683</v>
      </c>
      <c r="B684" s="63">
        <f t="shared" ca="1" si="137"/>
        <v>0.15317359455664983</v>
      </c>
      <c r="C684" s="123">
        <f t="shared" ca="1" si="137"/>
        <v>704.4930184546422</v>
      </c>
      <c r="D684" s="99">
        <f t="shared" ca="1" si="138"/>
        <v>-5724.9152474945904</v>
      </c>
      <c r="E684" s="64">
        <f t="shared" ca="1" si="137"/>
        <v>-314.74062980123853</v>
      </c>
      <c r="F684" s="64">
        <f t="shared" ca="1" si="143"/>
        <v>-225.00169626231693</v>
      </c>
      <c r="G684" s="64">
        <f t="shared" ca="1" si="143"/>
        <v>-990.83447332972821</v>
      </c>
      <c r="H684" s="64">
        <f t="shared" ca="1" si="143"/>
        <v>1998.7111723945441</v>
      </c>
      <c r="I684" s="64">
        <f t="shared" ca="1" si="143"/>
        <v>147.26994298303293</v>
      </c>
      <c r="J684" s="64">
        <f t="shared" ca="1" si="143"/>
        <v>149.01197241997983</v>
      </c>
      <c r="K684" s="64">
        <f t="shared" ca="1" si="143"/>
        <v>-268.64435604871949</v>
      </c>
      <c r="L684" s="64">
        <f t="shared" ca="1" si="143"/>
        <v>1664.9446117246089</v>
      </c>
      <c r="M684" s="64">
        <f t="shared" ca="1" si="143"/>
        <v>-473.34128238281426</v>
      </c>
      <c r="N684" s="64">
        <f t="shared" ca="1" si="143"/>
        <v>1029.7380252373296</v>
      </c>
      <c r="O684" s="115">
        <f t="shared" ca="1" si="135"/>
        <v>2717.1132869346779</v>
      </c>
      <c r="AD684">
        <f t="shared" ca="1" si="139"/>
        <v>1334000</v>
      </c>
      <c r="AE684">
        <f t="shared" ca="1" si="140"/>
        <v>1336000</v>
      </c>
      <c r="AF684">
        <f t="shared" ca="1" si="141"/>
        <v>1000</v>
      </c>
      <c r="AG684">
        <f t="shared" ca="1" si="142"/>
        <v>1000</v>
      </c>
    </row>
    <row r="685" spans="1:33" hidden="1" x14ac:dyDescent="0.25">
      <c r="A685" s="62">
        <f t="shared" si="136"/>
        <v>684</v>
      </c>
      <c r="B685" s="63">
        <f t="shared" ca="1" si="137"/>
        <v>2.5597613885069426E-3</v>
      </c>
      <c r="C685" s="123">
        <f t="shared" ca="1" si="137"/>
        <v>1424.8106099995932</v>
      </c>
      <c r="D685" s="99">
        <f t="shared" ca="1" si="138"/>
        <v>-2287.4389443470823</v>
      </c>
      <c r="E685" s="64">
        <f t="shared" ca="1" si="137"/>
        <v>-93.976655471687408</v>
      </c>
      <c r="F685" s="64">
        <f t="shared" ca="1" si="143"/>
        <v>1186.855182021347</v>
      </c>
      <c r="G685" s="64">
        <f t="shared" ca="1" si="143"/>
        <v>-100.60021953809812</v>
      </c>
      <c r="H685" s="64">
        <f t="shared" ca="1" si="143"/>
        <v>901.19257237000124</v>
      </c>
      <c r="I685" s="64">
        <f t="shared" ca="1" si="143"/>
        <v>1194.3986622462241</v>
      </c>
      <c r="J685" s="64">
        <f t="shared" ca="1" si="143"/>
        <v>513.16639635496824</v>
      </c>
      <c r="K685" s="64">
        <f t="shared" ca="1" si="143"/>
        <v>465.26448065375479</v>
      </c>
      <c r="L685" s="64">
        <f t="shared" ca="1" si="143"/>
        <v>1315.249895854648</v>
      </c>
      <c r="M685" s="64">
        <f t="shared" ca="1" si="143"/>
        <v>1832.6165912983004</v>
      </c>
      <c r="N685" s="64">
        <f t="shared" ca="1" si="143"/>
        <v>1872.5828946625463</v>
      </c>
      <c r="O685" s="115">
        <f t="shared" ca="1" si="135"/>
        <v>9086.7498004520057</v>
      </c>
      <c r="AD685">
        <f t="shared" ca="1" si="139"/>
        <v>1336000</v>
      </c>
      <c r="AE685">
        <f t="shared" ca="1" si="140"/>
        <v>1338000</v>
      </c>
      <c r="AF685">
        <f t="shared" ca="1" si="141"/>
        <v>1000</v>
      </c>
      <c r="AG685">
        <f t="shared" ca="1" si="142"/>
        <v>1000</v>
      </c>
    </row>
    <row r="686" spans="1:33" hidden="1" x14ac:dyDescent="0.25">
      <c r="A686" s="62">
        <f t="shared" si="136"/>
        <v>685</v>
      </c>
      <c r="B686" s="63">
        <f t="shared" ca="1" si="137"/>
        <v>0.15399428826053277</v>
      </c>
      <c r="C686" s="123">
        <f t="shared" ca="1" si="137"/>
        <v>691.36559644640658</v>
      </c>
      <c r="D686" s="99">
        <f t="shared" ca="1" si="138"/>
        <v>-1063.4626592722309</v>
      </c>
      <c r="E686" s="64">
        <f t="shared" ca="1" si="137"/>
        <v>1423.0628454147848</v>
      </c>
      <c r="F686" s="64">
        <f t="shared" ref="F686:N701" ca="1" si="144">F$1*($U$1+($W$1-$U$1)*RAND())</f>
        <v>-517.50031496224949</v>
      </c>
      <c r="G686" s="64">
        <f t="shared" ca="1" si="144"/>
        <v>-120.49265170757897</v>
      </c>
      <c r="H686" s="64">
        <f t="shared" ca="1" si="144"/>
        <v>1559.2438419896118</v>
      </c>
      <c r="I686" s="64">
        <f t="shared" ca="1" si="144"/>
        <v>1597.3657336704164</v>
      </c>
      <c r="J686" s="64">
        <f t="shared" ca="1" si="144"/>
        <v>1382.0491927021164</v>
      </c>
      <c r="K686" s="64">
        <f t="shared" ca="1" si="144"/>
        <v>1127.3879656933875</v>
      </c>
      <c r="L686" s="64">
        <f t="shared" ca="1" si="144"/>
        <v>-226.46304738851319</v>
      </c>
      <c r="M686" s="64">
        <f t="shared" ca="1" si="144"/>
        <v>1510.1367381461548</v>
      </c>
      <c r="N686" s="64">
        <f t="shared" ca="1" si="144"/>
        <v>-993.52500407416926</v>
      </c>
      <c r="O686" s="115">
        <f t="shared" ca="1" si="135"/>
        <v>6741.2652994839609</v>
      </c>
      <c r="AD686">
        <f t="shared" ca="1" si="139"/>
        <v>1338000</v>
      </c>
      <c r="AE686">
        <f t="shared" ca="1" si="140"/>
        <v>1340000</v>
      </c>
      <c r="AF686">
        <f t="shared" ca="1" si="141"/>
        <v>1000</v>
      </c>
      <c r="AG686">
        <f t="shared" ca="1" si="142"/>
        <v>1000</v>
      </c>
    </row>
    <row r="687" spans="1:33" hidden="1" x14ac:dyDescent="0.25">
      <c r="A687" s="62">
        <f t="shared" si="136"/>
        <v>686</v>
      </c>
      <c r="B687" s="63">
        <f t="shared" ca="1" si="137"/>
        <v>0.13764340930849789</v>
      </c>
      <c r="C687" s="123">
        <f t="shared" ca="1" si="137"/>
        <v>773.07010681637394</v>
      </c>
      <c r="D687" s="99">
        <f t="shared" ca="1" si="138"/>
        <v>19949.804197655081</v>
      </c>
      <c r="E687" s="64">
        <f t="shared" ca="1" si="137"/>
        <v>1946.4871932810654</v>
      </c>
      <c r="F687" s="64">
        <f t="shared" ca="1" si="144"/>
        <v>1949.0020274018864</v>
      </c>
      <c r="G687" s="64">
        <f t="shared" ca="1" si="144"/>
        <v>833.21566502727285</v>
      </c>
      <c r="H687" s="64">
        <f t="shared" ca="1" si="144"/>
        <v>-489.6085969543746</v>
      </c>
      <c r="I687" s="64">
        <f t="shared" ca="1" si="144"/>
        <v>-588.60484509158198</v>
      </c>
      <c r="J687" s="64">
        <f t="shared" ca="1" si="144"/>
        <v>1466.8811773621205</v>
      </c>
      <c r="K687" s="64">
        <f t="shared" ca="1" si="144"/>
        <v>1661.7522854947927</v>
      </c>
      <c r="L687" s="64">
        <f t="shared" ca="1" si="144"/>
        <v>-522.45064097504905</v>
      </c>
      <c r="M687" s="64">
        <f t="shared" ca="1" si="144"/>
        <v>1210.6381197102767</v>
      </c>
      <c r="N687" s="64">
        <f t="shared" ca="1" si="144"/>
        <v>-457.22833617392712</v>
      </c>
      <c r="O687" s="115">
        <f t="shared" ca="1" si="135"/>
        <v>7010.0840490824812</v>
      </c>
      <c r="AD687">
        <f t="shared" ca="1" si="139"/>
        <v>1340000</v>
      </c>
      <c r="AE687">
        <f t="shared" ca="1" si="140"/>
        <v>1342000</v>
      </c>
      <c r="AF687">
        <f t="shared" ca="1" si="141"/>
        <v>1000</v>
      </c>
      <c r="AG687">
        <f t="shared" ca="1" si="142"/>
        <v>1000</v>
      </c>
    </row>
    <row r="688" spans="1:33" hidden="1" x14ac:dyDescent="0.25">
      <c r="A688" s="62">
        <f t="shared" si="136"/>
        <v>687</v>
      </c>
      <c r="B688" s="63">
        <f t="shared" ca="1" si="137"/>
        <v>6.2456491975845546E-2</v>
      </c>
      <c r="C688" s="123">
        <f t="shared" ca="1" si="137"/>
        <v>-396.87077402215465</v>
      </c>
      <c r="D688" s="99">
        <f t="shared" ca="1" si="138"/>
        <v>-4596.8310809778259</v>
      </c>
      <c r="E688" s="64">
        <f t="shared" ca="1" si="137"/>
        <v>83.02638715553465</v>
      </c>
      <c r="F688" s="64">
        <f t="shared" ca="1" si="144"/>
        <v>-954.18066586729969</v>
      </c>
      <c r="G688" s="64">
        <f t="shared" ca="1" si="144"/>
        <v>-408.80056658188988</v>
      </c>
      <c r="H688" s="64">
        <f t="shared" ca="1" si="144"/>
        <v>-158.74343340298316</v>
      </c>
      <c r="I688" s="64">
        <f t="shared" ca="1" si="144"/>
        <v>448.864383986132</v>
      </c>
      <c r="J688" s="64">
        <f t="shared" ca="1" si="144"/>
        <v>1476.822418375004</v>
      </c>
      <c r="K688" s="64">
        <f t="shared" ca="1" si="144"/>
        <v>1227.8649272921621</v>
      </c>
      <c r="L688" s="64">
        <f t="shared" ca="1" si="144"/>
        <v>-347.16473175436232</v>
      </c>
      <c r="M688" s="64">
        <f t="shared" ca="1" si="144"/>
        <v>-91.024784084602771</v>
      </c>
      <c r="N688" s="64">
        <f t="shared" ca="1" si="144"/>
        <v>830.79779100276255</v>
      </c>
      <c r="O688" s="115">
        <f t="shared" ca="1" si="135"/>
        <v>2107.4617261204576</v>
      </c>
      <c r="AD688">
        <f t="shared" ca="1" si="139"/>
        <v>1342000</v>
      </c>
      <c r="AE688">
        <f t="shared" ca="1" si="140"/>
        <v>1344000</v>
      </c>
      <c r="AF688">
        <f t="shared" ca="1" si="141"/>
        <v>1000</v>
      </c>
      <c r="AG688">
        <f t="shared" ca="1" si="142"/>
        <v>1000</v>
      </c>
    </row>
    <row r="689" spans="1:33" hidden="1" x14ac:dyDescent="0.25">
      <c r="A689" s="62">
        <f t="shared" si="136"/>
        <v>688</v>
      </c>
      <c r="B689" s="63">
        <f t="shared" ca="1" si="137"/>
        <v>0.16045827256684311</v>
      </c>
      <c r="C689" s="123">
        <f t="shared" ca="1" si="137"/>
        <v>1947.3852556002205</v>
      </c>
      <c r="D689" s="99">
        <f t="shared" ca="1" si="138"/>
        <v>-4351.0322479815704</v>
      </c>
      <c r="E689" s="64">
        <f t="shared" ca="1" si="137"/>
        <v>288.04694305560321</v>
      </c>
      <c r="F689" s="64">
        <f t="shared" ca="1" si="144"/>
        <v>-605.05990961921736</v>
      </c>
      <c r="G689" s="64">
        <f t="shared" ca="1" si="144"/>
        <v>-404.20252878033244</v>
      </c>
      <c r="H689" s="64">
        <f t="shared" ca="1" si="144"/>
        <v>-21.204419774344675</v>
      </c>
      <c r="I689" s="64">
        <f t="shared" ca="1" si="144"/>
        <v>-105.26462573828998</v>
      </c>
      <c r="J689" s="64">
        <f t="shared" ca="1" si="144"/>
        <v>-585.05734408482567</v>
      </c>
      <c r="K689" s="64">
        <f t="shared" ca="1" si="144"/>
        <v>-26.103981535428588</v>
      </c>
      <c r="L689" s="64">
        <f t="shared" ca="1" si="144"/>
        <v>1781.0230517053847</v>
      </c>
      <c r="M689" s="64">
        <f t="shared" ca="1" si="144"/>
        <v>-459.61126242350269</v>
      </c>
      <c r="N689" s="64">
        <f t="shared" ca="1" si="144"/>
        <v>-732.68632547202094</v>
      </c>
      <c r="O689" s="115">
        <f t="shared" ca="1" si="135"/>
        <v>-870.12040266697466</v>
      </c>
      <c r="AD689">
        <f t="shared" ca="1" si="139"/>
        <v>1344000</v>
      </c>
      <c r="AE689">
        <f t="shared" ca="1" si="140"/>
        <v>1346000</v>
      </c>
      <c r="AF689">
        <f t="shared" ca="1" si="141"/>
        <v>1000</v>
      </c>
      <c r="AG689">
        <f t="shared" ca="1" si="142"/>
        <v>1000</v>
      </c>
    </row>
    <row r="690" spans="1:33" hidden="1" x14ac:dyDescent="0.25">
      <c r="A690" s="62">
        <f t="shared" si="136"/>
        <v>689</v>
      </c>
      <c r="B690" s="63">
        <f t="shared" ca="1" si="137"/>
        <v>0.15669495636603684</v>
      </c>
      <c r="C690" s="123">
        <f t="shared" ca="1" si="137"/>
        <v>-721.26069969554226</v>
      </c>
      <c r="D690" s="99">
        <f t="shared" ca="1" si="138"/>
        <v>-9964.9652771301771</v>
      </c>
      <c r="E690" s="64">
        <f t="shared" ca="1" si="137"/>
        <v>187.76870976162749</v>
      </c>
      <c r="F690" s="64">
        <f t="shared" ca="1" si="144"/>
        <v>1175.8499696208612</v>
      </c>
      <c r="G690" s="64">
        <f t="shared" ca="1" si="144"/>
        <v>1737.0706485114581</v>
      </c>
      <c r="H690" s="64">
        <f t="shared" ca="1" si="144"/>
        <v>-166.35228189013904</v>
      </c>
      <c r="I690" s="64">
        <f t="shared" ca="1" si="144"/>
        <v>-439.69725781648049</v>
      </c>
      <c r="J690" s="64">
        <f t="shared" ca="1" si="144"/>
        <v>73.994709796791213</v>
      </c>
      <c r="K690" s="64">
        <f t="shared" ca="1" si="144"/>
        <v>23.695299758468984</v>
      </c>
      <c r="L690" s="64">
        <f t="shared" ca="1" si="144"/>
        <v>1919.9571008816677</v>
      </c>
      <c r="M690" s="64">
        <f t="shared" ca="1" si="144"/>
        <v>1491.9357108014121</v>
      </c>
      <c r="N690" s="64">
        <f t="shared" ca="1" si="144"/>
        <v>798.17677317203379</v>
      </c>
      <c r="O690" s="115">
        <f t="shared" ca="1" si="135"/>
        <v>6802.3993825977004</v>
      </c>
      <c r="AD690">
        <f t="shared" ca="1" si="139"/>
        <v>1346000</v>
      </c>
      <c r="AE690">
        <f t="shared" ca="1" si="140"/>
        <v>1348000</v>
      </c>
      <c r="AF690">
        <f t="shared" ca="1" si="141"/>
        <v>1000</v>
      </c>
      <c r="AG690">
        <f t="shared" ca="1" si="142"/>
        <v>1000</v>
      </c>
    </row>
    <row r="691" spans="1:33" hidden="1" x14ac:dyDescent="0.25">
      <c r="A691" s="62">
        <f t="shared" si="136"/>
        <v>690</v>
      </c>
      <c r="B691" s="63">
        <f t="shared" ca="1" si="137"/>
        <v>0.17577898031456804</v>
      </c>
      <c r="C691" s="123">
        <f t="shared" ca="1" si="137"/>
        <v>-122.68725741109529</v>
      </c>
      <c r="D691" s="99">
        <f t="shared" ca="1" si="138"/>
        <v>19032.06239977228</v>
      </c>
      <c r="E691" s="64">
        <f t="shared" ca="1" si="137"/>
        <v>1888.2686192656797</v>
      </c>
      <c r="F691" s="64">
        <f t="shared" ca="1" si="144"/>
        <v>1421.3017482423245</v>
      </c>
      <c r="G691" s="64">
        <f t="shared" ca="1" si="144"/>
        <v>486.45644526844194</v>
      </c>
      <c r="H691" s="64">
        <f t="shared" ca="1" si="144"/>
        <v>842.43010670954743</v>
      </c>
      <c r="I691" s="64">
        <f t="shared" ca="1" si="144"/>
        <v>972.35765722759686</v>
      </c>
      <c r="J691" s="64">
        <f t="shared" ca="1" si="144"/>
        <v>1401.1656399989934</v>
      </c>
      <c r="K691" s="64">
        <f t="shared" ca="1" si="144"/>
        <v>-75.491870984621258</v>
      </c>
      <c r="L691" s="64">
        <f t="shared" ca="1" si="144"/>
        <v>-476.15974133009297</v>
      </c>
      <c r="M691" s="64">
        <f t="shared" ca="1" si="144"/>
        <v>-127.96846647180712</v>
      </c>
      <c r="N691" s="64">
        <f t="shared" ca="1" si="144"/>
        <v>1048.2680939021263</v>
      </c>
      <c r="O691" s="115">
        <f t="shared" ca="1" si="135"/>
        <v>7380.6282318281883</v>
      </c>
      <c r="AD691">
        <f t="shared" ca="1" si="139"/>
        <v>1348000</v>
      </c>
      <c r="AE691">
        <f t="shared" ca="1" si="140"/>
        <v>1350000</v>
      </c>
      <c r="AF691">
        <f t="shared" ca="1" si="141"/>
        <v>1000</v>
      </c>
      <c r="AG691">
        <f t="shared" ca="1" si="142"/>
        <v>1000</v>
      </c>
    </row>
    <row r="692" spans="1:33" hidden="1" x14ac:dyDescent="0.25">
      <c r="A692" s="62">
        <f t="shared" si="136"/>
        <v>691</v>
      </c>
      <c r="B692" s="63">
        <f t="shared" ca="1" si="137"/>
        <v>0.1445729751584553</v>
      </c>
      <c r="C692" s="123">
        <f t="shared" ca="1" si="137"/>
        <v>1224.037432005139</v>
      </c>
      <c r="D692" s="99">
        <f t="shared" ca="1" si="138"/>
        <v>12147.544573845851</v>
      </c>
      <c r="E692" s="64">
        <f t="shared" ca="1" si="137"/>
        <v>1904.9814858986488</v>
      </c>
      <c r="F692" s="64">
        <f t="shared" ca="1" si="144"/>
        <v>760.9899004165768</v>
      </c>
      <c r="G692" s="64">
        <f t="shared" ca="1" si="144"/>
        <v>1185.6634966483534</v>
      </c>
      <c r="H692" s="64">
        <f t="shared" ca="1" si="144"/>
        <v>-397.83440860150904</v>
      </c>
      <c r="I692" s="64">
        <f t="shared" ca="1" si="144"/>
        <v>-308.47727142349999</v>
      </c>
      <c r="J692" s="64">
        <f t="shared" ca="1" si="144"/>
        <v>914.83409951340877</v>
      </c>
      <c r="K692" s="64">
        <f t="shared" ca="1" si="144"/>
        <v>1091.9320416614255</v>
      </c>
      <c r="L692" s="64">
        <f t="shared" ca="1" si="144"/>
        <v>-278.41528992817138</v>
      </c>
      <c r="M692" s="64">
        <f t="shared" ca="1" si="144"/>
        <v>-904.55858673471016</v>
      </c>
      <c r="N692" s="64">
        <f t="shared" ca="1" si="144"/>
        <v>-673.53682482827139</v>
      </c>
      <c r="O692" s="115">
        <f t="shared" ca="1" si="135"/>
        <v>3295.5786426222512</v>
      </c>
      <c r="AD692">
        <f t="shared" ca="1" si="139"/>
        <v>1350000</v>
      </c>
      <c r="AE692">
        <f t="shared" ca="1" si="140"/>
        <v>1352000</v>
      </c>
      <c r="AF692">
        <f t="shared" ca="1" si="141"/>
        <v>1000</v>
      </c>
      <c r="AG692">
        <f t="shared" ca="1" si="142"/>
        <v>1000</v>
      </c>
    </row>
    <row r="693" spans="1:33" hidden="1" x14ac:dyDescent="0.25">
      <c r="A693" s="62">
        <f t="shared" si="136"/>
        <v>692</v>
      </c>
      <c r="B693" s="63">
        <f t="shared" ca="1" si="137"/>
        <v>0.14126743821704962</v>
      </c>
      <c r="C693" s="123">
        <f t="shared" ca="1" si="137"/>
        <v>530.52724847051036</v>
      </c>
      <c r="D693" s="99">
        <f t="shared" ca="1" si="138"/>
        <v>-4241.962892065133</v>
      </c>
      <c r="E693" s="64">
        <f t="shared" ca="1" si="137"/>
        <v>923.76314439426119</v>
      </c>
      <c r="F693" s="64">
        <f t="shared" ca="1" si="144"/>
        <v>1333.4412364538564</v>
      </c>
      <c r="G693" s="64">
        <f t="shared" ca="1" si="144"/>
        <v>348.95428827723038</v>
      </c>
      <c r="H693" s="64">
        <f t="shared" ca="1" si="144"/>
        <v>-730.2585224049825</v>
      </c>
      <c r="I693" s="64">
        <f t="shared" ca="1" si="144"/>
        <v>1340.0327568578195</v>
      </c>
      <c r="J693" s="64">
        <f t="shared" ca="1" si="144"/>
        <v>-662.94577307689872</v>
      </c>
      <c r="K693" s="64">
        <f t="shared" ca="1" si="144"/>
        <v>1759.9200920570054</v>
      </c>
      <c r="L693" s="64">
        <f t="shared" ca="1" si="144"/>
        <v>1909.5814540390113</v>
      </c>
      <c r="M693" s="64">
        <f t="shared" ca="1" si="144"/>
        <v>-526.73164457911184</v>
      </c>
      <c r="N693" s="64">
        <f t="shared" ca="1" si="144"/>
        <v>-706.22763986270741</v>
      </c>
      <c r="O693" s="115">
        <f t="shared" ca="1" si="135"/>
        <v>4989.529392155483</v>
      </c>
      <c r="AD693">
        <f t="shared" ca="1" si="139"/>
        <v>1352000</v>
      </c>
      <c r="AE693">
        <f t="shared" ca="1" si="140"/>
        <v>1354000</v>
      </c>
      <c r="AF693">
        <f t="shared" ca="1" si="141"/>
        <v>1000</v>
      </c>
      <c r="AG693">
        <f t="shared" ca="1" si="142"/>
        <v>1000</v>
      </c>
    </row>
    <row r="694" spans="1:33" hidden="1" x14ac:dyDescent="0.25">
      <c r="A694" s="62">
        <f t="shared" si="136"/>
        <v>693</v>
      </c>
      <c r="B694" s="63">
        <f t="shared" ca="1" si="137"/>
        <v>0.15058337994467716</v>
      </c>
      <c r="C694" s="123">
        <f t="shared" ca="1" si="137"/>
        <v>917.08165528996858</v>
      </c>
      <c r="D694" s="99">
        <f t="shared" ca="1" si="138"/>
        <v>6252.6123432687573</v>
      </c>
      <c r="E694" s="64">
        <f t="shared" ca="1" si="137"/>
        <v>853.0822195895671</v>
      </c>
      <c r="F694" s="64">
        <f t="shared" ca="1" si="144"/>
        <v>1267.8835230021416</v>
      </c>
      <c r="G694" s="64">
        <f t="shared" ca="1" si="144"/>
        <v>-854.2935048207537</v>
      </c>
      <c r="H694" s="64">
        <f t="shared" ca="1" si="144"/>
        <v>1947.468259334413</v>
      </c>
      <c r="I694" s="64">
        <f t="shared" ca="1" si="144"/>
        <v>1278.2886303618516</v>
      </c>
      <c r="J694" s="64">
        <f t="shared" ca="1" si="144"/>
        <v>173.23034101963924</v>
      </c>
      <c r="K694" s="64">
        <f t="shared" ca="1" si="144"/>
        <v>1189.5989838540186</v>
      </c>
      <c r="L694" s="64">
        <f t="shared" ca="1" si="144"/>
        <v>652.03141230207291</v>
      </c>
      <c r="M694" s="64">
        <f t="shared" ca="1" si="144"/>
        <v>1007.3181302483522</v>
      </c>
      <c r="N694" s="64">
        <f t="shared" ca="1" si="144"/>
        <v>359.52576788250616</v>
      </c>
      <c r="O694" s="115">
        <f t="shared" ca="1" si="135"/>
        <v>7874.1337627738076</v>
      </c>
      <c r="AD694">
        <f t="shared" ca="1" si="139"/>
        <v>1354000</v>
      </c>
      <c r="AE694">
        <f t="shared" ca="1" si="140"/>
        <v>1356000</v>
      </c>
      <c r="AF694">
        <f t="shared" ca="1" si="141"/>
        <v>1000</v>
      </c>
      <c r="AG694">
        <f t="shared" ca="1" si="142"/>
        <v>1000</v>
      </c>
    </row>
    <row r="695" spans="1:33" hidden="1" x14ac:dyDescent="0.25">
      <c r="A695" s="62">
        <f t="shared" si="136"/>
        <v>694</v>
      </c>
      <c r="B695" s="63">
        <f t="shared" ca="1" si="137"/>
        <v>-2.2671643341188208E-2</v>
      </c>
      <c r="C695" s="123">
        <f t="shared" ca="1" si="137"/>
        <v>-561.17739990886912</v>
      </c>
      <c r="D695" s="99">
        <f t="shared" ca="1" si="138"/>
        <v>-1390.6600486109921</v>
      </c>
      <c r="E695" s="64">
        <f t="shared" ca="1" si="137"/>
        <v>-191.09731835028552</v>
      </c>
      <c r="F695" s="64">
        <f t="shared" ca="1" si="144"/>
        <v>18.272992658907722</v>
      </c>
      <c r="G695" s="64">
        <f t="shared" ca="1" si="144"/>
        <v>-262.88399093440609</v>
      </c>
      <c r="H695" s="64">
        <f t="shared" ca="1" si="144"/>
        <v>901.79724358201372</v>
      </c>
      <c r="I695" s="64">
        <f t="shared" ca="1" si="144"/>
        <v>1741.2278221447323</v>
      </c>
      <c r="J695" s="64">
        <f t="shared" ca="1" si="144"/>
        <v>1809.2443936455734</v>
      </c>
      <c r="K695" s="64">
        <f t="shared" ca="1" si="144"/>
        <v>497.20183415870838</v>
      </c>
      <c r="L695" s="64">
        <f t="shared" ca="1" si="144"/>
        <v>688.3576371208211</v>
      </c>
      <c r="M695" s="64">
        <f t="shared" ca="1" si="144"/>
        <v>1451.3614450330747</v>
      </c>
      <c r="N695" s="64">
        <f t="shared" ca="1" si="144"/>
        <v>-193.74451669359817</v>
      </c>
      <c r="O695" s="115">
        <f t="shared" ca="1" si="135"/>
        <v>6459.7375423655403</v>
      </c>
      <c r="AD695">
        <f t="shared" ca="1" si="139"/>
        <v>1356000</v>
      </c>
      <c r="AE695">
        <f t="shared" ca="1" si="140"/>
        <v>1358000</v>
      </c>
      <c r="AF695">
        <f t="shared" ca="1" si="141"/>
        <v>1000</v>
      </c>
      <c r="AG695">
        <f t="shared" ca="1" si="142"/>
        <v>1000</v>
      </c>
    </row>
    <row r="696" spans="1:33" hidden="1" x14ac:dyDescent="0.25">
      <c r="A696" s="62">
        <f t="shared" si="136"/>
        <v>695</v>
      </c>
      <c r="B696" s="63">
        <f t="shared" ca="1" si="137"/>
        <v>0.14076927732348482</v>
      </c>
      <c r="C696" s="123">
        <f t="shared" ca="1" si="137"/>
        <v>-513.94044181599691</v>
      </c>
      <c r="D696" s="99">
        <f t="shared" ca="1" si="138"/>
        <v>-9142.3661446927963</v>
      </c>
      <c r="E696" s="64">
        <f t="shared" ca="1" si="137"/>
        <v>1482.9778886695224</v>
      </c>
      <c r="F696" s="64">
        <f t="shared" ca="1" si="144"/>
        <v>1087.2559025739695</v>
      </c>
      <c r="G696" s="64">
        <f t="shared" ca="1" si="144"/>
        <v>373.30107075368215</v>
      </c>
      <c r="H696" s="64">
        <f t="shared" ca="1" si="144"/>
        <v>311.12827616100515</v>
      </c>
      <c r="I696" s="64">
        <f t="shared" ca="1" si="144"/>
        <v>985.18878299288019</v>
      </c>
      <c r="J696" s="64">
        <f t="shared" ca="1" si="144"/>
        <v>-557.76015962040697</v>
      </c>
      <c r="K696" s="64">
        <f t="shared" ca="1" si="144"/>
        <v>1112.7917354059884</v>
      </c>
      <c r="L696" s="64">
        <f t="shared" ca="1" si="144"/>
        <v>282.03364959071195</v>
      </c>
      <c r="M696" s="64">
        <f t="shared" ca="1" si="144"/>
        <v>1962.6566129190967</v>
      </c>
      <c r="N696" s="64">
        <f t="shared" ca="1" si="144"/>
        <v>1739.0255806726254</v>
      </c>
      <c r="O696" s="115">
        <f t="shared" ca="1" si="135"/>
        <v>8778.5993401190754</v>
      </c>
      <c r="AD696">
        <f t="shared" ca="1" si="139"/>
        <v>1358000</v>
      </c>
      <c r="AE696">
        <f t="shared" ca="1" si="140"/>
        <v>1360000</v>
      </c>
      <c r="AF696">
        <f t="shared" ca="1" si="141"/>
        <v>1000</v>
      </c>
      <c r="AG696">
        <f t="shared" ca="1" si="142"/>
        <v>1000</v>
      </c>
    </row>
    <row r="697" spans="1:33" hidden="1" x14ac:dyDescent="0.25">
      <c r="A697" s="62">
        <f t="shared" si="136"/>
        <v>696</v>
      </c>
      <c r="B697" s="63">
        <f t="shared" ca="1" si="137"/>
        <v>3.2330677101235022E-2</v>
      </c>
      <c r="C697" s="123">
        <f t="shared" ca="1" si="137"/>
        <v>366.23261004343379</v>
      </c>
      <c r="D697" s="99">
        <f t="shared" ca="1" si="138"/>
        <v>4902.335155185111</v>
      </c>
      <c r="E697" s="64">
        <f t="shared" ca="1" si="137"/>
        <v>861.54554130767224</v>
      </c>
      <c r="F697" s="64">
        <f t="shared" ca="1" si="144"/>
        <v>337.56612174963368</v>
      </c>
      <c r="G697" s="64">
        <f t="shared" ca="1" si="144"/>
        <v>-522.37080260279731</v>
      </c>
      <c r="H697" s="64">
        <f t="shared" ca="1" si="144"/>
        <v>680.29036246739395</v>
      </c>
      <c r="I697" s="64">
        <f t="shared" ca="1" si="144"/>
        <v>695.64965862883821</v>
      </c>
      <c r="J697" s="64">
        <f t="shared" ca="1" si="144"/>
        <v>-959.86906319138291</v>
      </c>
      <c r="K697" s="64">
        <f t="shared" ca="1" si="144"/>
        <v>697.9595076993561</v>
      </c>
      <c r="L697" s="64">
        <f t="shared" ca="1" si="144"/>
        <v>1158.229454828863</v>
      </c>
      <c r="M697" s="64">
        <f t="shared" ca="1" si="144"/>
        <v>1451.3524288281033</v>
      </c>
      <c r="N697" s="64">
        <f t="shared" ca="1" si="144"/>
        <v>1160.6195822947316</v>
      </c>
      <c r="O697" s="115">
        <f t="shared" ca="1" si="135"/>
        <v>5560.9727920104124</v>
      </c>
      <c r="AD697">
        <f t="shared" ca="1" si="139"/>
        <v>1360000</v>
      </c>
      <c r="AE697">
        <f t="shared" ca="1" si="140"/>
        <v>1362000</v>
      </c>
      <c r="AF697">
        <f t="shared" ca="1" si="141"/>
        <v>1000</v>
      </c>
      <c r="AG697">
        <f t="shared" ca="1" si="142"/>
        <v>1000</v>
      </c>
    </row>
    <row r="698" spans="1:33" hidden="1" x14ac:dyDescent="0.25">
      <c r="A698" s="62">
        <f t="shared" si="136"/>
        <v>697</v>
      </c>
      <c r="B698" s="63">
        <f t="shared" ca="1" si="137"/>
        <v>7.1462581342486925E-2</v>
      </c>
      <c r="C698" s="123">
        <f t="shared" ca="1" si="137"/>
        <v>540.50884197723883</v>
      </c>
      <c r="D698" s="99">
        <f t="shared" ca="1" si="138"/>
        <v>2745.2299903816311</v>
      </c>
      <c r="E698" s="64">
        <f t="shared" ca="1" si="137"/>
        <v>169.61448691833914</v>
      </c>
      <c r="F698" s="64">
        <f t="shared" ca="1" si="144"/>
        <v>459.99401852646281</v>
      </c>
      <c r="G698" s="64">
        <f t="shared" ca="1" si="144"/>
        <v>1656.7410212948266</v>
      </c>
      <c r="H698" s="64">
        <f t="shared" ca="1" si="144"/>
        <v>1424.8705240705854</v>
      </c>
      <c r="I698" s="64">
        <f t="shared" ca="1" si="144"/>
        <v>300.00655877310516</v>
      </c>
      <c r="J698" s="64">
        <f t="shared" ca="1" si="144"/>
        <v>-773.94496091338726</v>
      </c>
      <c r="K698" s="64">
        <f t="shared" ca="1" si="144"/>
        <v>-245.17849863105081</v>
      </c>
      <c r="L698" s="64">
        <f t="shared" ca="1" si="144"/>
        <v>949.09545989460219</v>
      </c>
      <c r="M698" s="64">
        <f t="shared" ca="1" si="144"/>
        <v>1599.3656873612003</v>
      </c>
      <c r="N698" s="64">
        <f t="shared" ca="1" si="144"/>
        <v>780.32842017433711</v>
      </c>
      <c r="O698" s="115">
        <f t="shared" ca="1" si="135"/>
        <v>6320.8927174690207</v>
      </c>
      <c r="AD698">
        <f t="shared" ca="1" si="139"/>
        <v>1362000</v>
      </c>
      <c r="AE698">
        <f t="shared" ca="1" si="140"/>
        <v>1364000</v>
      </c>
      <c r="AF698">
        <f t="shared" ca="1" si="141"/>
        <v>1000</v>
      </c>
      <c r="AG698">
        <f t="shared" ca="1" si="142"/>
        <v>1000</v>
      </c>
    </row>
    <row r="699" spans="1:33" hidden="1" x14ac:dyDescent="0.25">
      <c r="A699" s="62">
        <f t="shared" si="136"/>
        <v>698</v>
      </c>
      <c r="B699" s="63">
        <f t="shared" ca="1" si="137"/>
        <v>0.12418631557732937</v>
      </c>
      <c r="C699" s="123">
        <f t="shared" ca="1" si="137"/>
        <v>1907.2075844335632</v>
      </c>
      <c r="D699" s="99">
        <f t="shared" ca="1" si="138"/>
        <v>7583.0526884081264</v>
      </c>
      <c r="E699" s="64">
        <f t="shared" ca="1" si="137"/>
        <v>-101.02929692980086</v>
      </c>
      <c r="F699" s="64">
        <f t="shared" ca="1" si="144"/>
        <v>772.46474789061824</v>
      </c>
      <c r="G699" s="64">
        <f t="shared" ca="1" si="144"/>
        <v>29.979878764566369</v>
      </c>
      <c r="H699" s="64">
        <f t="shared" ca="1" si="144"/>
        <v>-602.03901041334984</v>
      </c>
      <c r="I699" s="64">
        <f t="shared" ca="1" si="144"/>
        <v>1297.2335589231252</v>
      </c>
      <c r="J699" s="64">
        <f t="shared" ca="1" si="144"/>
        <v>661.40664069252728</v>
      </c>
      <c r="K699" s="64">
        <f t="shared" ca="1" si="144"/>
        <v>241.42347266226687</v>
      </c>
      <c r="L699" s="64">
        <f t="shared" ca="1" si="144"/>
        <v>1652.7327179102788</v>
      </c>
      <c r="M699" s="64">
        <f t="shared" ca="1" si="144"/>
        <v>-511.9779440902106</v>
      </c>
      <c r="N699" s="64">
        <f t="shared" ca="1" si="144"/>
        <v>1795.5603591529798</v>
      </c>
      <c r="O699" s="115">
        <f t="shared" ca="1" si="135"/>
        <v>5235.7551245630002</v>
      </c>
      <c r="AD699">
        <f t="shared" ca="1" si="139"/>
        <v>1364000</v>
      </c>
      <c r="AE699">
        <f t="shared" ca="1" si="140"/>
        <v>1366000</v>
      </c>
      <c r="AF699">
        <f t="shared" ca="1" si="141"/>
        <v>1000</v>
      </c>
      <c r="AG699">
        <f t="shared" ca="1" si="142"/>
        <v>1000</v>
      </c>
    </row>
    <row r="700" spans="1:33" hidden="1" x14ac:dyDescent="0.25">
      <c r="A700" s="62">
        <f t="shared" si="136"/>
        <v>699</v>
      </c>
      <c r="B700" s="63">
        <f t="shared" ca="1" si="137"/>
        <v>-4.0431147727225857E-2</v>
      </c>
      <c r="C700" s="123">
        <f t="shared" ca="1" si="137"/>
        <v>-393.71356237073223</v>
      </c>
      <c r="D700" s="99">
        <f t="shared" ca="1" si="138"/>
        <v>-5502.2140904774451</v>
      </c>
      <c r="E700" s="64">
        <f t="shared" ca="1" si="137"/>
        <v>1668.4829032969797</v>
      </c>
      <c r="F700" s="64">
        <f t="shared" ca="1" si="144"/>
        <v>375.68351333532229</v>
      </c>
      <c r="G700" s="64">
        <f t="shared" ca="1" si="144"/>
        <v>378.73012170555194</v>
      </c>
      <c r="H700" s="64">
        <f t="shared" ca="1" si="144"/>
        <v>-88.796485170253149</v>
      </c>
      <c r="I700" s="64">
        <f t="shared" ca="1" si="144"/>
        <v>498.44329291587331</v>
      </c>
      <c r="J700" s="64">
        <f t="shared" ca="1" si="144"/>
        <v>1782.4478614552149</v>
      </c>
      <c r="K700" s="64">
        <f t="shared" ca="1" si="144"/>
        <v>31.014951935536132</v>
      </c>
      <c r="L700" s="64">
        <f t="shared" ca="1" si="144"/>
        <v>1392.1719557021488</v>
      </c>
      <c r="M700" s="64">
        <f t="shared" ca="1" si="144"/>
        <v>-535.4698227664428</v>
      </c>
      <c r="N700" s="64">
        <f t="shared" ca="1" si="144"/>
        <v>604.33680393612303</v>
      </c>
      <c r="O700" s="115">
        <f t="shared" ca="1" si="135"/>
        <v>6107.0450963460544</v>
      </c>
      <c r="AD700">
        <f t="shared" ca="1" si="139"/>
        <v>1366000</v>
      </c>
      <c r="AE700">
        <f t="shared" ca="1" si="140"/>
        <v>1368000</v>
      </c>
      <c r="AF700">
        <f t="shared" ca="1" si="141"/>
        <v>1000</v>
      </c>
      <c r="AG700">
        <f t="shared" ca="1" si="142"/>
        <v>1000</v>
      </c>
    </row>
    <row r="701" spans="1:33" hidden="1" x14ac:dyDescent="0.25">
      <c r="A701" s="62">
        <f t="shared" si="136"/>
        <v>700</v>
      </c>
      <c r="B701" s="63">
        <f t="shared" ca="1" si="137"/>
        <v>-6.6152869558960645E-2</v>
      </c>
      <c r="C701" s="123">
        <f t="shared" ca="1" si="137"/>
        <v>462.94822411954317</v>
      </c>
      <c r="D701" s="99">
        <f t="shared" ca="1" si="138"/>
        <v>3167.6098566271153</v>
      </c>
      <c r="E701" s="64">
        <f t="shared" ca="1" si="137"/>
        <v>973.6701961660699</v>
      </c>
      <c r="F701" s="64">
        <f t="shared" ca="1" si="144"/>
        <v>1574.8518460319196</v>
      </c>
      <c r="G701" s="64">
        <f t="shared" ca="1" si="144"/>
        <v>1331.40142126245</v>
      </c>
      <c r="H701" s="64">
        <f t="shared" ca="1" si="144"/>
        <v>-935.36560133921068</v>
      </c>
      <c r="I701" s="64">
        <f t="shared" ca="1" si="144"/>
        <v>192.85517580230672</v>
      </c>
      <c r="J701" s="64">
        <f t="shared" ca="1" si="144"/>
        <v>768.72408959761719</v>
      </c>
      <c r="K701" s="64">
        <f t="shared" ca="1" si="144"/>
        <v>-909.98455728693864</v>
      </c>
      <c r="L701" s="64">
        <f t="shared" ca="1" si="144"/>
        <v>-645.16394139521537</v>
      </c>
      <c r="M701" s="64">
        <f t="shared" ca="1" si="144"/>
        <v>437.66142719815463</v>
      </c>
      <c r="N701" s="64">
        <f t="shared" ca="1" si="144"/>
        <v>-38.668030480005918</v>
      </c>
      <c r="O701" s="115">
        <f t="shared" ca="1" si="135"/>
        <v>2749.9820255571472</v>
      </c>
      <c r="AD701">
        <f t="shared" ca="1" si="139"/>
        <v>1368000</v>
      </c>
      <c r="AE701">
        <f t="shared" ca="1" si="140"/>
        <v>1370000</v>
      </c>
      <c r="AF701">
        <f t="shared" ca="1" si="141"/>
        <v>1000</v>
      </c>
      <c r="AG701">
        <f t="shared" ca="1" si="142"/>
        <v>1000</v>
      </c>
    </row>
    <row r="702" spans="1:33" hidden="1" x14ac:dyDescent="0.25">
      <c r="A702" s="62">
        <f t="shared" si="136"/>
        <v>701</v>
      </c>
      <c r="B702" s="63">
        <f t="shared" ca="1" si="137"/>
        <v>0.1123226740844355</v>
      </c>
      <c r="C702" s="123">
        <f t="shared" ca="1" si="137"/>
        <v>-149.78175317636428</v>
      </c>
      <c r="D702" s="99">
        <f t="shared" ca="1" si="138"/>
        <v>-2439.2776511013526</v>
      </c>
      <c r="E702" s="64">
        <f t="shared" ca="1" si="137"/>
        <v>-487.73701581001228</v>
      </c>
      <c r="F702" s="64">
        <f t="shared" ref="F702:N705" ca="1" si="145">F$1*($U$1+($W$1-$U$1)*RAND())</f>
        <v>-360.21618713247062</v>
      </c>
      <c r="G702" s="64">
        <f t="shared" ca="1" si="145"/>
        <v>-465.97062189628747</v>
      </c>
      <c r="H702" s="64">
        <f t="shared" ca="1" si="145"/>
        <v>1424.1883058531214</v>
      </c>
      <c r="I702" s="64">
        <f t="shared" ca="1" si="145"/>
        <v>1296.6210566461853</v>
      </c>
      <c r="J702" s="64">
        <f t="shared" ca="1" si="145"/>
        <v>-153.4105559409453</v>
      </c>
      <c r="K702" s="64">
        <f t="shared" ca="1" si="145"/>
        <v>1539.0455215486706</v>
      </c>
      <c r="L702" s="64">
        <f t="shared" ca="1" si="145"/>
        <v>-645.60154247116554</v>
      </c>
      <c r="M702" s="64">
        <f t="shared" ca="1" si="145"/>
        <v>1041.841401149271</v>
      </c>
      <c r="N702" s="64">
        <f t="shared" ca="1" si="145"/>
        <v>1380.0142903481928</v>
      </c>
      <c r="O702" s="115">
        <f t="shared" ca="1" si="135"/>
        <v>4568.7746522945599</v>
      </c>
      <c r="AD702">
        <f t="shared" ca="1" si="139"/>
        <v>1370000</v>
      </c>
      <c r="AE702">
        <f t="shared" ca="1" si="140"/>
        <v>1372000</v>
      </c>
      <c r="AF702">
        <f t="shared" ca="1" si="141"/>
        <v>1000</v>
      </c>
      <c r="AG702">
        <f t="shared" ca="1" si="142"/>
        <v>1000</v>
      </c>
    </row>
    <row r="703" spans="1:33" hidden="1" x14ac:dyDescent="0.25">
      <c r="A703" s="62">
        <f t="shared" si="136"/>
        <v>702</v>
      </c>
      <c r="B703" s="63">
        <f t="shared" ca="1" si="137"/>
        <v>-4.868797137066614E-2</v>
      </c>
      <c r="C703" s="123">
        <f t="shared" ca="1" si="137"/>
        <v>-182.50258170122089</v>
      </c>
      <c r="D703" s="99">
        <f t="shared" ca="1" si="138"/>
        <v>2420.2999432229353</v>
      </c>
      <c r="E703" s="64">
        <f t="shared" ca="1" si="137"/>
        <v>314.8759177036531</v>
      </c>
      <c r="F703" s="64">
        <f t="shared" ca="1" si="145"/>
        <v>1199.2418346299291</v>
      </c>
      <c r="G703" s="64">
        <f t="shared" ca="1" si="145"/>
        <v>1724.1866348214983</v>
      </c>
      <c r="H703" s="64">
        <f t="shared" ca="1" si="145"/>
        <v>-94.95470090961328</v>
      </c>
      <c r="I703" s="64">
        <f t="shared" ca="1" si="145"/>
        <v>-402.3284822640681</v>
      </c>
      <c r="J703" s="64">
        <f t="shared" ca="1" si="145"/>
        <v>-227.33656007102269</v>
      </c>
      <c r="K703" s="64">
        <f t="shared" ca="1" si="145"/>
        <v>-118.90867242929411</v>
      </c>
      <c r="L703" s="64">
        <f t="shared" ca="1" si="145"/>
        <v>1765.3941196897747</v>
      </c>
      <c r="M703" s="64">
        <f t="shared" ca="1" si="145"/>
        <v>1557.4344771568547</v>
      </c>
      <c r="N703" s="64">
        <f t="shared" ca="1" si="145"/>
        <v>730.34151332844635</v>
      </c>
      <c r="O703" s="115">
        <f t="shared" ca="1" si="135"/>
        <v>6447.9460816561586</v>
      </c>
      <c r="AD703">
        <f t="shared" ca="1" si="139"/>
        <v>1372000</v>
      </c>
      <c r="AE703">
        <f t="shared" ca="1" si="140"/>
        <v>1374000</v>
      </c>
      <c r="AF703">
        <f t="shared" ca="1" si="141"/>
        <v>1000</v>
      </c>
      <c r="AG703">
        <f t="shared" ca="1" si="142"/>
        <v>1000</v>
      </c>
    </row>
    <row r="704" spans="1:33" hidden="1" x14ac:dyDescent="0.25">
      <c r="A704" s="62">
        <f t="shared" si="136"/>
        <v>703</v>
      </c>
      <c r="B704" s="63">
        <f t="shared" ca="1" si="137"/>
        <v>1.5047394620346044E-2</v>
      </c>
      <c r="C704" s="123">
        <f t="shared" ca="1" si="137"/>
        <v>1276.544903973921</v>
      </c>
      <c r="D704" s="99">
        <f t="shared" ca="1" si="138"/>
        <v>-6153.5679073580177</v>
      </c>
      <c r="E704" s="64">
        <f t="shared" ca="1" si="137"/>
        <v>400.33730974474906</v>
      </c>
      <c r="F704" s="64">
        <f t="shared" ca="1" si="145"/>
        <v>778.16467281282382</v>
      </c>
      <c r="G704" s="64">
        <f t="shared" ca="1" si="145"/>
        <v>-333.94353235508311</v>
      </c>
      <c r="H704" s="64">
        <f t="shared" ca="1" si="145"/>
        <v>1014.1767793041054</v>
      </c>
      <c r="I704" s="64">
        <f t="shared" ca="1" si="145"/>
        <v>389.82782004673754</v>
      </c>
      <c r="J704" s="64">
        <f t="shared" ca="1" si="145"/>
        <v>-862.63791409283544</v>
      </c>
      <c r="K704" s="64">
        <f t="shared" ca="1" si="145"/>
        <v>1471.8936565684085</v>
      </c>
      <c r="L704" s="64">
        <f t="shared" ca="1" si="145"/>
        <v>-394.85366101746786</v>
      </c>
      <c r="M704" s="64">
        <f t="shared" ca="1" si="145"/>
        <v>1494.3537704806768</v>
      </c>
      <c r="N704" s="64">
        <f t="shared" ca="1" si="145"/>
        <v>-411.92038211617626</v>
      </c>
      <c r="O704" s="115">
        <f t="shared" ca="1" si="135"/>
        <v>3545.3985193759381</v>
      </c>
      <c r="AD704">
        <f t="shared" ca="1" si="139"/>
        <v>1374000</v>
      </c>
      <c r="AE704">
        <f t="shared" ca="1" si="140"/>
        <v>1376000</v>
      </c>
      <c r="AF704">
        <f t="shared" ca="1" si="141"/>
        <v>1000</v>
      </c>
      <c r="AG704">
        <f t="shared" ca="1" si="142"/>
        <v>1000</v>
      </c>
    </row>
    <row r="705" spans="1:33" hidden="1" x14ac:dyDescent="0.25">
      <c r="A705" s="62">
        <f t="shared" si="136"/>
        <v>704</v>
      </c>
      <c r="B705" s="63">
        <f t="shared" ca="1" si="137"/>
        <v>1.7450335326127928E-2</v>
      </c>
      <c r="C705" s="123">
        <f t="shared" ca="1" si="137"/>
        <v>753.17594376671741</v>
      </c>
      <c r="D705" s="99">
        <f t="shared" ca="1" si="138"/>
        <v>11299.829422278184</v>
      </c>
      <c r="E705" s="64">
        <f t="shared" ca="1" si="137"/>
        <v>-25.162107695875235</v>
      </c>
      <c r="F705" s="64">
        <f t="shared" ca="1" si="145"/>
        <v>1442.8341600365013</v>
      </c>
      <c r="G705" s="64">
        <f t="shared" ca="1" si="145"/>
        <v>-40.594299674632239</v>
      </c>
      <c r="H705" s="64">
        <f t="shared" ca="1" si="145"/>
        <v>1801.0872273001314</v>
      </c>
      <c r="I705" s="64">
        <f t="shared" ca="1" si="145"/>
        <v>1274.4804921473853</v>
      </c>
      <c r="J705" s="64">
        <f t="shared" ca="1" si="145"/>
        <v>1281.1824979492658</v>
      </c>
      <c r="K705" s="64">
        <f t="shared" ca="1" si="145"/>
        <v>1543.3042811980738</v>
      </c>
      <c r="L705" s="64">
        <f t="shared" ca="1" si="145"/>
        <v>1755.4186029303535</v>
      </c>
      <c r="M705" s="64">
        <f t="shared" ca="1" si="145"/>
        <v>1854.8959368751121</v>
      </c>
      <c r="N705" s="64">
        <f t="shared" ca="1" si="145"/>
        <v>1634.6660538197364</v>
      </c>
      <c r="O705" s="115">
        <f t="shared" ca="1" si="135"/>
        <v>12522.112844886051</v>
      </c>
      <c r="AD705">
        <f t="shared" ca="1" si="139"/>
        <v>1376000</v>
      </c>
      <c r="AE705">
        <f t="shared" ca="1" si="140"/>
        <v>1378000</v>
      </c>
      <c r="AF705">
        <f t="shared" ca="1" si="141"/>
        <v>1000</v>
      </c>
      <c r="AG705">
        <f t="shared" ca="1" si="142"/>
        <v>1000</v>
      </c>
    </row>
    <row r="706" spans="1:33" hidden="1" x14ac:dyDescent="0.25">
      <c r="A706" s="62">
        <f t="shared" si="136"/>
        <v>705</v>
      </c>
      <c r="B706" s="63">
        <f t="shared" ca="1" si="137"/>
        <v>5.6967924093051819E-2</v>
      </c>
      <c r="C706" s="123">
        <f t="shared" ca="1" si="137"/>
        <v>1424.9704543837095</v>
      </c>
      <c r="D706" s="99">
        <f t="shared" ca="1" si="138"/>
        <v>-9220.1538117124292</v>
      </c>
      <c r="E706" s="64">
        <f t="shared" ref="E706:N734" ca="1" si="146">E$1*($U$1+($W$1-$U$1)*RAND())</f>
        <v>653.09944025268237</v>
      </c>
      <c r="F706" s="64">
        <f t="shared" ca="1" si="146"/>
        <v>-708.26020695072373</v>
      </c>
      <c r="G706" s="64">
        <f t="shared" ca="1" si="146"/>
        <v>-898.95566325605932</v>
      </c>
      <c r="H706" s="64">
        <f t="shared" ca="1" si="146"/>
        <v>1937.0758246184841</v>
      </c>
      <c r="I706" s="64">
        <f t="shared" ca="1" si="146"/>
        <v>610.18963632609007</v>
      </c>
      <c r="J706" s="64">
        <f t="shared" ca="1" si="146"/>
        <v>-905.42910618499729</v>
      </c>
      <c r="K706" s="64">
        <f t="shared" ca="1" si="146"/>
        <v>1695.4978451285106</v>
      </c>
      <c r="L706" s="64">
        <f t="shared" ca="1" si="146"/>
        <v>-250.52220749146829</v>
      </c>
      <c r="M706" s="64">
        <f t="shared" ca="1" si="146"/>
        <v>1590.1622979758076</v>
      </c>
      <c r="N706" s="64">
        <f t="shared" ca="1" si="146"/>
        <v>328.78771850357145</v>
      </c>
      <c r="O706" s="115">
        <f t="shared" ref="O706:O769" ca="1" si="147">SUM(E706:N706)</f>
        <v>4051.6455789218976</v>
      </c>
      <c r="AD706">
        <f t="shared" ca="1" si="139"/>
        <v>1378000</v>
      </c>
      <c r="AE706">
        <f t="shared" ca="1" si="140"/>
        <v>1380000</v>
      </c>
      <c r="AF706">
        <f t="shared" ca="1" si="141"/>
        <v>1000</v>
      </c>
      <c r="AG706">
        <f t="shared" ca="1" si="142"/>
        <v>1000</v>
      </c>
    </row>
    <row r="707" spans="1:33" hidden="1" x14ac:dyDescent="0.25">
      <c r="A707" s="62">
        <f t="shared" ref="A707:A770" si="148">1+A706</f>
        <v>706</v>
      </c>
      <c r="B707" s="63">
        <f t="shared" ref="B707:E770" ca="1" si="149">B$1*($U$1+($W$1-$U$1)*RAND())</f>
        <v>-4.6612145365048457E-2</v>
      </c>
      <c r="C707" s="123">
        <f t="shared" ca="1" si="149"/>
        <v>-45.807237431636089</v>
      </c>
      <c r="D707" s="99">
        <f t="shared" ca="1" si="138"/>
        <v>7772.7782800327213</v>
      </c>
      <c r="E707" s="64">
        <f t="shared" ca="1" si="149"/>
        <v>101.48093132075402</v>
      </c>
      <c r="F707" s="64">
        <f t="shared" ca="1" si="146"/>
        <v>-187.53792976783271</v>
      </c>
      <c r="G707" s="64">
        <f t="shared" ca="1" si="146"/>
        <v>392.04756032622913</v>
      </c>
      <c r="H707" s="64">
        <f t="shared" ca="1" si="146"/>
        <v>1271.6650853634262</v>
      </c>
      <c r="I707" s="64">
        <f t="shared" ca="1" si="146"/>
        <v>-647.67447672410503</v>
      </c>
      <c r="J707" s="64">
        <f t="shared" ca="1" si="146"/>
        <v>835.59022453070781</v>
      </c>
      <c r="K707" s="64">
        <f t="shared" ca="1" si="146"/>
        <v>-994.11172238465099</v>
      </c>
      <c r="L707" s="64">
        <f t="shared" ca="1" si="146"/>
        <v>-155.30180409358593</v>
      </c>
      <c r="M707" s="64">
        <f t="shared" ca="1" si="146"/>
        <v>-555.81084295511437</v>
      </c>
      <c r="N707" s="64">
        <f t="shared" ca="1" si="146"/>
        <v>880.71680522629708</v>
      </c>
      <c r="O707" s="115">
        <f t="shared" ca="1" si="147"/>
        <v>941.0638308421253</v>
      </c>
      <c r="AD707">
        <f t="shared" ca="1" si="139"/>
        <v>1380000</v>
      </c>
      <c r="AE707">
        <f t="shared" ca="1" si="140"/>
        <v>1382000</v>
      </c>
      <c r="AF707">
        <f t="shared" ca="1" si="141"/>
        <v>1000</v>
      </c>
      <c r="AG707">
        <f t="shared" ca="1" si="142"/>
        <v>1000</v>
      </c>
    </row>
    <row r="708" spans="1:33" hidden="1" x14ac:dyDescent="0.25">
      <c r="A708" s="62">
        <f t="shared" si="148"/>
        <v>707</v>
      </c>
      <c r="B708" s="63">
        <f t="shared" ca="1" si="149"/>
        <v>5.503631605367626E-2</v>
      </c>
      <c r="C708" s="123">
        <f t="shared" ca="1" si="149"/>
        <v>-304.2188366250424</v>
      </c>
      <c r="D708" s="99">
        <f t="shared" ca="1" si="138"/>
        <v>-4964.7799651818186</v>
      </c>
      <c r="E708" s="64">
        <f t="shared" ca="1" si="149"/>
        <v>381.17998454785226</v>
      </c>
      <c r="F708" s="64">
        <f t="shared" ca="1" si="146"/>
        <v>-868.88318108012936</v>
      </c>
      <c r="G708" s="64">
        <f t="shared" ca="1" si="146"/>
        <v>87.079257481190723</v>
      </c>
      <c r="H708" s="64">
        <f t="shared" ca="1" si="146"/>
        <v>1953.6332640366502</v>
      </c>
      <c r="I708" s="64">
        <f t="shared" ca="1" si="146"/>
        <v>831.53725868430979</v>
      </c>
      <c r="J708" s="64">
        <f t="shared" ca="1" si="146"/>
        <v>-718.65766570914809</v>
      </c>
      <c r="K708" s="64">
        <f t="shared" ca="1" si="146"/>
        <v>1882.1286218667151</v>
      </c>
      <c r="L708" s="64">
        <f t="shared" ca="1" si="146"/>
        <v>672.91844014443961</v>
      </c>
      <c r="M708" s="64">
        <f t="shared" ca="1" si="146"/>
        <v>773.61478499845316</v>
      </c>
      <c r="N708" s="64">
        <f t="shared" ca="1" si="146"/>
        <v>1306.9338341886257</v>
      </c>
      <c r="O708" s="115">
        <f t="shared" ca="1" si="147"/>
        <v>6301.48459915896</v>
      </c>
      <c r="AD708">
        <f t="shared" ca="1" si="139"/>
        <v>1382000</v>
      </c>
      <c r="AE708">
        <f t="shared" ca="1" si="140"/>
        <v>1384000</v>
      </c>
      <c r="AF708">
        <f t="shared" ca="1" si="141"/>
        <v>1000</v>
      </c>
      <c r="AG708">
        <f t="shared" ca="1" si="142"/>
        <v>1000</v>
      </c>
    </row>
    <row r="709" spans="1:33" hidden="1" x14ac:dyDescent="0.25">
      <c r="A709" s="62">
        <f t="shared" si="148"/>
        <v>708</v>
      </c>
      <c r="B709" s="63">
        <f t="shared" ca="1" si="149"/>
        <v>-7.5964293012461936E-2</v>
      </c>
      <c r="C709" s="123">
        <f t="shared" ca="1" si="149"/>
        <v>452.22418439387985</v>
      </c>
      <c r="D709" s="99">
        <f t="shared" ca="1" si="138"/>
        <v>-859.32670666245963</v>
      </c>
      <c r="E709" s="64">
        <f t="shared" ca="1" si="149"/>
        <v>-620.309502459187</v>
      </c>
      <c r="F709" s="64">
        <f t="shared" ca="1" si="146"/>
        <v>385.69488439973514</v>
      </c>
      <c r="G709" s="64">
        <f t="shared" ca="1" si="146"/>
        <v>1384.9532817211934</v>
      </c>
      <c r="H709" s="64">
        <f t="shared" ca="1" si="146"/>
        <v>-324.08360644871902</v>
      </c>
      <c r="I709" s="64">
        <f t="shared" ca="1" si="146"/>
        <v>1829.8220421122332</v>
      </c>
      <c r="J709" s="64">
        <f t="shared" ca="1" si="146"/>
        <v>995.78164449201529</v>
      </c>
      <c r="K709" s="64">
        <f t="shared" ca="1" si="146"/>
        <v>-365.3419197329581</v>
      </c>
      <c r="L709" s="64">
        <f t="shared" ca="1" si="146"/>
        <v>786.12385832620089</v>
      </c>
      <c r="M709" s="64">
        <f t="shared" ca="1" si="146"/>
        <v>-736.78088161608343</v>
      </c>
      <c r="N709" s="64">
        <f t="shared" ca="1" si="146"/>
        <v>759.71867400159465</v>
      </c>
      <c r="O709" s="115">
        <f t="shared" ca="1" si="147"/>
        <v>4095.5784747960256</v>
      </c>
      <c r="AD709">
        <f t="shared" ca="1" si="139"/>
        <v>1384000</v>
      </c>
      <c r="AE709">
        <f t="shared" ca="1" si="140"/>
        <v>1386000</v>
      </c>
      <c r="AF709">
        <f t="shared" ca="1" si="141"/>
        <v>1000</v>
      </c>
      <c r="AG709">
        <f t="shared" ca="1" si="142"/>
        <v>1000</v>
      </c>
    </row>
    <row r="710" spans="1:33" hidden="1" x14ac:dyDescent="0.25">
      <c r="A710" s="62">
        <f t="shared" si="148"/>
        <v>709</v>
      </c>
      <c r="B710" s="63">
        <f t="shared" ca="1" si="149"/>
        <v>4.2254888215461417E-2</v>
      </c>
      <c r="C710" s="123">
        <f t="shared" ca="1" si="149"/>
        <v>-790.86651651420675</v>
      </c>
      <c r="D710" s="99">
        <f t="shared" ca="1" si="138"/>
        <v>12025.041713933493</v>
      </c>
      <c r="E710" s="64">
        <f t="shared" ca="1" si="149"/>
        <v>1550.9042220663757</v>
      </c>
      <c r="F710" s="64">
        <f t="shared" ca="1" si="146"/>
        <v>1530.8932645455723</v>
      </c>
      <c r="G710" s="64">
        <f t="shared" ca="1" si="146"/>
        <v>1194.941185164301</v>
      </c>
      <c r="H710" s="64">
        <f t="shared" ca="1" si="146"/>
        <v>892.29929564596796</v>
      </c>
      <c r="I710" s="64">
        <f t="shared" ca="1" si="146"/>
        <v>-451.83992599903695</v>
      </c>
      <c r="J710" s="64">
        <f t="shared" ca="1" si="146"/>
        <v>894.23719574071413</v>
      </c>
      <c r="K710" s="64">
        <f t="shared" ca="1" si="146"/>
        <v>715.51380579394811</v>
      </c>
      <c r="L710" s="64">
        <f t="shared" ca="1" si="146"/>
        <v>1.48469342631255</v>
      </c>
      <c r="M710" s="64">
        <f t="shared" ca="1" si="146"/>
        <v>-145.18146341755579</v>
      </c>
      <c r="N710" s="64">
        <f t="shared" ca="1" si="146"/>
        <v>1961.084782459541</v>
      </c>
      <c r="O710" s="115">
        <f t="shared" ca="1" si="147"/>
        <v>8144.3370554261401</v>
      </c>
      <c r="AD710">
        <f t="shared" ca="1" si="139"/>
        <v>1386000</v>
      </c>
      <c r="AE710">
        <f t="shared" ca="1" si="140"/>
        <v>1388000</v>
      </c>
      <c r="AF710">
        <f t="shared" ca="1" si="141"/>
        <v>1000</v>
      </c>
      <c r="AG710">
        <f t="shared" ca="1" si="142"/>
        <v>1000</v>
      </c>
    </row>
    <row r="711" spans="1:33" hidden="1" x14ac:dyDescent="0.25">
      <c r="A711" s="62">
        <f t="shared" si="148"/>
        <v>710</v>
      </c>
      <c r="B711" s="63">
        <f t="shared" ca="1" si="149"/>
        <v>0.11270633749898451</v>
      </c>
      <c r="C711" s="123">
        <f t="shared" ca="1" si="149"/>
        <v>780.02309563726192</v>
      </c>
      <c r="D711" s="99">
        <f t="shared" ca="1" si="138"/>
        <v>16381.435046498651</v>
      </c>
      <c r="E711" s="64">
        <f t="shared" ca="1" si="149"/>
        <v>1147.1129114790442</v>
      </c>
      <c r="F711" s="64">
        <f t="shared" ca="1" si="146"/>
        <v>1669.8949229687862</v>
      </c>
      <c r="G711" s="64">
        <f t="shared" ca="1" si="146"/>
        <v>1314.8555016956429</v>
      </c>
      <c r="H711" s="64">
        <f t="shared" ca="1" si="146"/>
        <v>1061.3947791964465</v>
      </c>
      <c r="I711" s="64">
        <f t="shared" ca="1" si="146"/>
        <v>1780.5110356377993</v>
      </c>
      <c r="J711" s="64">
        <f t="shared" ca="1" si="146"/>
        <v>-640.48321963254796</v>
      </c>
      <c r="K711" s="64">
        <f t="shared" ca="1" si="146"/>
        <v>379.16436383521739</v>
      </c>
      <c r="L711" s="64">
        <f t="shared" ca="1" si="146"/>
        <v>1403.6263555077101</v>
      </c>
      <c r="M711" s="64">
        <f t="shared" ca="1" si="146"/>
        <v>-227.18197041725799</v>
      </c>
      <c r="N711" s="64">
        <f t="shared" ca="1" si="146"/>
        <v>-835.92870944497906</v>
      </c>
      <c r="O711" s="115">
        <f t="shared" ca="1" si="147"/>
        <v>7052.9659708258614</v>
      </c>
      <c r="AD711">
        <f t="shared" ca="1" si="139"/>
        <v>1388000</v>
      </c>
      <c r="AE711">
        <f t="shared" ca="1" si="140"/>
        <v>1390000</v>
      </c>
      <c r="AF711">
        <f t="shared" ca="1" si="141"/>
        <v>1000</v>
      </c>
      <c r="AG711">
        <f t="shared" ca="1" si="142"/>
        <v>1000</v>
      </c>
    </row>
    <row r="712" spans="1:33" hidden="1" x14ac:dyDescent="0.25">
      <c r="A712" s="62">
        <f t="shared" si="148"/>
        <v>711</v>
      </c>
      <c r="B712" s="63">
        <f t="shared" ca="1" si="149"/>
        <v>0.13626120496316216</v>
      </c>
      <c r="C712" s="123">
        <f t="shared" ca="1" si="149"/>
        <v>339.32490231581568</v>
      </c>
      <c r="D712" s="99">
        <f t="shared" ca="1" si="138"/>
        <v>-2063.523328427118</v>
      </c>
      <c r="E712" s="64">
        <f t="shared" ca="1" si="149"/>
        <v>1002.2861879670497</v>
      </c>
      <c r="F712" s="64">
        <f t="shared" ca="1" si="146"/>
        <v>1406.7952402661062</v>
      </c>
      <c r="G712" s="64">
        <f t="shared" ca="1" si="146"/>
        <v>991.91366701287643</v>
      </c>
      <c r="H712" s="64">
        <f t="shared" ca="1" si="146"/>
        <v>39.371918504893664</v>
      </c>
      <c r="I712" s="64">
        <f t="shared" ca="1" si="146"/>
        <v>261.52314224128531</v>
      </c>
      <c r="J712" s="64">
        <f t="shared" ca="1" si="146"/>
        <v>948.82858366172547</v>
      </c>
      <c r="K712" s="64">
        <f t="shared" ca="1" si="146"/>
        <v>-674.53514879062789</v>
      </c>
      <c r="L712" s="64">
        <f t="shared" ca="1" si="146"/>
        <v>209.77957827673006</v>
      </c>
      <c r="M712" s="64">
        <f t="shared" ca="1" si="146"/>
        <v>697.2466580550871</v>
      </c>
      <c r="N712" s="64">
        <f t="shared" ca="1" si="146"/>
        <v>1613.3304135036256</v>
      </c>
      <c r="O712" s="115">
        <f t="shared" ca="1" si="147"/>
        <v>6496.5402406987523</v>
      </c>
      <c r="AD712">
        <f t="shared" ca="1" si="139"/>
        <v>1390000</v>
      </c>
      <c r="AE712">
        <f t="shared" ca="1" si="140"/>
        <v>1392000</v>
      </c>
      <c r="AF712">
        <f t="shared" ca="1" si="141"/>
        <v>1000</v>
      </c>
      <c r="AG712">
        <f t="shared" ca="1" si="142"/>
        <v>1000</v>
      </c>
    </row>
    <row r="713" spans="1:33" hidden="1" x14ac:dyDescent="0.25">
      <c r="A713" s="62">
        <f t="shared" si="148"/>
        <v>712</v>
      </c>
      <c r="B713" s="63">
        <f t="shared" ca="1" si="149"/>
        <v>-3.8618215102735269E-2</v>
      </c>
      <c r="C713" s="123">
        <f t="shared" ca="1" si="149"/>
        <v>83.035273501117786</v>
      </c>
      <c r="D713" s="99">
        <f t="shared" ca="1" si="138"/>
        <v>8692.8484777838075</v>
      </c>
      <c r="E713" s="64">
        <f t="shared" ca="1" si="149"/>
        <v>-778.33978070112425</v>
      </c>
      <c r="F713" s="64">
        <f t="shared" ca="1" si="146"/>
        <v>497.91550738630093</v>
      </c>
      <c r="G713" s="64">
        <f t="shared" ca="1" si="146"/>
        <v>458.26918945718666</v>
      </c>
      <c r="H713" s="64">
        <f t="shared" ca="1" si="146"/>
        <v>-438.00089950957675</v>
      </c>
      <c r="I713" s="64">
        <f t="shared" ca="1" si="146"/>
        <v>1117.5751025239701</v>
      </c>
      <c r="J713" s="64">
        <f t="shared" ca="1" si="146"/>
        <v>341.16029553628249</v>
      </c>
      <c r="K713" s="64">
        <f t="shared" ca="1" si="146"/>
        <v>801.42754517420417</v>
      </c>
      <c r="L713" s="64">
        <f t="shared" ca="1" si="146"/>
        <v>457.15357708973335</v>
      </c>
      <c r="M713" s="64">
        <f t="shared" ca="1" si="146"/>
        <v>778.74421313813446</v>
      </c>
      <c r="N713" s="64">
        <f t="shared" ca="1" si="146"/>
        <v>1659.2011629769652</v>
      </c>
      <c r="O713" s="115">
        <f t="shared" ca="1" si="147"/>
        <v>4895.1059130720769</v>
      </c>
      <c r="AD713">
        <f t="shared" ca="1" si="139"/>
        <v>1392000</v>
      </c>
      <c r="AE713">
        <f t="shared" ca="1" si="140"/>
        <v>1394000</v>
      </c>
      <c r="AF713">
        <f t="shared" ca="1" si="141"/>
        <v>1000</v>
      </c>
      <c r="AG713">
        <f t="shared" ca="1" si="142"/>
        <v>1000</v>
      </c>
    </row>
    <row r="714" spans="1:33" hidden="1" x14ac:dyDescent="0.25">
      <c r="A714" s="62">
        <f t="shared" si="148"/>
        <v>713</v>
      </c>
      <c r="B714" s="63">
        <f t="shared" ca="1" si="149"/>
        <v>-3.1968836535296807E-2</v>
      </c>
      <c r="C714" s="123">
        <f t="shared" ca="1" si="149"/>
        <v>646.80907764582128</v>
      </c>
      <c r="D714" s="99">
        <f t="shared" ca="1" si="138"/>
        <v>6773.5823332141454</v>
      </c>
      <c r="E714" s="64">
        <f t="shared" ca="1" si="149"/>
        <v>1605.3205807516742</v>
      </c>
      <c r="F714" s="64">
        <f t="shared" ca="1" si="146"/>
        <v>-355.59565726929532</v>
      </c>
      <c r="G714" s="64">
        <f t="shared" ca="1" si="146"/>
        <v>-102.47858755174866</v>
      </c>
      <c r="H714" s="64">
        <f t="shared" ca="1" si="146"/>
        <v>-199.11698091583233</v>
      </c>
      <c r="I714" s="64">
        <f t="shared" ca="1" si="146"/>
        <v>-826.37095551484708</v>
      </c>
      <c r="J714" s="64">
        <f t="shared" ca="1" si="146"/>
        <v>1211.3585051976154</v>
      </c>
      <c r="K714" s="64">
        <f t="shared" ca="1" si="146"/>
        <v>200.59049351265011</v>
      </c>
      <c r="L714" s="64">
        <f t="shared" ca="1" si="146"/>
        <v>307.52243818993583</v>
      </c>
      <c r="M714" s="64">
        <f t="shared" ca="1" si="146"/>
        <v>65.361306611297636</v>
      </c>
      <c r="N714" s="64">
        <f t="shared" ca="1" si="146"/>
        <v>1926.1896867531684</v>
      </c>
      <c r="O714" s="115">
        <f t="shared" ca="1" si="147"/>
        <v>3832.7808297646179</v>
      </c>
      <c r="AD714">
        <f t="shared" ca="1" si="139"/>
        <v>1394000</v>
      </c>
      <c r="AE714">
        <f t="shared" ca="1" si="140"/>
        <v>1396000</v>
      </c>
      <c r="AF714">
        <f t="shared" ca="1" si="141"/>
        <v>1000</v>
      </c>
      <c r="AG714">
        <f t="shared" ca="1" si="142"/>
        <v>1000</v>
      </c>
    </row>
    <row r="715" spans="1:33" hidden="1" x14ac:dyDescent="0.25">
      <c r="A715" s="62">
        <f t="shared" si="148"/>
        <v>714</v>
      </c>
      <c r="B715" s="63">
        <f t="shared" ca="1" si="149"/>
        <v>-9.7682806793817689E-2</v>
      </c>
      <c r="C715" s="123">
        <f t="shared" ca="1" si="149"/>
        <v>-563.56154063318456</v>
      </c>
      <c r="D715" s="99">
        <f t="shared" ca="1" si="138"/>
        <v>-8166.2663912907119</v>
      </c>
      <c r="E715" s="64">
        <f t="shared" ca="1" si="149"/>
        <v>710.84366948737488</v>
      </c>
      <c r="F715" s="64">
        <f t="shared" ca="1" si="146"/>
        <v>844.51248686639087</v>
      </c>
      <c r="G715" s="64">
        <f t="shared" ca="1" si="146"/>
        <v>-670.48733034060808</v>
      </c>
      <c r="H715" s="64">
        <f t="shared" ca="1" si="146"/>
        <v>987.49226716474186</v>
      </c>
      <c r="I715" s="64">
        <f t="shared" ca="1" si="146"/>
        <v>79.528761471644728</v>
      </c>
      <c r="J715" s="64">
        <f t="shared" ca="1" si="146"/>
        <v>-132.19422033633231</v>
      </c>
      <c r="K715" s="64">
        <f t="shared" ca="1" si="146"/>
        <v>-803.52036560818158</v>
      </c>
      <c r="L715" s="64">
        <f t="shared" ca="1" si="146"/>
        <v>1388.5204444384042</v>
      </c>
      <c r="M715" s="64">
        <f t="shared" ca="1" si="146"/>
        <v>987.38382416090542</v>
      </c>
      <c r="N715" s="64">
        <f t="shared" ca="1" si="146"/>
        <v>1185.7765222225382</v>
      </c>
      <c r="O715" s="115">
        <f t="shared" ca="1" si="147"/>
        <v>4577.8560595268782</v>
      </c>
      <c r="AD715">
        <f t="shared" ca="1" si="139"/>
        <v>1396000</v>
      </c>
      <c r="AE715">
        <f t="shared" ca="1" si="140"/>
        <v>1398000</v>
      </c>
      <c r="AF715">
        <f t="shared" ca="1" si="141"/>
        <v>1000</v>
      </c>
      <c r="AG715">
        <f t="shared" ca="1" si="142"/>
        <v>1000</v>
      </c>
    </row>
    <row r="716" spans="1:33" hidden="1" x14ac:dyDescent="0.25">
      <c r="A716" s="62">
        <f t="shared" si="148"/>
        <v>715</v>
      </c>
      <c r="B716" s="63">
        <f t="shared" ca="1" si="149"/>
        <v>8.5781113721809077E-2</v>
      </c>
      <c r="C716" s="123">
        <f t="shared" ca="1" si="149"/>
        <v>615.04665785507257</v>
      </c>
      <c r="D716" s="99">
        <f t="shared" ca="1" si="138"/>
        <v>-8975.2283620675662</v>
      </c>
      <c r="E716" s="64">
        <f t="shared" ca="1" si="149"/>
        <v>1896.6752039513044</v>
      </c>
      <c r="F716" s="64">
        <f t="shared" ca="1" si="146"/>
        <v>507.57096482685228</v>
      </c>
      <c r="G716" s="64">
        <f t="shared" ca="1" si="146"/>
        <v>-260.73205840363181</v>
      </c>
      <c r="H716" s="64">
        <f t="shared" ca="1" si="146"/>
        <v>1861.9829166458544</v>
      </c>
      <c r="I716" s="64">
        <f t="shared" ca="1" si="146"/>
        <v>147.71878595396942</v>
      </c>
      <c r="J716" s="64">
        <f t="shared" ca="1" si="146"/>
        <v>-221.21408579920842</v>
      </c>
      <c r="K716" s="64">
        <f t="shared" ca="1" si="146"/>
        <v>-307.39781331279568</v>
      </c>
      <c r="L716" s="64">
        <f t="shared" ca="1" si="146"/>
        <v>1941.1983285547456</v>
      </c>
      <c r="M716" s="64">
        <f t="shared" ca="1" si="146"/>
        <v>1386.1166090540128</v>
      </c>
      <c r="N716" s="64">
        <f t="shared" ca="1" si="146"/>
        <v>1891.7333787615039</v>
      </c>
      <c r="O716" s="115">
        <f t="shared" ca="1" si="147"/>
        <v>8843.6522302326066</v>
      </c>
      <c r="AD716">
        <f t="shared" ca="1" si="139"/>
        <v>1398000</v>
      </c>
      <c r="AE716">
        <f t="shared" ca="1" si="140"/>
        <v>1400000</v>
      </c>
      <c r="AF716">
        <f t="shared" ca="1" si="141"/>
        <v>1000</v>
      </c>
      <c r="AG716">
        <f t="shared" ca="1" si="142"/>
        <v>1000</v>
      </c>
    </row>
    <row r="717" spans="1:33" hidden="1" x14ac:dyDescent="0.25">
      <c r="A717" s="62">
        <f t="shared" si="148"/>
        <v>716</v>
      </c>
      <c r="B717" s="63">
        <f t="shared" ca="1" si="149"/>
        <v>0.19973467939101522</v>
      </c>
      <c r="C717" s="123">
        <f t="shared" ca="1" si="149"/>
        <v>1729.2464836934505</v>
      </c>
      <c r="D717" s="99">
        <f t="shared" ca="1" si="138"/>
        <v>13475.337892627362</v>
      </c>
      <c r="E717" s="64">
        <f t="shared" ca="1" si="149"/>
        <v>617.03774642925646</v>
      </c>
      <c r="F717" s="64">
        <f t="shared" ca="1" si="146"/>
        <v>847.7605660592119</v>
      </c>
      <c r="G717" s="64">
        <f t="shared" ca="1" si="146"/>
        <v>-232.90963899714259</v>
      </c>
      <c r="H717" s="64">
        <f t="shared" ca="1" si="146"/>
        <v>-716.54188473654926</v>
      </c>
      <c r="I717" s="64">
        <f t="shared" ca="1" si="146"/>
        <v>961.23078372527482</v>
      </c>
      <c r="J717" s="64">
        <f t="shared" ca="1" si="146"/>
        <v>280.08554754310302</v>
      </c>
      <c r="K717" s="64">
        <f t="shared" ca="1" si="146"/>
        <v>255.20055468299191</v>
      </c>
      <c r="L717" s="64">
        <f t="shared" ca="1" si="146"/>
        <v>101.1515678315203</v>
      </c>
      <c r="M717" s="64">
        <f t="shared" ca="1" si="146"/>
        <v>-572.24481137067062</v>
      </c>
      <c r="N717" s="64">
        <f t="shared" ca="1" si="146"/>
        <v>1295.2879620146459</v>
      </c>
      <c r="O717" s="115">
        <f t="shared" ca="1" si="147"/>
        <v>2836.0583931816423</v>
      </c>
      <c r="AD717">
        <f t="shared" ca="1" si="139"/>
        <v>1400000</v>
      </c>
      <c r="AE717">
        <f t="shared" ca="1" si="140"/>
        <v>1402000</v>
      </c>
      <c r="AF717">
        <f t="shared" ca="1" si="141"/>
        <v>1000</v>
      </c>
      <c r="AG717">
        <f t="shared" ca="1" si="142"/>
        <v>1000</v>
      </c>
    </row>
    <row r="718" spans="1:33" hidden="1" x14ac:dyDescent="0.25">
      <c r="A718" s="62">
        <f t="shared" si="148"/>
        <v>717</v>
      </c>
      <c r="B718" s="63">
        <f t="shared" ca="1" si="149"/>
        <v>7.265286403806831E-2</v>
      </c>
      <c r="C718" s="123">
        <f t="shared" ca="1" si="149"/>
        <v>910.58749446139007</v>
      </c>
      <c r="D718" s="99">
        <f t="shared" ref="D718:D782" ca="1" si="150">D$1*($U$1+($W$1-$U$1)*RAND())</f>
        <v>16993.942540061882</v>
      </c>
      <c r="E718" s="64">
        <f t="shared" ca="1" si="149"/>
        <v>1207.0494109428603</v>
      </c>
      <c r="F718" s="64">
        <f t="shared" ca="1" si="146"/>
        <v>1254.1010739337028</v>
      </c>
      <c r="G718" s="64">
        <f t="shared" ca="1" si="146"/>
        <v>1423.0870735853366</v>
      </c>
      <c r="H718" s="64">
        <f t="shared" ca="1" si="146"/>
        <v>-336.96731250247564</v>
      </c>
      <c r="I718" s="64">
        <f t="shared" ca="1" si="146"/>
        <v>699.74906894868548</v>
      </c>
      <c r="J718" s="64">
        <f t="shared" ca="1" si="146"/>
        <v>-870.800530389752</v>
      </c>
      <c r="K718" s="64">
        <f t="shared" ca="1" si="146"/>
        <v>1374.7788192890334</v>
      </c>
      <c r="L718" s="64">
        <f t="shared" ca="1" si="146"/>
        <v>197.13242309586835</v>
      </c>
      <c r="M718" s="64">
        <f t="shared" ca="1" si="146"/>
        <v>-107.35941952887588</v>
      </c>
      <c r="N718" s="64">
        <f t="shared" ca="1" si="146"/>
        <v>1441.3831273305968</v>
      </c>
      <c r="O718" s="115">
        <f t="shared" ca="1" si="147"/>
        <v>6282.1537347049798</v>
      </c>
      <c r="AD718">
        <f t="shared" ca="1" si="139"/>
        <v>1402000</v>
      </c>
      <c r="AE718">
        <f t="shared" ca="1" si="140"/>
        <v>1404000</v>
      </c>
      <c r="AF718">
        <f t="shared" ca="1" si="141"/>
        <v>1000</v>
      </c>
      <c r="AG718">
        <f t="shared" ca="1" si="142"/>
        <v>1000</v>
      </c>
    </row>
    <row r="719" spans="1:33" hidden="1" x14ac:dyDescent="0.25">
      <c r="A719" s="62">
        <f t="shared" si="148"/>
        <v>718</v>
      </c>
      <c r="B719" s="63">
        <f t="shared" ca="1" si="149"/>
        <v>1.3825415613301445E-2</v>
      </c>
      <c r="C719" s="123">
        <f t="shared" ca="1" si="149"/>
        <v>-457.00656432500438</v>
      </c>
      <c r="D719" s="99">
        <f t="shared" ca="1" si="150"/>
        <v>-3578.8386366576096</v>
      </c>
      <c r="E719" s="64">
        <f t="shared" ca="1" si="149"/>
        <v>506.46962727991212</v>
      </c>
      <c r="F719" s="64">
        <f t="shared" ca="1" si="146"/>
        <v>-109.19771530944838</v>
      </c>
      <c r="G719" s="64">
        <f t="shared" ca="1" si="146"/>
        <v>1704.9573066380378</v>
      </c>
      <c r="H719" s="64">
        <f t="shared" ca="1" si="146"/>
        <v>391.47716498876576</v>
      </c>
      <c r="I719" s="64">
        <f t="shared" ca="1" si="146"/>
        <v>1344.1513780873329</v>
      </c>
      <c r="J719" s="64">
        <f t="shared" ca="1" si="146"/>
        <v>67.140775334991332</v>
      </c>
      <c r="K719" s="64">
        <f t="shared" ca="1" si="146"/>
        <v>-859.20755920224917</v>
      </c>
      <c r="L719" s="64">
        <f t="shared" ca="1" si="146"/>
        <v>-256.2287878176196</v>
      </c>
      <c r="M719" s="64">
        <f t="shared" ca="1" si="146"/>
        <v>-829.38394570510025</v>
      </c>
      <c r="N719" s="64">
        <f t="shared" ca="1" si="146"/>
        <v>1509.0803694334124</v>
      </c>
      <c r="O719" s="115">
        <f t="shared" ca="1" si="147"/>
        <v>3469.2586137280341</v>
      </c>
      <c r="AD719">
        <f t="shared" ref="AD719:AD782" ca="1" si="151">AE718</f>
        <v>1404000</v>
      </c>
      <c r="AE719">
        <f t="shared" ref="AE719:AE782" ca="1" si="152">AD719+$AB$8</f>
        <v>1406000</v>
      </c>
      <c r="AF719">
        <f t="shared" ref="AF719:AF782" ca="1" si="153">COUNTIF($D$2:$D$1001,"&lt;"&amp;AE719)</f>
        <v>1000</v>
      </c>
      <c r="AG719">
        <f t="shared" ref="AG719:AG782" ca="1" si="154">COUNTIF($O$2:$O$1001,"&lt;"&amp;AE719)</f>
        <v>1000</v>
      </c>
    </row>
    <row r="720" spans="1:33" hidden="1" x14ac:dyDescent="0.25">
      <c r="A720" s="62">
        <f t="shared" si="148"/>
        <v>719</v>
      </c>
      <c r="B720" s="63">
        <f t="shared" ca="1" si="149"/>
        <v>0.10955729170117587</v>
      </c>
      <c r="C720" s="123">
        <f t="shared" ca="1" si="149"/>
        <v>875.60479738269362</v>
      </c>
      <c r="D720" s="99">
        <f t="shared" ca="1" si="150"/>
        <v>2445.574198259319</v>
      </c>
      <c r="E720" s="64">
        <f t="shared" ca="1" si="149"/>
        <v>-598.87789430198916</v>
      </c>
      <c r="F720" s="64">
        <f t="shared" ca="1" si="146"/>
        <v>1256.1348090449133</v>
      </c>
      <c r="G720" s="64">
        <f t="shared" ca="1" si="146"/>
        <v>630.07670853786556</v>
      </c>
      <c r="H720" s="64">
        <f t="shared" ca="1" si="146"/>
        <v>-667.33638626837069</v>
      </c>
      <c r="I720" s="64">
        <f t="shared" ca="1" si="146"/>
        <v>269.90712996680185</v>
      </c>
      <c r="J720" s="64">
        <f t="shared" ca="1" si="146"/>
        <v>661.60995841163447</v>
      </c>
      <c r="K720" s="64">
        <f t="shared" ca="1" si="146"/>
        <v>-186.899943428651</v>
      </c>
      <c r="L720" s="64">
        <f t="shared" ca="1" si="146"/>
        <v>-946.68563159451094</v>
      </c>
      <c r="M720" s="64">
        <f t="shared" ca="1" si="146"/>
        <v>488.87336240674927</v>
      </c>
      <c r="N720" s="64">
        <f t="shared" ca="1" si="146"/>
        <v>544.34440000725306</v>
      </c>
      <c r="O720" s="115">
        <f t="shared" ca="1" si="147"/>
        <v>1451.1465127816957</v>
      </c>
      <c r="AD720">
        <f t="shared" ca="1" si="151"/>
        <v>1406000</v>
      </c>
      <c r="AE720">
        <f t="shared" ca="1" si="152"/>
        <v>1408000</v>
      </c>
      <c r="AF720">
        <f t="shared" ca="1" si="153"/>
        <v>1000</v>
      </c>
      <c r="AG720">
        <f t="shared" ca="1" si="154"/>
        <v>1000</v>
      </c>
    </row>
    <row r="721" spans="1:33" hidden="1" x14ac:dyDescent="0.25">
      <c r="A721" s="62">
        <f t="shared" si="148"/>
        <v>720</v>
      </c>
      <c r="B721" s="63">
        <f t="shared" ca="1" si="149"/>
        <v>-6.5791585364700117E-2</v>
      </c>
      <c r="C721" s="123">
        <f t="shared" ca="1" si="149"/>
        <v>1662.9538831746418</v>
      </c>
      <c r="D721" s="99">
        <f t="shared" ca="1" si="150"/>
        <v>-6916.4660978851116</v>
      </c>
      <c r="E721" s="64">
        <f t="shared" ca="1" si="149"/>
        <v>1320.7612095702498</v>
      </c>
      <c r="F721" s="64">
        <f t="shared" ca="1" si="146"/>
        <v>496.94564695768634</v>
      </c>
      <c r="G721" s="64">
        <f t="shared" ca="1" si="146"/>
        <v>1412.9668351450839</v>
      </c>
      <c r="H721" s="64">
        <f t="shared" ca="1" si="146"/>
        <v>-246.29471943156747</v>
      </c>
      <c r="I721" s="64">
        <f t="shared" ca="1" si="146"/>
        <v>1394.6528731766325</v>
      </c>
      <c r="J721" s="64">
        <f t="shared" ca="1" si="146"/>
        <v>-989.71400312264132</v>
      </c>
      <c r="K721" s="64">
        <f t="shared" ca="1" si="146"/>
        <v>-515.73986252286556</v>
      </c>
      <c r="L721" s="64">
        <f t="shared" ca="1" si="146"/>
        <v>1948.0650439285926</v>
      </c>
      <c r="M721" s="64">
        <f t="shared" ca="1" si="146"/>
        <v>-623.16968630714166</v>
      </c>
      <c r="N721" s="64">
        <f t="shared" ca="1" si="146"/>
        <v>415.71196855783506</v>
      </c>
      <c r="O721" s="115">
        <f t="shared" ca="1" si="147"/>
        <v>4614.1853059518644</v>
      </c>
      <c r="AD721">
        <f t="shared" ca="1" si="151"/>
        <v>1408000</v>
      </c>
      <c r="AE721">
        <f t="shared" ca="1" si="152"/>
        <v>1410000</v>
      </c>
      <c r="AF721">
        <f t="shared" ca="1" si="153"/>
        <v>1000</v>
      </c>
      <c r="AG721">
        <f t="shared" ca="1" si="154"/>
        <v>1000</v>
      </c>
    </row>
    <row r="722" spans="1:33" hidden="1" x14ac:dyDescent="0.25">
      <c r="A722" s="62">
        <f t="shared" si="148"/>
        <v>721</v>
      </c>
      <c r="B722" s="63">
        <f t="shared" ca="1" si="149"/>
        <v>-9.7772231123353287E-2</v>
      </c>
      <c r="C722" s="123">
        <f t="shared" ca="1" si="149"/>
        <v>23.331130407669569</v>
      </c>
      <c r="D722" s="99">
        <f t="shared" ca="1" si="150"/>
        <v>-2591.9649381832096</v>
      </c>
      <c r="E722" s="64">
        <f t="shared" ca="1" si="149"/>
        <v>690.6966701396733</v>
      </c>
      <c r="F722" s="64">
        <f t="shared" ca="1" si="146"/>
        <v>-870.82197453477613</v>
      </c>
      <c r="G722" s="64">
        <f t="shared" ca="1" si="146"/>
        <v>-369.14252648445876</v>
      </c>
      <c r="H722" s="64">
        <f t="shared" ca="1" si="146"/>
        <v>930.45052339054575</v>
      </c>
      <c r="I722" s="64">
        <f t="shared" ca="1" si="146"/>
        <v>-587.43842902725555</v>
      </c>
      <c r="J722" s="64">
        <f t="shared" ca="1" si="146"/>
        <v>532.20268971526843</v>
      </c>
      <c r="K722" s="64">
        <f t="shared" ca="1" si="146"/>
        <v>-850.80962460884984</v>
      </c>
      <c r="L722" s="64">
        <f t="shared" ca="1" si="146"/>
        <v>1417.2618742039642</v>
      </c>
      <c r="M722" s="64">
        <f t="shared" ca="1" si="146"/>
        <v>1075.820218042343</v>
      </c>
      <c r="N722" s="64">
        <f t="shared" ca="1" si="146"/>
        <v>800.53014587659732</v>
      </c>
      <c r="O722" s="115">
        <f t="shared" ca="1" si="147"/>
        <v>2768.7495667130515</v>
      </c>
      <c r="AD722">
        <f t="shared" ca="1" si="151"/>
        <v>1410000</v>
      </c>
      <c r="AE722">
        <f t="shared" ca="1" si="152"/>
        <v>1412000</v>
      </c>
      <c r="AF722">
        <f t="shared" ca="1" si="153"/>
        <v>1000</v>
      </c>
      <c r="AG722">
        <f t="shared" ca="1" si="154"/>
        <v>1000</v>
      </c>
    </row>
    <row r="723" spans="1:33" hidden="1" x14ac:dyDescent="0.25">
      <c r="A723" s="62">
        <f t="shared" si="148"/>
        <v>722</v>
      </c>
      <c r="B723" s="63">
        <f t="shared" ca="1" si="149"/>
        <v>-5.5701957367665832E-2</v>
      </c>
      <c r="C723" s="123">
        <f t="shared" ca="1" si="149"/>
        <v>435.88854249502151</v>
      </c>
      <c r="D723" s="99">
        <f t="shared" ca="1" si="150"/>
        <v>10915.919566581006</v>
      </c>
      <c r="E723" s="64">
        <f t="shared" ca="1" si="149"/>
        <v>1120.7150522510312</v>
      </c>
      <c r="F723" s="64">
        <f t="shared" ca="1" si="146"/>
        <v>1431.866922644936</v>
      </c>
      <c r="G723" s="64">
        <f t="shared" ca="1" si="146"/>
        <v>1146.8019400865719</v>
      </c>
      <c r="H723" s="64">
        <f t="shared" ca="1" si="146"/>
        <v>-331.75394331084351</v>
      </c>
      <c r="I723" s="64">
        <f t="shared" ca="1" si="146"/>
        <v>1917.8234922477063</v>
      </c>
      <c r="J723" s="64">
        <f t="shared" ca="1" si="146"/>
        <v>789.8162041414306</v>
      </c>
      <c r="K723" s="64">
        <f t="shared" ca="1" si="146"/>
        <v>543.71715542598145</v>
      </c>
      <c r="L723" s="64">
        <f t="shared" ca="1" si="146"/>
        <v>601.07449555889457</v>
      </c>
      <c r="M723" s="64">
        <f t="shared" ca="1" si="146"/>
        <v>1465.3068395830528</v>
      </c>
      <c r="N723" s="64">
        <f t="shared" ca="1" si="146"/>
        <v>905.97941689312097</v>
      </c>
      <c r="O723" s="115">
        <f t="shared" ca="1" si="147"/>
        <v>9591.3475755218824</v>
      </c>
      <c r="AD723">
        <f t="shared" ca="1" si="151"/>
        <v>1412000</v>
      </c>
      <c r="AE723">
        <f t="shared" ca="1" si="152"/>
        <v>1414000</v>
      </c>
      <c r="AF723">
        <f t="shared" ca="1" si="153"/>
        <v>1000</v>
      </c>
      <c r="AG723">
        <f t="shared" ca="1" si="154"/>
        <v>1000</v>
      </c>
    </row>
    <row r="724" spans="1:33" hidden="1" x14ac:dyDescent="0.25">
      <c r="A724" s="62">
        <f t="shared" si="148"/>
        <v>723</v>
      </c>
      <c r="B724" s="63">
        <f t="shared" ca="1" si="149"/>
        <v>0.11992244256409948</v>
      </c>
      <c r="C724" s="123">
        <f t="shared" ca="1" si="149"/>
        <v>-440.64670546307605</v>
      </c>
      <c r="D724" s="99">
        <f t="shared" ca="1" si="150"/>
        <v>8454.3227359287212</v>
      </c>
      <c r="E724" s="64">
        <f t="shared" ca="1" si="149"/>
        <v>118.98416731181332</v>
      </c>
      <c r="F724" s="64">
        <f t="shared" ca="1" si="146"/>
        <v>975.27825721786974</v>
      </c>
      <c r="G724" s="64">
        <f t="shared" ca="1" si="146"/>
        <v>999.16045482103254</v>
      </c>
      <c r="H724" s="64">
        <f t="shared" ca="1" si="146"/>
        <v>751.36876970961828</v>
      </c>
      <c r="I724" s="64">
        <f t="shared" ca="1" si="146"/>
        <v>282.37261671145484</v>
      </c>
      <c r="J724" s="64">
        <f t="shared" ca="1" si="146"/>
        <v>-643.57860495417503</v>
      </c>
      <c r="K724" s="64">
        <f t="shared" ca="1" si="146"/>
        <v>-826.93478623227543</v>
      </c>
      <c r="L724" s="64">
        <f t="shared" ca="1" si="146"/>
        <v>-607.91708079364469</v>
      </c>
      <c r="M724" s="64">
        <f t="shared" ca="1" si="146"/>
        <v>218.25932476485747</v>
      </c>
      <c r="N724" s="64">
        <f t="shared" ca="1" si="146"/>
        <v>921.00156792980476</v>
      </c>
      <c r="O724" s="115">
        <f t="shared" ca="1" si="147"/>
        <v>2187.9946864863559</v>
      </c>
      <c r="AD724">
        <f t="shared" ca="1" si="151"/>
        <v>1414000</v>
      </c>
      <c r="AE724">
        <f t="shared" ca="1" si="152"/>
        <v>1416000</v>
      </c>
      <c r="AF724">
        <f t="shared" ca="1" si="153"/>
        <v>1000</v>
      </c>
      <c r="AG724">
        <f t="shared" ca="1" si="154"/>
        <v>1000</v>
      </c>
    </row>
    <row r="725" spans="1:33" hidden="1" x14ac:dyDescent="0.25">
      <c r="A725" s="62">
        <f t="shared" si="148"/>
        <v>724</v>
      </c>
      <c r="B725" s="63">
        <f t="shared" ca="1" si="149"/>
        <v>1.2113867160140596E-2</v>
      </c>
      <c r="C725" s="123">
        <f t="shared" ca="1" si="149"/>
        <v>-937.63896244541161</v>
      </c>
      <c r="D725" s="99">
        <f t="shared" ca="1" si="150"/>
        <v>-2038.3666003575343</v>
      </c>
      <c r="E725" s="64">
        <f t="shared" ca="1" si="149"/>
        <v>329.84555169276899</v>
      </c>
      <c r="F725" s="64">
        <f t="shared" ca="1" si="146"/>
        <v>1437.2583541914678</v>
      </c>
      <c r="G725" s="64">
        <f t="shared" ca="1" si="146"/>
        <v>611.06048481679079</v>
      </c>
      <c r="H725" s="64">
        <f t="shared" ca="1" si="146"/>
        <v>64.712755898464621</v>
      </c>
      <c r="I725" s="64">
        <f t="shared" ca="1" si="146"/>
        <v>1627.533347026691</v>
      </c>
      <c r="J725" s="64">
        <f t="shared" ca="1" si="146"/>
        <v>-969.61475606060822</v>
      </c>
      <c r="K725" s="64">
        <f t="shared" ca="1" si="146"/>
        <v>1520.2497637269671</v>
      </c>
      <c r="L725" s="64">
        <f t="shared" ca="1" si="146"/>
        <v>1548.5725547665693</v>
      </c>
      <c r="M725" s="64">
        <f t="shared" ca="1" si="146"/>
        <v>-398.81698149047503</v>
      </c>
      <c r="N725" s="64">
        <f t="shared" ca="1" si="146"/>
        <v>1048.324515047701</v>
      </c>
      <c r="O725" s="115">
        <f t="shared" ca="1" si="147"/>
        <v>6819.1255896163366</v>
      </c>
      <c r="AD725">
        <f t="shared" ca="1" si="151"/>
        <v>1416000</v>
      </c>
      <c r="AE725">
        <f t="shared" ca="1" si="152"/>
        <v>1418000</v>
      </c>
      <c r="AF725">
        <f t="shared" ca="1" si="153"/>
        <v>1000</v>
      </c>
      <c r="AG725">
        <f t="shared" ca="1" si="154"/>
        <v>1000</v>
      </c>
    </row>
    <row r="726" spans="1:33" hidden="1" x14ac:dyDescent="0.25">
      <c r="A726" s="62">
        <f t="shared" si="148"/>
        <v>725</v>
      </c>
      <c r="B726" s="63">
        <f t="shared" ca="1" si="149"/>
        <v>-6.4787568821891614E-2</v>
      </c>
      <c r="C726" s="123">
        <f t="shared" ca="1" si="149"/>
        <v>-829.55938520489008</v>
      </c>
      <c r="D726" s="99">
        <f t="shared" ca="1" si="150"/>
        <v>-3908.8491920792135</v>
      </c>
      <c r="E726" s="64">
        <f t="shared" ca="1" si="149"/>
        <v>-605.44947141794466</v>
      </c>
      <c r="F726" s="64">
        <f t="shared" ca="1" si="146"/>
        <v>-98.921582324237036</v>
      </c>
      <c r="G726" s="64">
        <f t="shared" ca="1" si="146"/>
        <v>75.703801733420917</v>
      </c>
      <c r="H726" s="64">
        <f t="shared" ca="1" si="146"/>
        <v>1383.0467868582793</v>
      </c>
      <c r="I726" s="64">
        <f t="shared" ca="1" si="146"/>
        <v>811.03275388608006</v>
      </c>
      <c r="J726" s="64">
        <f t="shared" ca="1" si="146"/>
        <v>648.53529251096279</v>
      </c>
      <c r="K726" s="64">
        <f t="shared" ca="1" si="146"/>
        <v>246.64380676197737</v>
      </c>
      <c r="L726" s="64">
        <f t="shared" ca="1" si="146"/>
        <v>-223.24693106205746</v>
      </c>
      <c r="M726" s="64">
        <f t="shared" ca="1" si="146"/>
        <v>1659.5449263054697</v>
      </c>
      <c r="N726" s="64">
        <f t="shared" ca="1" si="146"/>
        <v>1189.5813401899245</v>
      </c>
      <c r="O726" s="115">
        <f t="shared" ca="1" si="147"/>
        <v>5086.4707234418765</v>
      </c>
      <c r="AD726">
        <f t="shared" ca="1" si="151"/>
        <v>1418000</v>
      </c>
      <c r="AE726">
        <f t="shared" ca="1" si="152"/>
        <v>1420000</v>
      </c>
      <c r="AF726">
        <f t="shared" ca="1" si="153"/>
        <v>1000</v>
      </c>
      <c r="AG726">
        <f t="shared" ca="1" si="154"/>
        <v>1000</v>
      </c>
    </row>
    <row r="727" spans="1:33" hidden="1" x14ac:dyDescent="0.25">
      <c r="A727" s="62">
        <f t="shared" si="148"/>
        <v>726</v>
      </c>
      <c r="B727" s="63">
        <f t="shared" ca="1" si="149"/>
        <v>-5.5353799359112478E-2</v>
      </c>
      <c r="C727" s="123">
        <f t="shared" ca="1" si="149"/>
        <v>-369.22384613053998</v>
      </c>
      <c r="D727" s="99">
        <f t="shared" ca="1" si="150"/>
        <v>14972.45849477983</v>
      </c>
      <c r="E727" s="64">
        <f t="shared" ca="1" si="149"/>
        <v>-958.48033693803461</v>
      </c>
      <c r="F727" s="64">
        <f t="shared" ca="1" si="146"/>
        <v>81.000991560702118</v>
      </c>
      <c r="G727" s="64">
        <f t="shared" ca="1" si="146"/>
        <v>643.60316832943079</v>
      </c>
      <c r="H727" s="64">
        <f t="shared" ca="1" si="146"/>
        <v>-799.15040848761032</v>
      </c>
      <c r="I727" s="64">
        <f t="shared" ca="1" si="146"/>
        <v>676.68944825881647</v>
      </c>
      <c r="J727" s="64">
        <f t="shared" ca="1" si="146"/>
        <v>-304.68303282522311</v>
      </c>
      <c r="K727" s="64">
        <f t="shared" ca="1" si="146"/>
        <v>533.54262067332593</v>
      </c>
      <c r="L727" s="64">
        <f t="shared" ca="1" si="146"/>
        <v>576.02907946368441</v>
      </c>
      <c r="M727" s="64">
        <f t="shared" ca="1" si="146"/>
        <v>280.16819148009324</v>
      </c>
      <c r="N727" s="64">
        <f t="shared" ca="1" si="146"/>
        <v>1111.8568361979155</v>
      </c>
      <c r="O727" s="115">
        <f t="shared" ca="1" si="147"/>
        <v>1840.5765577131006</v>
      </c>
      <c r="AD727">
        <f t="shared" ca="1" si="151"/>
        <v>1420000</v>
      </c>
      <c r="AE727">
        <f t="shared" ca="1" si="152"/>
        <v>1422000</v>
      </c>
      <c r="AF727">
        <f t="shared" ca="1" si="153"/>
        <v>1000</v>
      </c>
      <c r="AG727">
        <f t="shared" ca="1" si="154"/>
        <v>1000</v>
      </c>
    </row>
    <row r="728" spans="1:33" hidden="1" x14ac:dyDescent="0.25">
      <c r="A728" s="62">
        <f t="shared" si="148"/>
        <v>727</v>
      </c>
      <c r="B728" s="63">
        <f t="shared" ca="1" si="149"/>
        <v>1.2548154819390228E-3</v>
      </c>
      <c r="C728" s="123">
        <f t="shared" ca="1" si="149"/>
        <v>768.4919126310175</v>
      </c>
      <c r="D728" s="99">
        <f t="shared" ca="1" si="150"/>
        <v>13687.960733886497</v>
      </c>
      <c r="E728" s="64">
        <f t="shared" ca="1" si="149"/>
        <v>120.53167766468364</v>
      </c>
      <c r="F728" s="64">
        <f t="shared" ca="1" si="146"/>
        <v>1066.0559253264082</v>
      </c>
      <c r="G728" s="64">
        <f t="shared" ca="1" si="146"/>
        <v>-590.7082210445742</v>
      </c>
      <c r="H728" s="64">
        <f t="shared" ca="1" si="146"/>
        <v>583.49255617140545</v>
      </c>
      <c r="I728" s="64">
        <f t="shared" ca="1" si="146"/>
        <v>1952.9953529085883</v>
      </c>
      <c r="J728" s="64">
        <f t="shared" ca="1" si="146"/>
        <v>1224.8275829012787</v>
      </c>
      <c r="K728" s="64">
        <f t="shared" ca="1" si="146"/>
        <v>10.813453455989219</v>
      </c>
      <c r="L728" s="64">
        <f t="shared" ca="1" si="146"/>
        <v>-373.8369715357602</v>
      </c>
      <c r="M728" s="64">
        <f t="shared" ca="1" si="146"/>
        <v>91.154619821528229</v>
      </c>
      <c r="N728" s="64">
        <f t="shared" ca="1" si="146"/>
        <v>-464.87395847881584</v>
      </c>
      <c r="O728" s="115">
        <f t="shared" ca="1" si="147"/>
        <v>3620.452017190732</v>
      </c>
      <c r="AD728">
        <f t="shared" ca="1" si="151"/>
        <v>1422000</v>
      </c>
      <c r="AE728">
        <f t="shared" ca="1" si="152"/>
        <v>1424000</v>
      </c>
      <c r="AF728">
        <f t="shared" ca="1" si="153"/>
        <v>1000</v>
      </c>
      <c r="AG728">
        <f t="shared" ca="1" si="154"/>
        <v>1000</v>
      </c>
    </row>
    <row r="729" spans="1:33" hidden="1" x14ac:dyDescent="0.25">
      <c r="A729" s="62">
        <f t="shared" si="148"/>
        <v>728</v>
      </c>
      <c r="B729" s="63">
        <f t="shared" ca="1" si="149"/>
        <v>8.9896704620142931E-2</v>
      </c>
      <c r="C729" s="123">
        <f t="shared" ca="1" si="149"/>
        <v>-846.72832982804869</v>
      </c>
      <c r="D729" s="99">
        <f t="shared" ca="1" si="150"/>
        <v>5575.8286943867361</v>
      </c>
      <c r="E729" s="64">
        <f t="shared" ca="1" si="149"/>
        <v>203.65979694607114</v>
      </c>
      <c r="F729" s="64">
        <f t="shared" ca="1" si="146"/>
        <v>1783.7459039930184</v>
      </c>
      <c r="G729" s="64">
        <f t="shared" ca="1" si="146"/>
        <v>1790.2652183787668</v>
      </c>
      <c r="H729" s="64">
        <f t="shared" ca="1" si="146"/>
        <v>173.6821642379771</v>
      </c>
      <c r="I729" s="64">
        <f t="shared" ca="1" si="146"/>
        <v>235.71235069461628</v>
      </c>
      <c r="J729" s="64">
        <f t="shared" ca="1" si="146"/>
        <v>1229.4115185321436</v>
      </c>
      <c r="K729" s="64">
        <f t="shared" ca="1" si="146"/>
        <v>181.35808078142426</v>
      </c>
      <c r="L729" s="64">
        <f t="shared" ca="1" si="146"/>
        <v>1975.0240978547965</v>
      </c>
      <c r="M729" s="64">
        <f t="shared" ca="1" si="146"/>
        <v>-412.50953420496324</v>
      </c>
      <c r="N729" s="64">
        <f t="shared" ca="1" si="146"/>
        <v>-259.78144664681372</v>
      </c>
      <c r="O729" s="115">
        <f t="shared" ca="1" si="147"/>
        <v>6900.5681505670364</v>
      </c>
      <c r="AD729">
        <f t="shared" ca="1" si="151"/>
        <v>1424000</v>
      </c>
      <c r="AE729">
        <f t="shared" ca="1" si="152"/>
        <v>1426000</v>
      </c>
      <c r="AF729">
        <f t="shared" ca="1" si="153"/>
        <v>1000</v>
      </c>
      <c r="AG729">
        <f t="shared" ca="1" si="154"/>
        <v>1000</v>
      </c>
    </row>
    <row r="730" spans="1:33" hidden="1" x14ac:dyDescent="0.25">
      <c r="A730" s="62">
        <f t="shared" si="148"/>
        <v>729</v>
      </c>
      <c r="B730" s="63">
        <f t="shared" ca="1" si="149"/>
        <v>0.15305057506183398</v>
      </c>
      <c r="C730" s="123">
        <f t="shared" ca="1" si="149"/>
        <v>-751.1980135558623</v>
      </c>
      <c r="D730" s="99">
        <f t="shared" ca="1" si="150"/>
        <v>5375.4384297264032</v>
      </c>
      <c r="E730" s="64">
        <f t="shared" ca="1" si="149"/>
        <v>1178.1543871353756</v>
      </c>
      <c r="F730" s="64">
        <f t="shared" ca="1" si="146"/>
        <v>-591.98830518523209</v>
      </c>
      <c r="G730" s="64">
        <f t="shared" ca="1" si="146"/>
        <v>1002.1610906168019</v>
      </c>
      <c r="H730" s="64">
        <f t="shared" ca="1" si="146"/>
        <v>1921.1977578268461</v>
      </c>
      <c r="I730" s="64">
        <f t="shared" ca="1" si="146"/>
        <v>670.03644551641514</v>
      </c>
      <c r="J730" s="64">
        <f t="shared" ca="1" si="146"/>
        <v>122.02400360569854</v>
      </c>
      <c r="K730" s="64">
        <f t="shared" ca="1" si="146"/>
        <v>1864.0232538943367</v>
      </c>
      <c r="L730" s="64">
        <f t="shared" ca="1" si="146"/>
        <v>1018.6316041303231</v>
      </c>
      <c r="M730" s="64">
        <f t="shared" ca="1" si="146"/>
        <v>214.39076453727765</v>
      </c>
      <c r="N730" s="64">
        <f t="shared" ca="1" si="146"/>
        <v>1613.0107704692161</v>
      </c>
      <c r="O730" s="115">
        <f t="shared" ca="1" si="147"/>
        <v>9011.6417725470583</v>
      </c>
      <c r="AD730">
        <f t="shared" ca="1" si="151"/>
        <v>1426000</v>
      </c>
      <c r="AE730">
        <f t="shared" ca="1" si="152"/>
        <v>1428000</v>
      </c>
      <c r="AF730">
        <f t="shared" ca="1" si="153"/>
        <v>1000</v>
      </c>
      <c r="AG730">
        <f t="shared" ca="1" si="154"/>
        <v>1000</v>
      </c>
    </row>
    <row r="731" spans="1:33" hidden="1" x14ac:dyDescent="0.25">
      <c r="A731" s="62">
        <f t="shared" si="148"/>
        <v>730</v>
      </c>
      <c r="B731" s="63">
        <f t="shared" ca="1" si="149"/>
        <v>-8.4161327168650824E-2</v>
      </c>
      <c r="C731" s="123">
        <f t="shared" ca="1" si="149"/>
        <v>773.29054845951543</v>
      </c>
      <c r="D731" s="99">
        <f t="shared" ca="1" si="150"/>
        <v>-1787.7264408535723</v>
      </c>
      <c r="E731" s="64">
        <f t="shared" ca="1" si="149"/>
        <v>1852.6991617471037</v>
      </c>
      <c r="F731" s="64">
        <f t="shared" ca="1" si="146"/>
        <v>-890.11729202467029</v>
      </c>
      <c r="G731" s="64">
        <f t="shared" ca="1" si="146"/>
        <v>1112.3109353175321</v>
      </c>
      <c r="H731" s="64">
        <f t="shared" ca="1" si="146"/>
        <v>1828.2716581405209</v>
      </c>
      <c r="I731" s="64">
        <f t="shared" ca="1" si="146"/>
        <v>933.77362921451936</v>
      </c>
      <c r="J731" s="64">
        <f t="shared" ca="1" si="146"/>
        <v>-675.01482233999491</v>
      </c>
      <c r="K731" s="64">
        <f t="shared" ca="1" si="146"/>
        <v>377.91458668971461</v>
      </c>
      <c r="L731" s="64">
        <f t="shared" ca="1" si="146"/>
        <v>-464.57190947011645</v>
      </c>
      <c r="M731" s="64">
        <f t="shared" ca="1" si="146"/>
        <v>1255.4113550002278</v>
      </c>
      <c r="N731" s="64">
        <f t="shared" ca="1" si="146"/>
        <v>1989.6620334545603</v>
      </c>
      <c r="O731" s="115">
        <f t="shared" ca="1" si="147"/>
        <v>7320.3393357293971</v>
      </c>
      <c r="AD731">
        <f t="shared" ca="1" si="151"/>
        <v>1428000</v>
      </c>
      <c r="AE731">
        <f t="shared" ca="1" si="152"/>
        <v>1430000</v>
      </c>
      <c r="AF731">
        <f t="shared" ca="1" si="153"/>
        <v>1000</v>
      </c>
      <c r="AG731">
        <f t="shared" ca="1" si="154"/>
        <v>1000</v>
      </c>
    </row>
    <row r="732" spans="1:33" hidden="1" x14ac:dyDescent="0.25">
      <c r="A732" s="62">
        <f t="shared" si="148"/>
        <v>731</v>
      </c>
      <c r="B732" s="63">
        <f t="shared" ca="1" si="149"/>
        <v>0.15907633454065009</v>
      </c>
      <c r="C732" s="123">
        <f t="shared" ca="1" si="149"/>
        <v>1346.2605119704826</v>
      </c>
      <c r="D732" s="99">
        <f t="shared" ca="1" si="150"/>
        <v>18526.259635086426</v>
      </c>
      <c r="E732" s="64">
        <f t="shared" ca="1" si="149"/>
        <v>1313.2569813341854</v>
      </c>
      <c r="F732" s="64">
        <f t="shared" ca="1" si="146"/>
        <v>-959.18730216448148</v>
      </c>
      <c r="G732" s="64">
        <f t="shared" ca="1" si="146"/>
        <v>1776.7631365761097</v>
      </c>
      <c r="H732" s="64">
        <f t="shared" ca="1" si="146"/>
        <v>1582.6797711429999</v>
      </c>
      <c r="I732" s="64">
        <f t="shared" ca="1" si="146"/>
        <v>-970.48088198319726</v>
      </c>
      <c r="J732" s="64">
        <f t="shared" ca="1" si="146"/>
        <v>140.41066584025805</v>
      </c>
      <c r="K732" s="64">
        <f t="shared" ca="1" si="146"/>
        <v>973.19529248372839</v>
      </c>
      <c r="L732" s="64">
        <f t="shared" ca="1" si="146"/>
        <v>-325.90679522360307</v>
      </c>
      <c r="M732" s="64">
        <f t="shared" ca="1" si="146"/>
        <v>703.98681971313908</v>
      </c>
      <c r="N732" s="64">
        <f t="shared" ca="1" si="146"/>
        <v>-511.04042123732819</v>
      </c>
      <c r="O732" s="115">
        <f t="shared" ca="1" si="147"/>
        <v>3723.6772664818095</v>
      </c>
      <c r="AD732">
        <f t="shared" ca="1" si="151"/>
        <v>1430000</v>
      </c>
      <c r="AE732">
        <f t="shared" ca="1" si="152"/>
        <v>1432000</v>
      </c>
      <c r="AF732">
        <f t="shared" ca="1" si="153"/>
        <v>1000</v>
      </c>
      <c r="AG732">
        <f t="shared" ca="1" si="154"/>
        <v>1000</v>
      </c>
    </row>
    <row r="733" spans="1:33" hidden="1" x14ac:dyDescent="0.25">
      <c r="A733" s="62">
        <f t="shared" si="148"/>
        <v>732</v>
      </c>
      <c r="B733" s="63">
        <f t="shared" ca="1" si="149"/>
        <v>0.1831503389358087</v>
      </c>
      <c r="C733" s="123">
        <f t="shared" ca="1" si="149"/>
        <v>1403.8836676290691</v>
      </c>
      <c r="D733" s="99">
        <f t="shared" ca="1" si="150"/>
        <v>18508.204948874572</v>
      </c>
      <c r="E733" s="64">
        <f t="shared" ca="1" si="149"/>
        <v>-916.85057065873775</v>
      </c>
      <c r="F733" s="64">
        <f t="shared" ca="1" si="146"/>
        <v>676.59354541354799</v>
      </c>
      <c r="G733" s="64">
        <f t="shared" ca="1" si="146"/>
        <v>902.47206412521564</v>
      </c>
      <c r="H733" s="64">
        <f t="shared" ca="1" si="146"/>
        <v>467.04260961066086</v>
      </c>
      <c r="I733" s="64">
        <f t="shared" ca="1" si="146"/>
        <v>1070.8113275127243</v>
      </c>
      <c r="J733" s="64">
        <f t="shared" ca="1" si="146"/>
        <v>320.463801760173</v>
      </c>
      <c r="K733" s="64">
        <f t="shared" ca="1" si="146"/>
        <v>83.194608942332437</v>
      </c>
      <c r="L733" s="64">
        <f t="shared" ca="1" si="146"/>
        <v>126.91988241788826</v>
      </c>
      <c r="M733" s="64">
        <f t="shared" ca="1" si="146"/>
        <v>-278.53884787214662</v>
      </c>
      <c r="N733" s="64">
        <f t="shared" ca="1" si="146"/>
        <v>109.97578296218072</v>
      </c>
      <c r="O733" s="115">
        <f t="shared" ca="1" si="147"/>
        <v>2562.0842042138388</v>
      </c>
      <c r="AD733">
        <f t="shared" ca="1" si="151"/>
        <v>1432000</v>
      </c>
      <c r="AE733">
        <f t="shared" ca="1" si="152"/>
        <v>1434000</v>
      </c>
      <c r="AF733">
        <f t="shared" ca="1" si="153"/>
        <v>1000</v>
      </c>
      <c r="AG733">
        <f t="shared" ca="1" si="154"/>
        <v>1000</v>
      </c>
    </row>
    <row r="734" spans="1:33" hidden="1" x14ac:dyDescent="0.25">
      <c r="A734" s="62">
        <f t="shared" si="148"/>
        <v>733</v>
      </c>
      <c r="B734" s="63">
        <f t="shared" ca="1" si="149"/>
        <v>7.0556538673700375E-2</v>
      </c>
      <c r="C734" s="123">
        <f t="shared" ca="1" si="149"/>
        <v>662.25125602389164</v>
      </c>
      <c r="D734" s="99">
        <f t="shared" ca="1" si="150"/>
        <v>16716.190752672319</v>
      </c>
      <c r="E734" s="64">
        <f t="shared" ca="1" si="149"/>
        <v>1457.4673387557152</v>
      </c>
      <c r="F734" s="64">
        <f t="shared" ca="1" si="146"/>
        <v>1756.1066935864576</v>
      </c>
      <c r="G734" s="64">
        <f t="shared" ca="1" si="146"/>
        <v>1578.9907763581875</v>
      </c>
      <c r="H734" s="64">
        <f t="shared" ref="F734:N749" ca="1" si="155">H$1*($U$1+($W$1-$U$1)*RAND())</f>
        <v>282.91557242434567</v>
      </c>
      <c r="I734" s="64">
        <f t="shared" ca="1" si="155"/>
        <v>1180.6913746262562</v>
      </c>
      <c r="J734" s="64">
        <f t="shared" ca="1" si="155"/>
        <v>326.5408115912735</v>
      </c>
      <c r="K734" s="64">
        <f t="shared" ca="1" si="155"/>
        <v>-360.92603557615536</v>
      </c>
      <c r="L734" s="64">
        <f t="shared" ca="1" si="155"/>
        <v>1368.0026697590083</v>
      </c>
      <c r="M734" s="64">
        <f t="shared" ca="1" si="155"/>
        <v>558.29135537253467</v>
      </c>
      <c r="N734" s="64">
        <f t="shared" ca="1" si="155"/>
        <v>1540.7836380729609</v>
      </c>
      <c r="O734" s="115">
        <f t="shared" ca="1" si="147"/>
        <v>9688.8641949705834</v>
      </c>
      <c r="AD734">
        <f t="shared" ca="1" si="151"/>
        <v>1434000</v>
      </c>
      <c r="AE734">
        <f t="shared" ca="1" si="152"/>
        <v>1436000</v>
      </c>
      <c r="AF734">
        <f t="shared" ca="1" si="153"/>
        <v>1000</v>
      </c>
      <c r="AG734">
        <f t="shared" ca="1" si="154"/>
        <v>1000</v>
      </c>
    </row>
    <row r="735" spans="1:33" hidden="1" x14ac:dyDescent="0.25">
      <c r="A735" s="62">
        <f t="shared" si="148"/>
        <v>734</v>
      </c>
      <c r="B735" s="63">
        <f t="shared" ca="1" si="149"/>
        <v>6.0205755158867336E-2</v>
      </c>
      <c r="C735" s="123">
        <f t="shared" ca="1" si="149"/>
        <v>1463.3855604971629</v>
      </c>
      <c r="D735" s="99">
        <f t="shared" ca="1" si="150"/>
        <v>-2566.8082631952248</v>
      </c>
      <c r="E735" s="64">
        <f t="shared" ca="1" si="149"/>
        <v>1390.4936984212379</v>
      </c>
      <c r="F735" s="64">
        <f t="shared" ca="1" si="155"/>
        <v>1102.2560361039236</v>
      </c>
      <c r="G735" s="64">
        <f t="shared" ca="1" si="155"/>
        <v>1933.1354487679951</v>
      </c>
      <c r="H735" s="64">
        <f t="shared" ca="1" si="155"/>
        <v>1746.3010914304652</v>
      </c>
      <c r="I735" s="64">
        <f t="shared" ca="1" si="155"/>
        <v>1276.5831179674774</v>
      </c>
      <c r="J735" s="64">
        <f t="shared" ca="1" si="155"/>
        <v>1705.2680596821815</v>
      </c>
      <c r="K735" s="64">
        <f t="shared" ca="1" si="155"/>
        <v>1315.8593693909886</v>
      </c>
      <c r="L735" s="64">
        <f t="shared" ca="1" si="155"/>
        <v>1259.2570837502262</v>
      </c>
      <c r="M735" s="64">
        <f t="shared" ca="1" si="155"/>
        <v>1572.6723907482756</v>
      </c>
      <c r="N735" s="64">
        <f t="shared" ca="1" si="155"/>
        <v>1089.5750816086149</v>
      </c>
      <c r="O735" s="115">
        <f t="shared" ca="1" si="147"/>
        <v>14391.401377871383</v>
      </c>
      <c r="AD735">
        <f t="shared" ca="1" si="151"/>
        <v>1436000</v>
      </c>
      <c r="AE735">
        <f t="shared" ca="1" si="152"/>
        <v>1438000</v>
      </c>
      <c r="AF735">
        <f t="shared" ca="1" si="153"/>
        <v>1000</v>
      </c>
      <c r="AG735">
        <f t="shared" ca="1" si="154"/>
        <v>1000</v>
      </c>
    </row>
    <row r="736" spans="1:33" hidden="1" x14ac:dyDescent="0.25">
      <c r="A736" s="62">
        <f t="shared" si="148"/>
        <v>735</v>
      </c>
      <c r="B736" s="63">
        <f t="shared" ca="1" si="149"/>
        <v>-2.5614010321120845E-2</v>
      </c>
      <c r="C736" s="123">
        <f t="shared" ca="1" si="149"/>
        <v>1107.376657027047</v>
      </c>
      <c r="D736" s="99">
        <f t="shared" ca="1" si="150"/>
        <v>2686.4369100370768</v>
      </c>
      <c r="E736" s="64">
        <f t="shared" ca="1" si="149"/>
        <v>492.91188190207419</v>
      </c>
      <c r="F736" s="64">
        <f t="shared" ca="1" si="155"/>
        <v>1691.8810074395622</v>
      </c>
      <c r="G736" s="64">
        <f t="shared" ca="1" si="155"/>
        <v>-706.30905900366952</v>
      </c>
      <c r="H736" s="64">
        <f t="shared" ca="1" si="155"/>
        <v>-115.35061624728601</v>
      </c>
      <c r="I736" s="64">
        <f t="shared" ca="1" si="155"/>
        <v>1087.5233890290044</v>
      </c>
      <c r="J736" s="64">
        <f t="shared" ca="1" si="155"/>
        <v>1262.1374838762561</v>
      </c>
      <c r="K736" s="64">
        <f t="shared" ca="1" si="155"/>
        <v>187.20542822432228</v>
      </c>
      <c r="L736" s="64">
        <f t="shared" ca="1" si="155"/>
        <v>1036.3236554404259</v>
      </c>
      <c r="M736" s="64">
        <f t="shared" ca="1" si="155"/>
        <v>1214.9187182620524</v>
      </c>
      <c r="N736" s="64">
        <f t="shared" ca="1" si="155"/>
        <v>-506.46324801487179</v>
      </c>
      <c r="O736" s="115">
        <f t="shared" ca="1" si="147"/>
        <v>5644.7786409078699</v>
      </c>
      <c r="AD736">
        <f t="shared" ca="1" si="151"/>
        <v>1438000</v>
      </c>
      <c r="AE736">
        <f t="shared" ca="1" si="152"/>
        <v>1440000</v>
      </c>
      <c r="AF736">
        <f t="shared" ca="1" si="153"/>
        <v>1000</v>
      </c>
      <c r="AG736">
        <f t="shared" ca="1" si="154"/>
        <v>1000</v>
      </c>
    </row>
    <row r="737" spans="1:33" hidden="1" x14ac:dyDescent="0.25">
      <c r="A737" s="62">
        <f t="shared" si="148"/>
        <v>736</v>
      </c>
      <c r="B737" s="63">
        <f t="shared" ca="1" si="149"/>
        <v>0.14875747725965088</v>
      </c>
      <c r="C737" s="123">
        <f t="shared" ca="1" si="149"/>
        <v>-306.5322557318899</v>
      </c>
      <c r="D737" s="99">
        <f t="shared" ca="1" si="150"/>
        <v>10272.762105421316</v>
      </c>
      <c r="E737" s="64">
        <f t="shared" ca="1" si="149"/>
        <v>-635.73063844741432</v>
      </c>
      <c r="F737" s="64">
        <f t="shared" ca="1" si="155"/>
        <v>-171.475991644765</v>
      </c>
      <c r="G737" s="64">
        <f t="shared" ca="1" si="155"/>
        <v>1463.6870061655632</v>
      </c>
      <c r="H737" s="64">
        <f t="shared" ca="1" si="155"/>
        <v>-985.04742990136674</v>
      </c>
      <c r="I737" s="64">
        <f t="shared" ca="1" si="155"/>
        <v>-506.04355631555802</v>
      </c>
      <c r="J737" s="64">
        <f t="shared" ca="1" si="155"/>
        <v>106.34699613115347</v>
      </c>
      <c r="K737" s="64">
        <f t="shared" ca="1" si="155"/>
        <v>1090.6384152095704</v>
      </c>
      <c r="L737" s="64">
        <f t="shared" ca="1" si="155"/>
        <v>1685.9700536595849</v>
      </c>
      <c r="M737" s="64">
        <f t="shared" ca="1" si="155"/>
        <v>-20.279598326858743</v>
      </c>
      <c r="N737" s="64">
        <f t="shared" ca="1" si="155"/>
        <v>1537.2301845451921</v>
      </c>
      <c r="O737" s="115">
        <f t="shared" ca="1" si="147"/>
        <v>3565.2954410751008</v>
      </c>
      <c r="AD737">
        <f t="shared" ca="1" si="151"/>
        <v>1440000</v>
      </c>
      <c r="AE737">
        <f t="shared" ca="1" si="152"/>
        <v>1442000</v>
      </c>
      <c r="AF737">
        <f t="shared" ca="1" si="153"/>
        <v>1000</v>
      </c>
      <c r="AG737">
        <f t="shared" ca="1" si="154"/>
        <v>1000</v>
      </c>
    </row>
    <row r="738" spans="1:33" hidden="1" x14ac:dyDescent="0.25">
      <c r="A738" s="62">
        <f t="shared" si="148"/>
        <v>737</v>
      </c>
      <c r="B738" s="63">
        <f t="shared" ca="1" si="149"/>
        <v>4.5322925465000191E-2</v>
      </c>
      <c r="C738" s="123">
        <f t="shared" ca="1" si="149"/>
        <v>451.59408687481721</v>
      </c>
      <c r="D738" s="99">
        <f t="shared" ca="1" si="150"/>
        <v>3618.5562008593242</v>
      </c>
      <c r="E738" s="64">
        <f t="shared" ca="1" si="149"/>
        <v>1785.9677334800642</v>
      </c>
      <c r="F738" s="64">
        <f t="shared" ca="1" si="155"/>
        <v>610.01169494142835</v>
      </c>
      <c r="G738" s="64">
        <f t="shared" ca="1" si="155"/>
        <v>253.51389398385825</v>
      </c>
      <c r="H738" s="64">
        <f t="shared" ca="1" si="155"/>
        <v>-563.5543906926199</v>
      </c>
      <c r="I738" s="64">
        <f t="shared" ca="1" si="155"/>
        <v>-683.57084181084633</v>
      </c>
      <c r="J738" s="64">
        <f t="shared" ca="1" si="155"/>
        <v>-421.70777100753753</v>
      </c>
      <c r="K738" s="64">
        <f t="shared" ca="1" si="155"/>
        <v>740.54710522782364</v>
      </c>
      <c r="L738" s="64">
        <f t="shared" ca="1" si="155"/>
        <v>416.50729995869523</v>
      </c>
      <c r="M738" s="64">
        <f t="shared" ca="1" si="155"/>
        <v>-970.30058542005634</v>
      </c>
      <c r="N738" s="64">
        <f t="shared" ca="1" si="155"/>
        <v>1018.8453070572536</v>
      </c>
      <c r="O738" s="115">
        <f t="shared" ca="1" si="147"/>
        <v>2186.259445718063</v>
      </c>
      <c r="AD738">
        <f t="shared" ca="1" si="151"/>
        <v>1442000</v>
      </c>
      <c r="AE738">
        <f t="shared" ca="1" si="152"/>
        <v>1444000</v>
      </c>
      <c r="AF738">
        <f t="shared" ca="1" si="153"/>
        <v>1000</v>
      </c>
      <c r="AG738">
        <f t="shared" ca="1" si="154"/>
        <v>1000</v>
      </c>
    </row>
    <row r="739" spans="1:33" hidden="1" x14ac:dyDescent="0.25">
      <c r="A739" s="62">
        <f t="shared" si="148"/>
        <v>738</v>
      </c>
      <c r="B739" s="63">
        <f t="shared" ca="1" si="149"/>
        <v>0.15351132214391131</v>
      </c>
      <c r="C739" s="123">
        <f t="shared" ca="1" si="149"/>
        <v>544.56872135478807</v>
      </c>
      <c r="D739" s="99">
        <f t="shared" ca="1" si="150"/>
        <v>-6599.1692375440434</v>
      </c>
      <c r="E739" s="64">
        <f t="shared" ca="1" si="149"/>
        <v>-518.3021273625103</v>
      </c>
      <c r="F739" s="64">
        <f t="shared" ca="1" si="155"/>
        <v>1103.9210628026624</v>
      </c>
      <c r="G739" s="64">
        <f t="shared" ca="1" si="155"/>
        <v>-192.56415576859254</v>
      </c>
      <c r="H739" s="64">
        <f t="shared" ca="1" si="155"/>
        <v>873.22834459153398</v>
      </c>
      <c r="I739" s="64">
        <f t="shared" ca="1" si="155"/>
        <v>1337.0029452443871</v>
      </c>
      <c r="J739" s="64">
        <f t="shared" ca="1" si="155"/>
        <v>-491.73141988416944</v>
      </c>
      <c r="K739" s="64">
        <f t="shared" ca="1" si="155"/>
        <v>1865.399124665588</v>
      </c>
      <c r="L739" s="64">
        <f t="shared" ca="1" si="155"/>
        <v>1504.8635292533472</v>
      </c>
      <c r="M739" s="64">
        <f t="shared" ca="1" si="155"/>
        <v>1514.0478993318609</v>
      </c>
      <c r="N739" s="64">
        <f t="shared" ca="1" si="155"/>
        <v>-89.817308882373936</v>
      </c>
      <c r="O739" s="115">
        <f t="shared" ca="1" si="147"/>
        <v>6906.047893991733</v>
      </c>
      <c r="AD739">
        <f t="shared" ca="1" si="151"/>
        <v>1444000</v>
      </c>
      <c r="AE739">
        <f t="shared" ca="1" si="152"/>
        <v>1446000</v>
      </c>
      <c r="AF739">
        <f t="shared" ca="1" si="153"/>
        <v>1000</v>
      </c>
      <c r="AG739">
        <f t="shared" ca="1" si="154"/>
        <v>1000</v>
      </c>
    </row>
    <row r="740" spans="1:33" hidden="1" x14ac:dyDescent="0.25">
      <c r="A740" s="62">
        <f t="shared" si="148"/>
        <v>739</v>
      </c>
      <c r="B740" s="63">
        <f t="shared" ca="1" si="149"/>
        <v>9.4423533728772574E-3</v>
      </c>
      <c r="C740" s="123">
        <f t="shared" ca="1" si="149"/>
        <v>1748.2794124608611</v>
      </c>
      <c r="D740" s="99">
        <f t="shared" ca="1" si="150"/>
        <v>7992.4242831712681</v>
      </c>
      <c r="E740" s="64">
        <f t="shared" ca="1" si="149"/>
        <v>-891.45336569244841</v>
      </c>
      <c r="F740" s="64">
        <f t="shared" ca="1" si="155"/>
        <v>-684.4478132488299</v>
      </c>
      <c r="G740" s="64">
        <f t="shared" ca="1" si="155"/>
        <v>-9.3777795518355802</v>
      </c>
      <c r="H740" s="64">
        <f t="shared" ca="1" si="155"/>
        <v>626.95619371802047</v>
      </c>
      <c r="I740" s="64">
        <f t="shared" ca="1" si="155"/>
        <v>-550.51736516194956</v>
      </c>
      <c r="J740" s="64">
        <f t="shared" ca="1" si="155"/>
        <v>1042.7786527972278</v>
      </c>
      <c r="K740" s="64">
        <f t="shared" ca="1" si="155"/>
        <v>1638.4428195336789</v>
      </c>
      <c r="L740" s="64">
        <f t="shared" ca="1" si="155"/>
        <v>-430.14811410800991</v>
      </c>
      <c r="M740" s="64">
        <f t="shared" ca="1" si="155"/>
        <v>1710.7869750063894</v>
      </c>
      <c r="N740" s="64">
        <f t="shared" ca="1" si="155"/>
        <v>194.80081350739184</v>
      </c>
      <c r="O740" s="115">
        <f t="shared" ca="1" si="147"/>
        <v>2647.8210167996353</v>
      </c>
      <c r="AD740">
        <f t="shared" ca="1" si="151"/>
        <v>1446000</v>
      </c>
      <c r="AE740">
        <f t="shared" ca="1" si="152"/>
        <v>1448000</v>
      </c>
      <c r="AF740">
        <f t="shared" ca="1" si="153"/>
        <v>1000</v>
      </c>
      <c r="AG740">
        <f t="shared" ca="1" si="154"/>
        <v>1000</v>
      </c>
    </row>
    <row r="741" spans="1:33" hidden="1" x14ac:dyDescent="0.25">
      <c r="A741" s="62">
        <f t="shared" si="148"/>
        <v>740</v>
      </c>
      <c r="B741" s="63">
        <f t="shared" ca="1" si="149"/>
        <v>-5.315761825218835E-2</v>
      </c>
      <c r="C741" s="123">
        <f t="shared" ca="1" si="149"/>
        <v>804.06357509235522</v>
      </c>
      <c r="D741" s="99">
        <f t="shared" ca="1" si="150"/>
        <v>10537.175363523835</v>
      </c>
      <c r="E741" s="64">
        <f t="shared" ca="1" si="149"/>
        <v>500.23196542110156</v>
      </c>
      <c r="F741" s="64">
        <f t="shared" ca="1" si="155"/>
        <v>1327.0606105809563</v>
      </c>
      <c r="G741" s="64">
        <f t="shared" ca="1" si="155"/>
        <v>75.448243336242172</v>
      </c>
      <c r="H741" s="64">
        <f t="shared" ca="1" si="155"/>
        <v>-586.54693885962843</v>
      </c>
      <c r="I741" s="64">
        <f t="shared" ca="1" si="155"/>
        <v>-199.77102122079094</v>
      </c>
      <c r="J741" s="64">
        <f t="shared" ca="1" si="155"/>
        <v>831.0180327589992</v>
      </c>
      <c r="K741" s="64">
        <f t="shared" ca="1" si="155"/>
        <v>1010.0531598520184</v>
      </c>
      <c r="L741" s="64">
        <f t="shared" ca="1" si="155"/>
        <v>1262.5766973772804</v>
      </c>
      <c r="M741" s="64">
        <f t="shared" ca="1" si="155"/>
        <v>1704.1490575357534</v>
      </c>
      <c r="N741" s="64">
        <f t="shared" ca="1" si="155"/>
        <v>804.28389685114041</v>
      </c>
      <c r="O741" s="115">
        <f t="shared" ca="1" si="147"/>
        <v>6728.5037036330723</v>
      </c>
      <c r="AD741">
        <f t="shared" ca="1" si="151"/>
        <v>1448000</v>
      </c>
      <c r="AE741">
        <f t="shared" ca="1" si="152"/>
        <v>1450000</v>
      </c>
      <c r="AF741">
        <f t="shared" ca="1" si="153"/>
        <v>1000</v>
      </c>
      <c r="AG741">
        <f t="shared" ca="1" si="154"/>
        <v>1000</v>
      </c>
    </row>
    <row r="742" spans="1:33" hidden="1" x14ac:dyDescent="0.25">
      <c r="A742" s="62">
        <f t="shared" si="148"/>
        <v>741</v>
      </c>
      <c r="B742" s="63">
        <f t="shared" ca="1" si="149"/>
        <v>0.13645369620511139</v>
      </c>
      <c r="C742" s="123">
        <f t="shared" ca="1" si="149"/>
        <v>1068.001180744568</v>
      </c>
      <c r="D742" s="99">
        <f t="shared" ca="1" si="150"/>
        <v>6356.6566507199132</v>
      </c>
      <c r="E742" s="64">
        <f t="shared" ca="1" si="149"/>
        <v>1895.8636518510966</v>
      </c>
      <c r="F742" s="64">
        <f t="shared" ca="1" si="155"/>
        <v>1140.2460481694925</v>
      </c>
      <c r="G742" s="64">
        <f t="shared" ca="1" si="155"/>
        <v>-811.22243842647606</v>
      </c>
      <c r="H742" s="64">
        <f t="shared" ca="1" si="155"/>
        <v>1271.9341969116147</v>
      </c>
      <c r="I742" s="64">
        <f t="shared" ca="1" si="155"/>
        <v>-831.66961439708916</v>
      </c>
      <c r="J742" s="64">
        <f t="shared" ca="1" si="155"/>
        <v>936.31645154744263</v>
      </c>
      <c r="K742" s="64">
        <f t="shared" ca="1" si="155"/>
        <v>1427.9051999603687</v>
      </c>
      <c r="L742" s="64">
        <f t="shared" ca="1" si="155"/>
        <v>59.553220858041264</v>
      </c>
      <c r="M742" s="64">
        <f t="shared" ca="1" si="155"/>
        <v>-394.32572526584858</v>
      </c>
      <c r="N742" s="64">
        <f t="shared" ca="1" si="155"/>
        <v>429.37845132951594</v>
      </c>
      <c r="O742" s="115">
        <f t="shared" ca="1" si="147"/>
        <v>5123.9794425381588</v>
      </c>
      <c r="AD742">
        <f t="shared" ca="1" si="151"/>
        <v>1450000</v>
      </c>
      <c r="AE742">
        <f t="shared" ca="1" si="152"/>
        <v>1452000</v>
      </c>
      <c r="AF742">
        <f t="shared" ca="1" si="153"/>
        <v>1000</v>
      </c>
      <c r="AG742">
        <f t="shared" ca="1" si="154"/>
        <v>1000</v>
      </c>
    </row>
    <row r="743" spans="1:33" hidden="1" x14ac:dyDescent="0.25">
      <c r="A743" s="62">
        <f t="shared" si="148"/>
        <v>742</v>
      </c>
      <c r="B743" s="63">
        <f t="shared" ca="1" si="149"/>
        <v>-9.1830783043959752E-2</v>
      </c>
      <c r="C743" s="123">
        <f t="shared" ca="1" si="149"/>
        <v>876.13543015415019</v>
      </c>
      <c r="D743" s="99">
        <f t="shared" ca="1" si="150"/>
        <v>-5955.8192246502858</v>
      </c>
      <c r="E743" s="64">
        <f t="shared" ca="1" si="149"/>
        <v>94.56321925273528</v>
      </c>
      <c r="F743" s="64">
        <f t="shared" ca="1" si="155"/>
        <v>990.69072185509197</v>
      </c>
      <c r="G743" s="64">
        <f t="shared" ca="1" si="155"/>
        <v>673.57611522092247</v>
      </c>
      <c r="H743" s="64">
        <f t="shared" ca="1" si="155"/>
        <v>829.31244940276702</v>
      </c>
      <c r="I743" s="64">
        <f t="shared" ca="1" si="155"/>
        <v>-286.22694523476639</v>
      </c>
      <c r="J743" s="64">
        <f t="shared" ca="1" si="155"/>
        <v>1684.7648239362952</v>
      </c>
      <c r="K743" s="64">
        <f t="shared" ca="1" si="155"/>
        <v>-731.1203800693421</v>
      </c>
      <c r="L743" s="64">
        <f t="shared" ca="1" si="155"/>
        <v>-39.444786828004005</v>
      </c>
      <c r="M743" s="64">
        <f t="shared" ca="1" si="155"/>
        <v>-334.42622530019173</v>
      </c>
      <c r="N743" s="64">
        <f t="shared" ca="1" si="155"/>
        <v>-881.22448316322721</v>
      </c>
      <c r="O743" s="115">
        <f t="shared" ca="1" si="147"/>
        <v>2000.4645090722809</v>
      </c>
      <c r="AD743">
        <f t="shared" ca="1" si="151"/>
        <v>1452000</v>
      </c>
      <c r="AE743">
        <f t="shared" ca="1" si="152"/>
        <v>1454000</v>
      </c>
      <c r="AF743">
        <f t="shared" ca="1" si="153"/>
        <v>1000</v>
      </c>
      <c r="AG743">
        <f t="shared" ca="1" si="154"/>
        <v>1000</v>
      </c>
    </row>
    <row r="744" spans="1:33" hidden="1" x14ac:dyDescent="0.25">
      <c r="A744" s="62">
        <f t="shared" si="148"/>
        <v>743</v>
      </c>
      <c r="B744" s="63">
        <f t="shared" ca="1" si="149"/>
        <v>0.10371164658474885</v>
      </c>
      <c r="C744" s="123">
        <f t="shared" ca="1" si="149"/>
        <v>1266.9570316567902</v>
      </c>
      <c r="D744" s="99">
        <f t="shared" ca="1" si="150"/>
        <v>6697.0536199241678</v>
      </c>
      <c r="E744" s="64">
        <f t="shared" ca="1" si="149"/>
        <v>835.62869213724969</v>
      </c>
      <c r="F744" s="64">
        <f t="shared" ca="1" si="155"/>
        <v>240.18611559232988</v>
      </c>
      <c r="G744" s="64">
        <f t="shared" ca="1" si="155"/>
        <v>1197.7679129138619</v>
      </c>
      <c r="H744" s="64">
        <f t="shared" ca="1" si="155"/>
        <v>58.999436931902878</v>
      </c>
      <c r="I744" s="64">
        <f t="shared" ca="1" si="155"/>
        <v>-316.39622598001779</v>
      </c>
      <c r="J744" s="64">
        <f t="shared" ca="1" si="155"/>
        <v>355.70672108334588</v>
      </c>
      <c r="K744" s="64">
        <f t="shared" ca="1" si="155"/>
        <v>1555.8360230734788</v>
      </c>
      <c r="L744" s="64">
        <f t="shared" ca="1" si="155"/>
        <v>1080.3876941412916</v>
      </c>
      <c r="M744" s="64">
        <f t="shared" ca="1" si="155"/>
        <v>-615.7674191733488</v>
      </c>
      <c r="N744" s="64">
        <f t="shared" ca="1" si="155"/>
        <v>58.355859107779438</v>
      </c>
      <c r="O744" s="115">
        <f t="shared" ca="1" si="147"/>
        <v>4450.7048098278738</v>
      </c>
      <c r="AD744">
        <f t="shared" ca="1" si="151"/>
        <v>1454000</v>
      </c>
      <c r="AE744">
        <f t="shared" ca="1" si="152"/>
        <v>1456000</v>
      </c>
      <c r="AF744">
        <f t="shared" ca="1" si="153"/>
        <v>1000</v>
      </c>
      <c r="AG744">
        <f t="shared" ca="1" si="154"/>
        <v>1000</v>
      </c>
    </row>
    <row r="745" spans="1:33" hidden="1" x14ac:dyDescent="0.25">
      <c r="A745" s="62">
        <f t="shared" si="148"/>
        <v>744</v>
      </c>
      <c r="B745" s="63">
        <f t="shared" ca="1" si="149"/>
        <v>0.17049276281982575</v>
      </c>
      <c r="C745" s="123">
        <f t="shared" ca="1" si="149"/>
        <v>-839.00786949069993</v>
      </c>
      <c r="D745" s="99">
        <f t="shared" ca="1" si="150"/>
        <v>14273.21289529549</v>
      </c>
      <c r="E745" s="64">
        <f t="shared" ca="1" si="149"/>
        <v>1466.1311314445579</v>
      </c>
      <c r="F745" s="64">
        <f t="shared" ca="1" si="155"/>
        <v>1800.5540162587765</v>
      </c>
      <c r="G745" s="64">
        <f t="shared" ca="1" si="155"/>
        <v>1192.9039787717918</v>
      </c>
      <c r="H745" s="64">
        <f t="shared" ca="1" si="155"/>
        <v>1059.1292300799976</v>
      </c>
      <c r="I745" s="64">
        <f t="shared" ca="1" si="155"/>
        <v>-636.33404315196583</v>
      </c>
      <c r="J745" s="64">
        <f t="shared" ca="1" si="155"/>
        <v>-705.3266065923101</v>
      </c>
      <c r="K745" s="64">
        <f t="shared" ca="1" si="155"/>
        <v>453.21967564284108</v>
      </c>
      <c r="L745" s="64">
        <f t="shared" ca="1" si="155"/>
        <v>-69.502988493494456</v>
      </c>
      <c r="M745" s="64">
        <f t="shared" ca="1" si="155"/>
        <v>-794.55727456673037</v>
      </c>
      <c r="N745" s="64">
        <f t="shared" ca="1" si="155"/>
        <v>-439.03799765266211</v>
      </c>
      <c r="O745" s="115">
        <f t="shared" ca="1" si="147"/>
        <v>3327.1791217408027</v>
      </c>
      <c r="AD745">
        <f t="shared" ca="1" si="151"/>
        <v>1456000</v>
      </c>
      <c r="AE745">
        <f t="shared" ca="1" si="152"/>
        <v>1458000</v>
      </c>
      <c r="AF745">
        <f t="shared" ca="1" si="153"/>
        <v>1000</v>
      </c>
      <c r="AG745">
        <f t="shared" ca="1" si="154"/>
        <v>1000</v>
      </c>
    </row>
    <row r="746" spans="1:33" hidden="1" x14ac:dyDescent="0.25">
      <c r="A746" s="62">
        <f t="shared" si="148"/>
        <v>745</v>
      </c>
      <c r="B746" s="63">
        <f t="shared" ca="1" si="149"/>
        <v>-6.2824696402759811E-2</v>
      </c>
      <c r="C746" s="123">
        <f t="shared" ca="1" si="149"/>
        <v>189.56718731585789</v>
      </c>
      <c r="D746" s="99">
        <f t="shared" ca="1" si="150"/>
        <v>17056.326479773874</v>
      </c>
      <c r="E746" s="64">
        <f t="shared" ca="1" si="149"/>
        <v>1219.2152068413498</v>
      </c>
      <c r="F746" s="64">
        <f t="shared" ca="1" si="155"/>
        <v>366.02504274500927</v>
      </c>
      <c r="G746" s="64">
        <f t="shared" ca="1" si="155"/>
        <v>588.70717721246945</v>
      </c>
      <c r="H746" s="64">
        <f t="shared" ca="1" si="155"/>
        <v>1572.8854637832892</v>
      </c>
      <c r="I746" s="64">
        <f t="shared" ca="1" si="155"/>
        <v>-218.46906528366557</v>
      </c>
      <c r="J746" s="64">
        <f t="shared" ca="1" si="155"/>
        <v>-420.83071524172647</v>
      </c>
      <c r="K746" s="64">
        <f t="shared" ca="1" si="155"/>
        <v>1107.6257247673127</v>
      </c>
      <c r="L746" s="64">
        <f t="shared" ca="1" si="155"/>
        <v>1226.7004853150922</v>
      </c>
      <c r="M746" s="64">
        <f t="shared" ca="1" si="155"/>
        <v>-588.04730576678253</v>
      </c>
      <c r="N746" s="64">
        <f t="shared" ca="1" si="155"/>
        <v>593.54497970498267</v>
      </c>
      <c r="O746" s="115">
        <f t="shared" ca="1" si="147"/>
        <v>5447.3569940773305</v>
      </c>
      <c r="AD746">
        <f t="shared" ca="1" si="151"/>
        <v>1458000</v>
      </c>
      <c r="AE746">
        <f t="shared" ca="1" si="152"/>
        <v>1460000</v>
      </c>
      <c r="AF746">
        <f t="shared" ca="1" si="153"/>
        <v>1000</v>
      </c>
      <c r="AG746">
        <f t="shared" ca="1" si="154"/>
        <v>1000</v>
      </c>
    </row>
    <row r="747" spans="1:33" hidden="1" x14ac:dyDescent="0.25">
      <c r="A747" s="62">
        <f t="shared" si="148"/>
        <v>746</v>
      </c>
      <c r="B747" s="63">
        <f t="shared" ca="1" si="149"/>
        <v>0.10573108703561221</v>
      </c>
      <c r="C747" s="123">
        <f t="shared" ca="1" si="149"/>
        <v>701.78099754813786</v>
      </c>
      <c r="D747" s="99">
        <f t="shared" ca="1" si="150"/>
        <v>6414.3996066802993</v>
      </c>
      <c r="E747" s="64">
        <f t="shared" ca="1" si="149"/>
        <v>411.11421944149322</v>
      </c>
      <c r="F747" s="64">
        <f t="shared" ca="1" si="155"/>
        <v>-62.059172350045763</v>
      </c>
      <c r="G747" s="64">
        <f t="shared" ca="1" si="155"/>
        <v>665.04782613011628</v>
      </c>
      <c r="H747" s="64">
        <f t="shared" ca="1" si="155"/>
        <v>616.19335566814789</v>
      </c>
      <c r="I747" s="64">
        <f t="shared" ca="1" si="155"/>
        <v>-142.53012497607216</v>
      </c>
      <c r="J747" s="64">
        <f t="shared" ca="1" si="155"/>
        <v>790.65255012861212</v>
      </c>
      <c r="K747" s="64">
        <f t="shared" ca="1" si="155"/>
        <v>1714.9510582174962</v>
      </c>
      <c r="L747" s="64">
        <f t="shared" ca="1" si="155"/>
        <v>-320.87033545841473</v>
      </c>
      <c r="M747" s="64">
        <f t="shared" ca="1" si="155"/>
        <v>491.71964623137973</v>
      </c>
      <c r="N747" s="64">
        <f t="shared" ca="1" si="155"/>
        <v>1542.4769749219095</v>
      </c>
      <c r="O747" s="115">
        <f t="shared" ca="1" si="147"/>
        <v>5706.6959979546218</v>
      </c>
      <c r="AD747">
        <f t="shared" ca="1" si="151"/>
        <v>1460000</v>
      </c>
      <c r="AE747">
        <f t="shared" ca="1" si="152"/>
        <v>1462000</v>
      </c>
      <c r="AF747">
        <f t="shared" ca="1" si="153"/>
        <v>1000</v>
      </c>
      <c r="AG747">
        <f t="shared" ca="1" si="154"/>
        <v>1000</v>
      </c>
    </row>
    <row r="748" spans="1:33" hidden="1" x14ac:dyDescent="0.25">
      <c r="A748" s="62">
        <f t="shared" si="148"/>
        <v>747</v>
      </c>
      <c r="B748" s="63">
        <f t="shared" ca="1" si="149"/>
        <v>1.8259531871077622E-2</v>
      </c>
      <c r="C748" s="123">
        <f t="shared" ca="1" si="149"/>
        <v>-534.42008359449437</v>
      </c>
      <c r="D748" s="99">
        <f t="shared" ca="1" si="150"/>
        <v>-8148.6831886778718</v>
      </c>
      <c r="E748" s="64">
        <f t="shared" ca="1" si="149"/>
        <v>-909.81928930415927</v>
      </c>
      <c r="F748" s="64">
        <f t="shared" ca="1" si="155"/>
        <v>533.86578763903185</v>
      </c>
      <c r="G748" s="64">
        <f t="shared" ca="1" si="155"/>
        <v>-592.30764173649322</v>
      </c>
      <c r="H748" s="64">
        <f t="shared" ca="1" si="155"/>
        <v>1563.9104213159592</v>
      </c>
      <c r="I748" s="64">
        <f t="shared" ca="1" si="155"/>
        <v>1755.8950174111112</v>
      </c>
      <c r="J748" s="64">
        <f t="shared" ca="1" si="155"/>
        <v>1356.4397837454287</v>
      </c>
      <c r="K748" s="64">
        <f t="shared" ca="1" si="155"/>
        <v>1723.3624465185662</v>
      </c>
      <c r="L748" s="64">
        <f t="shared" ca="1" si="155"/>
        <v>1535.5328001264727</v>
      </c>
      <c r="M748" s="64">
        <f t="shared" ca="1" si="155"/>
        <v>1557.9820649103528</v>
      </c>
      <c r="N748" s="64">
        <f t="shared" ca="1" si="155"/>
        <v>1078.6575871233129</v>
      </c>
      <c r="O748" s="115">
        <f t="shared" ca="1" si="147"/>
        <v>9603.5189777495816</v>
      </c>
      <c r="AD748">
        <f t="shared" ca="1" si="151"/>
        <v>1462000</v>
      </c>
      <c r="AE748">
        <f t="shared" ca="1" si="152"/>
        <v>1464000</v>
      </c>
      <c r="AF748">
        <f t="shared" ca="1" si="153"/>
        <v>1000</v>
      </c>
      <c r="AG748">
        <f t="shared" ca="1" si="154"/>
        <v>1000</v>
      </c>
    </row>
    <row r="749" spans="1:33" hidden="1" x14ac:dyDescent="0.25">
      <c r="A749" s="62">
        <f t="shared" si="148"/>
        <v>748</v>
      </c>
      <c r="B749" s="63">
        <f t="shared" ca="1" si="149"/>
        <v>0.19818947994661532</v>
      </c>
      <c r="C749" s="123">
        <f t="shared" ca="1" si="149"/>
        <v>1083.8212464848709</v>
      </c>
      <c r="D749" s="99">
        <f t="shared" ca="1" si="150"/>
        <v>-1628.1964722148934</v>
      </c>
      <c r="E749" s="64">
        <f t="shared" ca="1" si="149"/>
        <v>-47.270163817977604</v>
      </c>
      <c r="F749" s="64">
        <f t="shared" ca="1" si="155"/>
        <v>-913.60042058127203</v>
      </c>
      <c r="G749" s="64">
        <f t="shared" ca="1" si="155"/>
        <v>-522.82832257728273</v>
      </c>
      <c r="H749" s="64">
        <f t="shared" ca="1" si="155"/>
        <v>-625.57044685565415</v>
      </c>
      <c r="I749" s="64">
        <f t="shared" ca="1" si="155"/>
        <v>1512.3711497496215</v>
      </c>
      <c r="J749" s="64">
        <f t="shared" ca="1" si="155"/>
        <v>1178.060075307613</v>
      </c>
      <c r="K749" s="64">
        <f t="shared" ca="1" si="155"/>
        <v>1550.8940977416071</v>
      </c>
      <c r="L749" s="64">
        <f t="shared" ca="1" si="155"/>
        <v>-561.4438643238982</v>
      </c>
      <c r="M749" s="64">
        <f t="shared" ca="1" si="155"/>
        <v>359.3842499712735</v>
      </c>
      <c r="N749" s="64">
        <f t="shared" ca="1" si="155"/>
        <v>1269.5212885227268</v>
      </c>
      <c r="O749" s="115">
        <f t="shared" ca="1" si="147"/>
        <v>3199.5176431367572</v>
      </c>
      <c r="AD749">
        <f t="shared" ca="1" si="151"/>
        <v>1464000</v>
      </c>
      <c r="AE749">
        <f t="shared" ca="1" si="152"/>
        <v>1466000</v>
      </c>
      <c r="AF749">
        <f t="shared" ca="1" si="153"/>
        <v>1000</v>
      </c>
      <c r="AG749">
        <f t="shared" ca="1" si="154"/>
        <v>1000</v>
      </c>
    </row>
    <row r="750" spans="1:33" hidden="1" x14ac:dyDescent="0.25">
      <c r="A750" s="62">
        <f t="shared" si="148"/>
        <v>749</v>
      </c>
      <c r="B750" s="63">
        <f t="shared" ca="1" si="149"/>
        <v>0.16916457656617542</v>
      </c>
      <c r="C750" s="123">
        <f t="shared" ca="1" si="149"/>
        <v>529.95087080086239</v>
      </c>
      <c r="D750" s="99">
        <f t="shared" ca="1" si="150"/>
        <v>291.27257535928044</v>
      </c>
      <c r="E750" s="64">
        <f t="shared" ca="1" si="149"/>
        <v>1805.6333850393844</v>
      </c>
      <c r="F750" s="64">
        <f t="shared" ref="F750:N765" ca="1" si="156">F$1*($U$1+($W$1-$U$1)*RAND())</f>
        <v>942.90185649358727</v>
      </c>
      <c r="G750" s="64">
        <f t="shared" ca="1" si="156"/>
        <v>574.8945582657625</v>
      </c>
      <c r="H750" s="64">
        <f t="shared" ca="1" si="156"/>
        <v>-798.14772958348738</v>
      </c>
      <c r="I750" s="64">
        <f t="shared" ca="1" si="156"/>
        <v>304.67637379430619</v>
      </c>
      <c r="J750" s="64">
        <f t="shared" ca="1" si="156"/>
        <v>395.26644307311619</v>
      </c>
      <c r="K750" s="64">
        <f t="shared" ca="1" si="156"/>
        <v>728.07718219357548</v>
      </c>
      <c r="L750" s="64">
        <f t="shared" ca="1" si="156"/>
        <v>939.80909047290504</v>
      </c>
      <c r="M750" s="64">
        <f t="shared" ca="1" si="156"/>
        <v>-455.83495925532924</v>
      </c>
      <c r="N750" s="64">
        <f t="shared" ca="1" si="156"/>
        <v>568.77609031390136</v>
      </c>
      <c r="O750" s="115">
        <f t="shared" ca="1" si="147"/>
        <v>5006.052290807721</v>
      </c>
      <c r="AD750">
        <f t="shared" ca="1" si="151"/>
        <v>1466000</v>
      </c>
      <c r="AE750">
        <f t="shared" ca="1" si="152"/>
        <v>1468000</v>
      </c>
      <c r="AF750">
        <f t="shared" ca="1" si="153"/>
        <v>1000</v>
      </c>
      <c r="AG750">
        <f t="shared" ca="1" si="154"/>
        <v>1000</v>
      </c>
    </row>
    <row r="751" spans="1:33" hidden="1" x14ac:dyDescent="0.25">
      <c r="A751" s="62">
        <f t="shared" si="148"/>
        <v>750</v>
      </c>
      <c r="B751" s="63">
        <f t="shared" ca="1" si="149"/>
        <v>0.11366884224613649</v>
      </c>
      <c r="C751" s="123">
        <f t="shared" ca="1" si="149"/>
        <v>-327.12663231288241</v>
      </c>
      <c r="D751" s="99">
        <f t="shared" ca="1" si="150"/>
        <v>12649.429428575648</v>
      </c>
      <c r="E751" s="64">
        <f t="shared" ca="1" si="149"/>
        <v>1179.8923973070252</v>
      </c>
      <c r="F751" s="64">
        <f t="shared" ca="1" si="156"/>
        <v>-836.07230135270606</v>
      </c>
      <c r="G751" s="64">
        <f t="shared" ca="1" si="156"/>
        <v>1482.47150379136</v>
      </c>
      <c r="H751" s="64">
        <f t="shared" ca="1" si="156"/>
        <v>-845.42780018988151</v>
      </c>
      <c r="I751" s="64">
        <f t="shared" ca="1" si="156"/>
        <v>1378.9660630941084</v>
      </c>
      <c r="J751" s="64">
        <f t="shared" ca="1" si="156"/>
        <v>1340.1137494686091</v>
      </c>
      <c r="K751" s="64">
        <f t="shared" ca="1" si="156"/>
        <v>140.67151228239246</v>
      </c>
      <c r="L751" s="64">
        <f t="shared" ca="1" si="156"/>
        <v>1741.7126146550595</v>
      </c>
      <c r="M751" s="64">
        <f t="shared" ca="1" si="156"/>
        <v>-693.77678847610844</v>
      </c>
      <c r="N751" s="64">
        <f t="shared" ca="1" si="156"/>
        <v>459.48173871307648</v>
      </c>
      <c r="O751" s="115">
        <f t="shared" ca="1" si="147"/>
        <v>5348.0326892929343</v>
      </c>
      <c r="AD751">
        <f t="shared" ca="1" si="151"/>
        <v>1468000</v>
      </c>
      <c r="AE751">
        <f t="shared" ca="1" si="152"/>
        <v>1470000</v>
      </c>
      <c r="AF751">
        <f t="shared" ca="1" si="153"/>
        <v>1000</v>
      </c>
      <c r="AG751">
        <f t="shared" ca="1" si="154"/>
        <v>1000</v>
      </c>
    </row>
    <row r="752" spans="1:33" hidden="1" x14ac:dyDescent="0.25">
      <c r="A752" s="62">
        <f t="shared" si="148"/>
        <v>751</v>
      </c>
      <c r="B752" s="63">
        <f t="shared" ca="1" si="149"/>
        <v>9.3885093374200146E-2</v>
      </c>
      <c r="C752" s="123">
        <f t="shared" ca="1" si="149"/>
        <v>-742.0455535929608</v>
      </c>
      <c r="D752" s="99">
        <f t="shared" ca="1" si="150"/>
        <v>10450.458088588315</v>
      </c>
      <c r="E752" s="64">
        <f t="shared" ca="1" si="149"/>
        <v>1437.7105539763486</v>
      </c>
      <c r="F752" s="64">
        <f t="shared" ca="1" si="156"/>
        <v>1726.6425355671136</v>
      </c>
      <c r="G752" s="64">
        <f t="shared" ca="1" si="156"/>
        <v>-691.63268577725739</v>
      </c>
      <c r="H752" s="64">
        <f t="shared" ca="1" si="156"/>
        <v>1266.5843112038431</v>
      </c>
      <c r="I752" s="64">
        <f t="shared" ca="1" si="156"/>
        <v>-451.98362490767829</v>
      </c>
      <c r="J752" s="64">
        <f t="shared" ca="1" si="156"/>
        <v>1924.7694252942374</v>
      </c>
      <c r="K752" s="64">
        <f t="shared" ca="1" si="156"/>
        <v>1980.0176674506401</v>
      </c>
      <c r="L752" s="64">
        <f t="shared" ca="1" si="156"/>
        <v>1007.073363683512</v>
      </c>
      <c r="M752" s="64">
        <f t="shared" ca="1" si="156"/>
        <v>531.45332688914164</v>
      </c>
      <c r="N752" s="64">
        <f t="shared" ca="1" si="156"/>
        <v>-278.28778553670236</v>
      </c>
      <c r="O752" s="115">
        <f t="shared" ca="1" si="147"/>
        <v>8452.3470878431981</v>
      </c>
      <c r="AD752">
        <f t="shared" ca="1" si="151"/>
        <v>1470000</v>
      </c>
      <c r="AE752">
        <f t="shared" ca="1" si="152"/>
        <v>1472000</v>
      </c>
      <c r="AF752">
        <f t="shared" ca="1" si="153"/>
        <v>1000</v>
      </c>
      <c r="AG752">
        <f t="shared" ca="1" si="154"/>
        <v>1000</v>
      </c>
    </row>
    <row r="753" spans="1:33" hidden="1" x14ac:dyDescent="0.25">
      <c r="A753" s="62">
        <f t="shared" si="148"/>
        <v>752</v>
      </c>
      <c r="B753" s="63">
        <f t="shared" ca="1" si="149"/>
        <v>7.7617298044340838E-2</v>
      </c>
      <c r="C753" s="123">
        <f t="shared" ca="1" si="149"/>
        <v>1137.725568298689</v>
      </c>
      <c r="D753" s="99">
        <f t="shared" ca="1" si="150"/>
        <v>9190.1059200973141</v>
      </c>
      <c r="E753" s="64">
        <f t="shared" ca="1" si="149"/>
        <v>-566.8206833071381</v>
      </c>
      <c r="F753" s="64">
        <f t="shared" ca="1" si="156"/>
        <v>206.44881440264885</v>
      </c>
      <c r="G753" s="64">
        <f t="shared" ca="1" si="156"/>
        <v>-954.8532153488502</v>
      </c>
      <c r="H753" s="64">
        <f t="shared" ca="1" si="156"/>
        <v>-466.9647138818317</v>
      </c>
      <c r="I753" s="64">
        <f t="shared" ca="1" si="156"/>
        <v>-911.31328628526853</v>
      </c>
      <c r="J753" s="64">
        <f t="shared" ca="1" si="156"/>
        <v>-53.14263741830527</v>
      </c>
      <c r="K753" s="64">
        <f t="shared" ca="1" si="156"/>
        <v>1927.2779424535249</v>
      </c>
      <c r="L753" s="64">
        <f t="shared" ca="1" si="156"/>
        <v>736.51831611650005</v>
      </c>
      <c r="M753" s="64">
        <f t="shared" ca="1" si="156"/>
        <v>1885.1911375805921</v>
      </c>
      <c r="N753" s="64">
        <f t="shared" ca="1" si="156"/>
        <v>663.84036815171692</v>
      </c>
      <c r="O753" s="115">
        <f t="shared" ca="1" si="147"/>
        <v>2466.1820424635889</v>
      </c>
      <c r="AD753">
        <f t="shared" ca="1" si="151"/>
        <v>1472000</v>
      </c>
      <c r="AE753">
        <f t="shared" ca="1" si="152"/>
        <v>1474000</v>
      </c>
      <c r="AF753">
        <f t="shared" ca="1" si="153"/>
        <v>1000</v>
      </c>
      <c r="AG753">
        <f t="shared" ca="1" si="154"/>
        <v>1000</v>
      </c>
    </row>
    <row r="754" spans="1:33" hidden="1" x14ac:dyDescent="0.25">
      <c r="A754" s="62">
        <f t="shared" si="148"/>
        <v>753</v>
      </c>
      <c r="B754" s="63">
        <f t="shared" ca="1" si="149"/>
        <v>0.16554443143279893</v>
      </c>
      <c r="C754" s="123">
        <f t="shared" ca="1" si="149"/>
        <v>-129.96328264562152</v>
      </c>
      <c r="D754" s="99">
        <f t="shared" ca="1" si="150"/>
        <v>15980.540587349942</v>
      </c>
      <c r="E754" s="64">
        <f t="shared" ca="1" si="149"/>
        <v>299.08204768275107</v>
      </c>
      <c r="F754" s="64">
        <f t="shared" ca="1" si="156"/>
        <v>532.5444730963369</v>
      </c>
      <c r="G754" s="64">
        <f t="shared" ca="1" si="156"/>
        <v>-592.25245204601322</v>
      </c>
      <c r="H754" s="64">
        <f t="shared" ca="1" si="156"/>
        <v>1531.8565816596317</v>
      </c>
      <c r="I754" s="64">
        <f t="shared" ca="1" si="156"/>
        <v>1048.4184567287491</v>
      </c>
      <c r="J754" s="64">
        <f t="shared" ca="1" si="156"/>
        <v>17.167266088405629</v>
      </c>
      <c r="K754" s="64">
        <f t="shared" ca="1" si="156"/>
        <v>739.3658687210974</v>
      </c>
      <c r="L754" s="64">
        <f t="shared" ca="1" si="156"/>
        <v>-247.89807873887736</v>
      </c>
      <c r="M754" s="64">
        <f t="shared" ca="1" si="156"/>
        <v>213.36971523488333</v>
      </c>
      <c r="N754" s="64">
        <f t="shared" ca="1" si="156"/>
        <v>1040.4668765744518</v>
      </c>
      <c r="O754" s="115">
        <f t="shared" ca="1" si="147"/>
        <v>4582.1207550014169</v>
      </c>
      <c r="AD754">
        <f t="shared" ca="1" si="151"/>
        <v>1474000</v>
      </c>
      <c r="AE754">
        <f t="shared" ca="1" si="152"/>
        <v>1476000</v>
      </c>
      <c r="AF754">
        <f t="shared" ca="1" si="153"/>
        <v>1000</v>
      </c>
      <c r="AG754">
        <f t="shared" ca="1" si="154"/>
        <v>1000</v>
      </c>
    </row>
    <row r="755" spans="1:33" hidden="1" x14ac:dyDescent="0.25">
      <c r="A755" s="62">
        <f t="shared" si="148"/>
        <v>754</v>
      </c>
      <c r="B755" s="63">
        <f t="shared" ca="1" si="149"/>
        <v>5.7112414437732073E-2</v>
      </c>
      <c r="C755" s="123">
        <f t="shared" ca="1" si="149"/>
        <v>878.36420777626267</v>
      </c>
      <c r="D755" s="99">
        <f t="shared" ca="1" si="150"/>
        <v>-3520.5672720529783</v>
      </c>
      <c r="E755" s="64">
        <f t="shared" ca="1" si="149"/>
        <v>517.29011278801727</v>
      </c>
      <c r="F755" s="64">
        <f t="shared" ca="1" si="156"/>
        <v>-233.38857763839886</v>
      </c>
      <c r="G755" s="64">
        <f t="shared" ca="1" si="156"/>
        <v>-33.310960351177755</v>
      </c>
      <c r="H755" s="64">
        <f t="shared" ca="1" si="156"/>
        <v>-644.74004884304793</v>
      </c>
      <c r="I755" s="64">
        <f t="shared" ca="1" si="156"/>
        <v>1800.785361462828</v>
      </c>
      <c r="J755" s="64">
        <f t="shared" ca="1" si="156"/>
        <v>1379.7814866782592</v>
      </c>
      <c r="K755" s="64">
        <f t="shared" ca="1" si="156"/>
        <v>-384.58383063702325</v>
      </c>
      <c r="L755" s="64">
        <f t="shared" ca="1" si="156"/>
        <v>1750.2438825667191</v>
      </c>
      <c r="M755" s="64">
        <f t="shared" ca="1" si="156"/>
        <v>1795.1954332993378</v>
      </c>
      <c r="N755" s="64">
        <f t="shared" ca="1" si="156"/>
        <v>1620.0537213866749</v>
      </c>
      <c r="O755" s="115">
        <f t="shared" ca="1" si="147"/>
        <v>7567.326580712187</v>
      </c>
      <c r="AD755">
        <f t="shared" ca="1" si="151"/>
        <v>1476000</v>
      </c>
      <c r="AE755">
        <f t="shared" ca="1" si="152"/>
        <v>1478000</v>
      </c>
      <c r="AF755">
        <f t="shared" ca="1" si="153"/>
        <v>1000</v>
      </c>
      <c r="AG755">
        <f t="shared" ca="1" si="154"/>
        <v>1000</v>
      </c>
    </row>
    <row r="756" spans="1:33" hidden="1" x14ac:dyDescent="0.25">
      <c r="A756" s="62">
        <f t="shared" si="148"/>
        <v>755</v>
      </c>
      <c r="B756" s="63">
        <f t="shared" ca="1" si="149"/>
        <v>-6.5159780957205399E-2</v>
      </c>
      <c r="C756" s="123">
        <f t="shared" ca="1" si="149"/>
        <v>172.81810624293749</v>
      </c>
      <c r="D756" s="99">
        <f t="shared" ca="1" si="150"/>
        <v>6747.8282797618167</v>
      </c>
      <c r="E756" s="64">
        <f t="shared" ca="1" si="149"/>
        <v>1475.8686696035738</v>
      </c>
      <c r="F756" s="64">
        <f t="shared" ca="1" si="156"/>
        <v>149.06736160190226</v>
      </c>
      <c r="G756" s="64">
        <f t="shared" ca="1" si="156"/>
        <v>1579.4811303079546</v>
      </c>
      <c r="H756" s="64">
        <f t="shared" ca="1" si="156"/>
        <v>1983.7702762919421</v>
      </c>
      <c r="I756" s="64">
        <f t="shared" ca="1" si="156"/>
        <v>1353.6977552730348</v>
      </c>
      <c r="J756" s="64">
        <f t="shared" ca="1" si="156"/>
        <v>1394.8793322449699</v>
      </c>
      <c r="K756" s="64">
        <f t="shared" ca="1" si="156"/>
        <v>-497.42869797813159</v>
      </c>
      <c r="L756" s="64">
        <f t="shared" ca="1" si="156"/>
        <v>123.73564833957489</v>
      </c>
      <c r="M756" s="64">
        <f t="shared" ca="1" si="156"/>
        <v>1113.9505715189994</v>
      </c>
      <c r="N756" s="64">
        <f t="shared" ca="1" si="156"/>
        <v>1570.3019742391591</v>
      </c>
      <c r="O756" s="115">
        <f t="shared" ca="1" si="147"/>
        <v>10247.324021442979</v>
      </c>
      <c r="AD756">
        <f t="shared" ca="1" si="151"/>
        <v>1478000</v>
      </c>
      <c r="AE756">
        <f t="shared" ca="1" si="152"/>
        <v>1480000</v>
      </c>
      <c r="AF756">
        <f t="shared" ca="1" si="153"/>
        <v>1000</v>
      </c>
      <c r="AG756">
        <f t="shared" ca="1" si="154"/>
        <v>1000</v>
      </c>
    </row>
    <row r="757" spans="1:33" hidden="1" x14ac:dyDescent="0.25">
      <c r="A757" s="62">
        <f t="shared" si="148"/>
        <v>756</v>
      </c>
      <c r="B757" s="63">
        <f t="shared" ca="1" si="149"/>
        <v>-2.239347140896164E-2</v>
      </c>
      <c r="C757" s="123">
        <f t="shared" ca="1" si="149"/>
        <v>-692.11830756346114</v>
      </c>
      <c r="D757" s="99">
        <f t="shared" ca="1" si="150"/>
        <v>2006.4537816182963</v>
      </c>
      <c r="E757" s="64">
        <f t="shared" ca="1" si="149"/>
        <v>276.7068202951703</v>
      </c>
      <c r="F757" s="64">
        <f t="shared" ca="1" si="156"/>
        <v>1197.6128708758001</v>
      </c>
      <c r="G757" s="64">
        <f t="shared" ca="1" si="156"/>
        <v>1151.6612702499554</v>
      </c>
      <c r="H757" s="64">
        <f t="shared" ca="1" si="156"/>
        <v>1808.5166740631728</v>
      </c>
      <c r="I757" s="64">
        <f t="shared" ca="1" si="156"/>
        <v>1772.8732578148906</v>
      </c>
      <c r="J757" s="64">
        <f t="shared" ca="1" si="156"/>
        <v>909.96965096811095</v>
      </c>
      <c r="K757" s="64">
        <f t="shared" ca="1" si="156"/>
        <v>801.38692480889949</v>
      </c>
      <c r="L757" s="64">
        <f t="shared" ca="1" si="156"/>
        <v>98.950834873563622</v>
      </c>
      <c r="M757" s="64">
        <f t="shared" ca="1" si="156"/>
        <v>663.3320143750235</v>
      </c>
      <c r="N757" s="64">
        <f t="shared" ca="1" si="156"/>
        <v>1597.4108878219088</v>
      </c>
      <c r="O757" s="115">
        <f t="shared" ca="1" si="147"/>
        <v>10278.421206146495</v>
      </c>
      <c r="AD757">
        <f t="shared" ca="1" si="151"/>
        <v>1480000</v>
      </c>
      <c r="AE757">
        <f t="shared" ca="1" si="152"/>
        <v>1482000</v>
      </c>
      <c r="AF757">
        <f t="shared" ca="1" si="153"/>
        <v>1000</v>
      </c>
      <c r="AG757">
        <f t="shared" ca="1" si="154"/>
        <v>1000</v>
      </c>
    </row>
    <row r="758" spans="1:33" hidden="1" x14ac:dyDescent="0.25">
      <c r="A758" s="62">
        <f t="shared" si="148"/>
        <v>757</v>
      </c>
      <c r="B758" s="63">
        <f t="shared" ca="1" si="149"/>
        <v>2.9155741709749938E-2</v>
      </c>
      <c r="C758" s="123">
        <f t="shared" ca="1" si="149"/>
        <v>1443.780950065214</v>
      </c>
      <c r="D758" s="99">
        <f t="shared" ca="1" si="150"/>
        <v>-8963.3696317626091</v>
      </c>
      <c r="E758" s="64">
        <f t="shared" ca="1" si="149"/>
        <v>-289.1191847889657</v>
      </c>
      <c r="F758" s="64">
        <f t="shared" ca="1" si="156"/>
        <v>-399.28042174046692</v>
      </c>
      <c r="G758" s="64">
        <f t="shared" ca="1" si="156"/>
        <v>1769.8656912573704</v>
      </c>
      <c r="H758" s="64">
        <f t="shared" ca="1" si="156"/>
        <v>-233.83541866254825</v>
      </c>
      <c r="I758" s="64">
        <f t="shared" ca="1" si="156"/>
        <v>674.93609381845704</v>
      </c>
      <c r="J758" s="64">
        <f t="shared" ca="1" si="156"/>
        <v>845.38980338906856</v>
      </c>
      <c r="K758" s="64">
        <f t="shared" ca="1" si="156"/>
        <v>354.51870648923273</v>
      </c>
      <c r="L758" s="64">
        <f t="shared" ca="1" si="156"/>
        <v>-323.40487346680436</v>
      </c>
      <c r="M758" s="64">
        <f t="shared" ca="1" si="156"/>
        <v>875.65285964341797</v>
      </c>
      <c r="N758" s="64">
        <f t="shared" ca="1" si="156"/>
        <v>24.24784129344701</v>
      </c>
      <c r="O758" s="115">
        <f t="shared" ca="1" si="147"/>
        <v>3298.9710972322082</v>
      </c>
      <c r="AD758">
        <f t="shared" ca="1" si="151"/>
        <v>1482000</v>
      </c>
      <c r="AE758">
        <f t="shared" ca="1" si="152"/>
        <v>1484000</v>
      </c>
      <c r="AF758">
        <f t="shared" ca="1" si="153"/>
        <v>1000</v>
      </c>
      <c r="AG758">
        <f t="shared" ca="1" si="154"/>
        <v>1000</v>
      </c>
    </row>
    <row r="759" spans="1:33" hidden="1" x14ac:dyDescent="0.25">
      <c r="A759" s="62">
        <f t="shared" si="148"/>
        <v>758</v>
      </c>
      <c r="B759" s="63">
        <f t="shared" ca="1" si="149"/>
        <v>8.7942068877390533E-2</v>
      </c>
      <c r="C759" s="123">
        <f t="shared" ca="1" si="149"/>
        <v>1831.2074299779204</v>
      </c>
      <c r="D759" s="99">
        <f t="shared" ca="1" si="150"/>
        <v>-2730.3629913135214</v>
      </c>
      <c r="E759" s="64">
        <f t="shared" ca="1" si="149"/>
        <v>-78.618063013219938</v>
      </c>
      <c r="F759" s="64">
        <f t="shared" ca="1" si="156"/>
        <v>1680.6147165881559</v>
      </c>
      <c r="G759" s="64">
        <f t="shared" ca="1" si="156"/>
        <v>746.90613254167283</v>
      </c>
      <c r="H759" s="64">
        <f t="shared" ca="1" si="156"/>
        <v>1715.7471971754969</v>
      </c>
      <c r="I759" s="64">
        <f t="shared" ca="1" si="156"/>
        <v>-81.347673971155643</v>
      </c>
      <c r="J759" s="64">
        <f t="shared" ca="1" si="156"/>
        <v>573.47687186066946</v>
      </c>
      <c r="K759" s="64">
        <f t="shared" ca="1" si="156"/>
        <v>-256.31140001425456</v>
      </c>
      <c r="L759" s="64">
        <f t="shared" ca="1" si="156"/>
        <v>699.51107474699074</v>
      </c>
      <c r="M759" s="64">
        <f t="shared" ca="1" si="156"/>
        <v>1084.3163777899579</v>
      </c>
      <c r="N759" s="64">
        <f t="shared" ca="1" si="156"/>
        <v>1506.9538287598064</v>
      </c>
      <c r="O759" s="115">
        <f t="shared" ca="1" si="147"/>
        <v>7591.2490624641196</v>
      </c>
      <c r="AD759">
        <f t="shared" ca="1" si="151"/>
        <v>1484000</v>
      </c>
      <c r="AE759">
        <f t="shared" ca="1" si="152"/>
        <v>1486000</v>
      </c>
      <c r="AF759">
        <f t="shared" ca="1" si="153"/>
        <v>1000</v>
      </c>
      <c r="AG759">
        <f t="shared" ca="1" si="154"/>
        <v>1000</v>
      </c>
    </row>
    <row r="760" spans="1:33" hidden="1" x14ac:dyDescent="0.25">
      <c r="A760" s="62">
        <f t="shared" si="148"/>
        <v>759</v>
      </c>
      <c r="B760" s="63">
        <f t="shared" ca="1" si="149"/>
        <v>-4.0587118510890058E-2</v>
      </c>
      <c r="C760" s="123">
        <f t="shared" ca="1" si="149"/>
        <v>1794.3687816943773</v>
      </c>
      <c r="D760" s="99">
        <f t="shared" ca="1" si="150"/>
        <v>-8168.8025674791443</v>
      </c>
      <c r="E760" s="64">
        <f t="shared" ca="1" si="149"/>
        <v>1329.089547610482</v>
      </c>
      <c r="F760" s="64">
        <f t="shared" ca="1" si="156"/>
        <v>1235.8852137770618</v>
      </c>
      <c r="G760" s="64">
        <f t="shared" ca="1" si="156"/>
        <v>176.18383301628876</v>
      </c>
      <c r="H760" s="64">
        <f t="shared" ca="1" si="156"/>
        <v>1208.6898148404073</v>
      </c>
      <c r="I760" s="64">
        <f t="shared" ca="1" si="156"/>
        <v>1650.0540545612794</v>
      </c>
      <c r="J760" s="64">
        <f t="shared" ca="1" si="156"/>
        <v>1580.0582322405889</v>
      </c>
      <c r="K760" s="64">
        <f t="shared" ca="1" si="156"/>
        <v>1861.1630972785001</v>
      </c>
      <c r="L760" s="64">
        <f t="shared" ca="1" si="156"/>
        <v>1756.6422680268936</v>
      </c>
      <c r="M760" s="64">
        <f t="shared" ca="1" si="156"/>
        <v>1357.72114886142</v>
      </c>
      <c r="N760" s="64">
        <f t="shared" ca="1" si="156"/>
        <v>1690.0191619298403</v>
      </c>
      <c r="O760" s="115">
        <f t="shared" ca="1" si="147"/>
        <v>13845.506372142761</v>
      </c>
      <c r="AD760">
        <f t="shared" ca="1" si="151"/>
        <v>1486000</v>
      </c>
      <c r="AE760">
        <f t="shared" ca="1" si="152"/>
        <v>1488000</v>
      </c>
      <c r="AF760">
        <f t="shared" ca="1" si="153"/>
        <v>1000</v>
      </c>
      <c r="AG760">
        <f t="shared" ca="1" si="154"/>
        <v>1000</v>
      </c>
    </row>
    <row r="761" spans="1:33" hidden="1" x14ac:dyDescent="0.25">
      <c r="A761" s="62">
        <f t="shared" si="148"/>
        <v>760</v>
      </c>
      <c r="B761" s="63">
        <f t="shared" ca="1" si="149"/>
        <v>0.17412906358990918</v>
      </c>
      <c r="C761" s="123">
        <f t="shared" ca="1" si="149"/>
        <v>1148.4982305071537</v>
      </c>
      <c r="D761" s="99">
        <f t="shared" ca="1" si="150"/>
        <v>-3519.0120025834408</v>
      </c>
      <c r="E761" s="64">
        <f t="shared" ca="1" si="149"/>
        <v>1871.0514423403649</v>
      </c>
      <c r="F761" s="64">
        <f t="shared" ca="1" si="156"/>
        <v>-463.73221994981895</v>
      </c>
      <c r="G761" s="64">
        <f t="shared" ca="1" si="156"/>
        <v>-832.77998204821768</v>
      </c>
      <c r="H761" s="64">
        <f t="shared" ca="1" si="156"/>
        <v>948.86492942800692</v>
      </c>
      <c r="I761" s="64">
        <f t="shared" ca="1" si="156"/>
        <v>633.40736089989582</v>
      </c>
      <c r="J761" s="64">
        <f t="shared" ca="1" si="156"/>
        <v>568.82228369838606</v>
      </c>
      <c r="K761" s="64">
        <f t="shared" ca="1" si="156"/>
        <v>1957.7956659263787</v>
      </c>
      <c r="L761" s="64">
        <f t="shared" ca="1" si="156"/>
        <v>-324.19461612897436</v>
      </c>
      <c r="M761" s="64">
        <f t="shared" ca="1" si="156"/>
        <v>724.84228332346333</v>
      </c>
      <c r="N761" s="64">
        <f t="shared" ca="1" si="156"/>
        <v>-751.82623363567518</v>
      </c>
      <c r="O761" s="115">
        <f t="shared" ca="1" si="147"/>
        <v>4332.2509138538098</v>
      </c>
      <c r="AD761">
        <f t="shared" ca="1" si="151"/>
        <v>1488000</v>
      </c>
      <c r="AE761">
        <f t="shared" ca="1" si="152"/>
        <v>1490000</v>
      </c>
      <c r="AF761">
        <f t="shared" ca="1" si="153"/>
        <v>1000</v>
      </c>
      <c r="AG761">
        <f t="shared" ca="1" si="154"/>
        <v>1000</v>
      </c>
    </row>
    <row r="762" spans="1:33" hidden="1" x14ac:dyDescent="0.25">
      <c r="A762" s="62">
        <f t="shared" si="148"/>
        <v>761</v>
      </c>
      <c r="B762" s="63">
        <f t="shared" ca="1" si="149"/>
        <v>5.4621914506906816E-2</v>
      </c>
      <c r="C762" s="123">
        <f t="shared" ca="1" si="149"/>
        <v>1994.6871352667947</v>
      </c>
      <c r="D762" s="99">
        <f t="shared" ca="1" si="150"/>
        <v>11560.091631617897</v>
      </c>
      <c r="E762" s="64">
        <f t="shared" ca="1" si="149"/>
        <v>-648.71138143016015</v>
      </c>
      <c r="F762" s="64">
        <f t="shared" ca="1" si="156"/>
        <v>1134.8091001336661</v>
      </c>
      <c r="G762" s="64">
        <f t="shared" ca="1" si="156"/>
        <v>1438.1851166285071</v>
      </c>
      <c r="H762" s="64">
        <f t="shared" ca="1" si="156"/>
        <v>788.40866355317394</v>
      </c>
      <c r="I762" s="64">
        <f t="shared" ca="1" si="156"/>
        <v>1439.1913543280427</v>
      </c>
      <c r="J762" s="64">
        <f t="shared" ca="1" si="156"/>
        <v>1697.5109560300887</v>
      </c>
      <c r="K762" s="64">
        <f t="shared" ca="1" si="156"/>
        <v>247.48815915759045</v>
      </c>
      <c r="L762" s="64">
        <f t="shared" ca="1" si="156"/>
        <v>362.32164935888488</v>
      </c>
      <c r="M762" s="64">
        <f t="shared" ca="1" si="156"/>
        <v>652.64132219297278</v>
      </c>
      <c r="N762" s="64">
        <f t="shared" ca="1" si="156"/>
        <v>-245.95777256177496</v>
      </c>
      <c r="O762" s="115">
        <f t="shared" ca="1" si="147"/>
        <v>6865.8871673909916</v>
      </c>
      <c r="AD762">
        <f t="shared" ca="1" si="151"/>
        <v>1490000</v>
      </c>
      <c r="AE762">
        <f t="shared" ca="1" si="152"/>
        <v>1492000</v>
      </c>
      <c r="AF762">
        <f t="shared" ca="1" si="153"/>
        <v>1000</v>
      </c>
      <c r="AG762">
        <f t="shared" ca="1" si="154"/>
        <v>1000</v>
      </c>
    </row>
    <row r="763" spans="1:33" hidden="1" x14ac:dyDescent="0.25">
      <c r="A763" s="62">
        <f t="shared" si="148"/>
        <v>762</v>
      </c>
      <c r="B763" s="63">
        <f t="shared" ca="1" si="149"/>
        <v>0.11391042814663949</v>
      </c>
      <c r="C763" s="123">
        <f t="shared" ca="1" si="149"/>
        <v>934.353297659585</v>
      </c>
      <c r="D763" s="99">
        <f t="shared" ca="1" si="150"/>
        <v>8355.1032985577222</v>
      </c>
      <c r="E763" s="64">
        <f t="shared" ca="1" si="149"/>
        <v>-30.996200540004402</v>
      </c>
      <c r="F763" s="64">
        <f t="shared" ca="1" si="156"/>
        <v>1123.9085727274316</v>
      </c>
      <c r="G763" s="64">
        <f t="shared" ca="1" si="156"/>
        <v>-865.94171617411394</v>
      </c>
      <c r="H763" s="64">
        <f t="shared" ca="1" si="156"/>
        <v>1260.0981601889041</v>
      </c>
      <c r="I763" s="64">
        <f t="shared" ca="1" si="156"/>
        <v>1725.1048113618835</v>
      </c>
      <c r="J763" s="64">
        <f t="shared" ca="1" si="156"/>
        <v>1793.1148971882301</v>
      </c>
      <c r="K763" s="64">
        <f t="shared" ca="1" si="156"/>
        <v>-186.43317941676062</v>
      </c>
      <c r="L763" s="64">
        <f t="shared" ca="1" si="156"/>
        <v>-931.03565452577641</v>
      </c>
      <c r="M763" s="64">
        <f t="shared" ca="1" si="156"/>
        <v>1768.4371737547031</v>
      </c>
      <c r="N763" s="64">
        <f t="shared" ca="1" si="156"/>
        <v>-430.70125135167967</v>
      </c>
      <c r="O763" s="115">
        <f t="shared" ca="1" si="147"/>
        <v>5225.5556132128177</v>
      </c>
      <c r="AD763">
        <f t="shared" ca="1" si="151"/>
        <v>1492000</v>
      </c>
      <c r="AE763">
        <f t="shared" ca="1" si="152"/>
        <v>1494000</v>
      </c>
      <c r="AF763">
        <f t="shared" ca="1" si="153"/>
        <v>1000</v>
      </c>
      <c r="AG763">
        <f t="shared" ca="1" si="154"/>
        <v>1000</v>
      </c>
    </row>
    <row r="764" spans="1:33" hidden="1" x14ac:dyDescent="0.25">
      <c r="A764" s="62">
        <f t="shared" si="148"/>
        <v>763</v>
      </c>
      <c r="B764" s="63">
        <f t="shared" ca="1" si="149"/>
        <v>0.13906177574212583</v>
      </c>
      <c r="C764" s="123">
        <f t="shared" ca="1" si="149"/>
        <v>869.79788012181427</v>
      </c>
      <c r="D764" s="99">
        <f t="shared" ca="1" si="150"/>
        <v>19191.575845403004</v>
      </c>
      <c r="E764" s="64">
        <f t="shared" ca="1" si="149"/>
        <v>916.6112255132922</v>
      </c>
      <c r="F764" s="64">
        <f t="shared" ca="1" si="156"/>
        <v>948.11980855358411</v>
      </c>
      <c r="G764" s="64">
        <f t="shared" ca="1" si="156"/>
        <v>-91.838866667384167</v>
      </c>
      <c r="H764" s="64">
        <f t="shared" ca="1" si="156"/>
        <v>734.6261230136455</v>
      </c>
      <c r="I764" s="64">
        <f t="shared" ca="1" si="156"/>
        <v>-638.54364977836224</v>
      </c>
      <c r="J764" s="64">
        <f t="shared" ca="1" si="156"/>
        <v>-407.67787874394634</v>
      </c>
      <c r="K764" s="64">
        <f t="shared" ca="1" si="156"/>
        <v>856.91485812197573</v>
      </c>
      <c r="L764" s="64">
        <f t="shared" ca="1" si="156"/>
        <v>-343.49086004655362</v>
      </c>
      <c r="M764" s="64">
        <f t="shared" ca="1" si="156"/>
        <v>-408.09787403196464</v>
      </c>
      <c r="N764" s="64">
        <f t="shared" ca="1" si="156"/>
        <v>486.98831513853486</v>
      </c>
      <c r="O764" s="115">
        <f t="shared" ca="1" si="147"/>
        <v>2053.6112010728216</v>
      </c>
      <c r="AD764">
        <f t="shared" ca="1" si="151"/>
        <v>1494000</v>
      </c>
      <c r="AE764">
        <f t="shared" ca="1" si="152"/>
        <v>1496000</v>
      </c>
      <c r="AF764">
        <f t="shared" ca="1" si="153"/>
        <v>1000</v>
      </c>
      <c r="AG764">
        <f t="shared" ca="1" si="154"/>
        <v>1000</v>
      </c>
    </row>
    <row r="765" spans="1:33" hidden="1" x14ac:dyDescent="0.25">
      <c r="A765" s="62">
        <f t="shared" si="148"/>
        <v>764</v>
      </c>
      <c r="B765" s="63">
        <f t="shared" ca="1" si="149"/>
        <v>-2.0613689142897851E-2</v>
      </c>
      <c r="C765" s="123">
        <f t="shared" ca="1" si="149"/>
        <v>-640.36467765886869</v>
      </c>
      <c r="D765" s="99">
        <f t="shared" ca="1" si="150"/>
        <v>-8572.3771871413064</v>
      </c>
      <c r="E765" s="64">
        <f t="shared" ca="1" si="149"/>
        <v>-943.72693239476928</v>
      </c>
      <c r="F765" s="64">
        <f t="shared" ca="1" si="156"/>
        <v>792.31941191891508</v>
      </c>
      <c r="G765" s="64">
        <f t="shared" ca="1" si="156"/>
        <v>910.18650689644926</v>
      </c>
      <c r="H765" s="64">
        <f t="shared" ca="1" si="156"/>
        <v>1551.611070750439</v>
      </c>
      <c r="I765" s="64">
        <f t="shared" ca="1" si="156"/>
        <v>240.43071863010232</v>
      </c>
      <c r="J765" s="64">
        <f t="shared" ca="1" si="156"/>
        <v>208.87965827229363</v>
      </c>
      <c r="K765" s="64">
        <f t="shared" ca="1" si="156"/>
        <v>1469.9106951102431</v>
      </c>
      <c r="L765" s="64">
        <f t="shared" ca="1" si="156"/>
        <v>96.599630228355878</v>
      </c>
      <c r="M765" s="64">
        <f t="shared" ca="1" si="156"/>
        <v>1524.1621918772948</v>
      </c>
      <c r="N765" s="64">
        <f t="shared" ca="1" si="156"/>
        <v>-430.68949772832877</v>
      </c>
      <c r="O765" s="115">
        <f t="shared" ca="1" si="147"/>
        <v>5419.6834535609951</v>
      </c>
      <c r="AD765">
        <f t="shared" ca="1" si="151"/>
        <v>1496000</v>
      </c>
      <c r="AE765">
        <f t="shared" ca="1" si="152"/>
        <v>1498000</v>
      </c>
      <c r="AF765">
        <f t="shared" ca="1" si="153"/>
        <v>1000</v>
      </c>
      <c r="AG765">
        <f t="shared" ca="1" si="154"/>
        <v>1000</v>
      </c>
    </row>
    <row r="766" spans="1:33" hidden="1" x14ac:dyDescent="0.25">
      <c r="A766" s="62">
        <f t="shared" si="148"/>
        <v>765</v>
      </c>
      <c r="B766" s="63">
        <f t="shared" ca="1" si="149"/>
        <v>-1.0719255103490019E-2</v>
      </c>
      <c r="C766" s="123">
        <f t="shared" ca="1" si="149"/>
        <v>1457.1676393047023</v>
      </c>
      <c r="D766" s="99">
        <f t="shared" ca="1" si="150"/>
        <v>-2713.5184790584494</v>
      </c>
      <c r="E766" s="64">
        <f t="shared" ca="1" si="149"/>
        <v>-806.73727262824013</v>
      </c>
      <c r="F766" s="64">
        <f t="shared" ref="F766:N769" ca="1" si="157">F$1*($U$1+($W$1-$U$1)*RAND())</f>
        <v>266.2758945299326</v>
      </c>
      <c r="G766" s="64">
        <f t="shared" ca="1" si="157"/>
        <v>1293.3095240143996</v>
      </c>
      <c r="H766" s="64">
        <f t="shared" ca="1" si="157"/>
        <v>1160.985489528611</v>
      </c>
      <c r="I766" s="64">
        <f t="shared" ca="1" si="157"/>
        <v>1062.1578407939878</v>
      </c>
      <c r="J766" s="64">
        <f t="shared" ca="1" si="157"/>
        <v>41.664389978412764</v>
      </c>
      <c r="K766" s="64">
        <f t="shared" ca="1" si="157"/>
        <v>1140.1053952888676</v>
      </c>
      <c r="L766" s="64">
        <f t="shared" ca="1" si="157"/>
        <v>-516.68929128842512</v>
      </c>
      <c r="M766" s="64">
        <f t="shared" ca="1" si="157"/>
        <v>1959.8380981771272</v>
      </c>
      <c r="N766" s="64">
        <f t="shared" ca="1" si="157"/>
        <v>112.33125776213714</v>
      </c>
      <c r="O766" s="115">
        <f t="shared" ca="1" si="147"/>
        <v>5713.2413261568099</v>
      </c>
      <c r="AD766">
        <f t="shared" ca="1" si="151"/>
        <v>1498000</v>
      </c>
      <c r="AE766">
        <f t="shared" ca="1" si="152"/>
        <v>1500000</v>
      </c>
      <c r="AF766">
        <f t="shared" ca="1" si="153"/>
        <v>1000</v>
      </c>
      <c r="AG766">
        <f t="shared" ca="1" si="154"/>
        <v>1000</v>
      </c>
    </row>
    <row r="767" spans="1:33" hidden="1" x14ac:dyDescent="0.25">
      <c r="A767" s="62">
        <f t="shared" si="148"/>
        <v>766</v>
      </c>
      <c r="B767" s="63">
        <f t="shared" ca="1" si="149"/>
        <v>4.5180144877983025E-3</v>
      </c>
      <c r="C767" s="123">
        <f t="shared" ca="1" si="149"/>
        <v>531.77860484546261</v>
      </c>
      <c r="D767" s="99">
        <f t="shared" ca="1" si="150"/>
        <v>-3536.7244516209776</v>
      </c>
      <c r="E767" s="64">
        <f t="shared" ca="1" si="149"/>
        <v>1779.4017903815466</v>
      </c>
      <c r="F767" s="64">
        <f t="shared" ca="1" si="157"/>
        <v>801.20106352020025</v>
      </c>
      <c r="G767" s="64">
        <f t="shared" ca="1" si="157"/>
        <v>1908.4654194505642</v>
      </c>
      <c r="H767" s="64">
        <f t="shared" ca="1" si="157"/>
        <v>1930.4213881286921</v>
      </c>
      <c r="I767" s="64">
        <f t="shared" ca="1" si="157"/>
        <v>1640.5680001960006</v>
      </c>
      <c r="J767" s="64">
        <f t="shared" ca="1" si="157"/>
        <v>1327.4371462154561</v>
      </c>
      <c r="K767" s="64">
        <f t="shared" ca="1" si="157"/>
        <v>-636.40433068986613</v>
      </c>
      <c r="L767" s="64">
        <f t="shared" ca="1" si="157"/>
        <v>83.123209793685007</v>
      </c>
      <c r="M767" s="64">
        <f t="shared" ca="1" si="157"/>
        <v>-245.09943743356507</v>
      </c>
      <c r="N767" s="64">
        <f t="shared" ca="1" si="157"/>
        <v>-258.6672084369597</v>
      </c>
      <c r="O767" s="115">
        <f t="shared" ca="1" si="147"/>
        <v>8330.4470411257535</v>
      </c>
      <c r="AD767">
        <f t="shared" ca="1" si="151"/>
        <v>1500000</v>
      </c>
      <c r="AE767">
        <f t="shared" ca="1" si="152"/>
        <v>1502000</v>
      </c>
      <c r="AF767">
        <f t="shared" ca="1" si="153"/>
        <v>1000</v>
      </c>
      <c r="AG767">
        <f t="shared" ca="1" si="154"/>
        <v>1000</v>
      </c>
    </row>
    <row r="768" spans="1:33" hidden="1" x14ac:dyDescent="0.25">
      <c r="A768" s="62">
        <f t="shared" si="148"/>
        <v>767</v>
      </c>
      <c r="B768" s="63">
        <f t="shared" ca="1" si="149"/>
        <v>4.271960593909685E-2</v>
      </c>
      <c r="C768" s="123">
        <f t="shared" ca="1" si="149"/>
        <v>-716.42790231746051</v>
      </c>
      <c r="D768" s="99">
        <f t="shared" ca="1" si="150"/>
        <v>13999.780428241984</v>
      </c>
      <c r="E768" s="64">
        <f t="shared" ca="1" si="149"/>
        <v>916.33401688743845</v>
      </c>
      <c r="F768" s="64">
        <f t="shared" ca="1" si="157"/>
        <v>-845.89888866281274</v>
      </c>
      <c r="G768" s="64">
        <f t="shared" ca="1" si="157"/>
        <v>1169.2497745020755</v>
      </c>
      <c r="H768" s="64">
        <f t="shared" ca="1" si="157"/>
        <v>623.88560132168618</v>
      </c>
      <c r="I768" s="64">
        <f t="shared" ca="1" si="157"/>
        <v>57.398331102384155</v>
      </c>
      <c r="J768" s="64">
        <f t="shared" ca="1" si="157"/>
        <v>1578.7869968809734</v>
      </c>
      <c r="K768" s="64">
        <f t="shared" ca="1" si="157"/>
        <v>-744.28864322258505</v>
      </c>
      <c r="L768" s="64">
        <f t="shared" ca="1" si="157"/>
        <v>-881.8500720793013</v>
      </c>
      <c r="M768" s="64">
        <f t="shared" ca="1" si="157"/>
        <v>325.19912190656805</v>
      </c>
      <c r="N768" s="64">
        <f t="shared" ca="1" si="157"/>
        <v>1875.5002190797029</v>
      </c>
      <c r="O768" s="115">
        <f t="shared" ca="1" si="147"/>
        <v>4074.3164577161297</v>
      </c>
      <c r="AD768">
        <f t="shared" ca="1" si="151"/>
        <v>1502000</v>
      </c>
      <c r="AE768">
        <f t="shared" ca="1" si="152"/>
        <v>1504000</v>
      </c>
      <c r="AF768">
        <f t="shared" ca="1" si="153"/>
        <v>1000</v>
      </c>
      <c r="AG768">
        <f t="shared" ca="1" si="154"/>
        <v>1000</v>
      </c>
    </row>
    <row r="769" spans="1:33" hidden="1" x14ac:dyDescent="0.25">
      <c r="A769" s="62">
        <f t="shared" si="148"/>
        <v>768</v>
      </c>
      <c r="B769" s="63">
        <f t="shared" ca="1" si="149"/>
        <v>9.4291143793202331E-2</v>
      </c>
      <c r="C769" s="123">
        <f t="shared" ca="1" si="149"/>
        <v>532.28193403742046</v>
      </c>
      <c r="D769" s="99">
        <f t="shared" ca="1" si="150"/>
        <v>-3992.8828426552627</v>
      </c>
      <c r="E769" s="64">
        <f t="shared" ca="1" si="149"/>
        <v>83.225712126764051</v>
      </c>
      <c r="F769" s="64">
        <f t="shared" ca="1" si="157"/>
        <v>414.3799189240263</v>
      </c>
      <c r="G769" s="64">
        <f t="shared" ca="1" si="157"/>
        <v>357.43255640109857</v>
      </c>
      <c r="H769" s="64">
        <f t="shared" ca="1" si="157"/>
        <v>1041.9142529830081</v>
      </c>
      <c r="I769" s="64">
        <f t="shared" ca="1" si="157"/>
        <v>1297.9333465266841</v>
      </c>
      <c r="J769" s="64">
        <f t="shared" ca="1" si="157"/>
        <v>-70.132644523035466</v>
      </c>
      <c r="K769" s="64">
        <f t="shared" ca="1" si="157"/>
        <v>-711.34445650668033</v>
      </c>
      <c r="L769" s="64">
        <f t="shared" ca="1" si="157"/>
        <v>1170.3987579450359</v>
      </c>
      <c r="M769" s="64">
        <f t="shared" ca="1" si="157"/>
        <v>21.774737416569572</v>
      </c>
      <c r="N769" s="64">
        <f t="shared" ca="1" si="157"/>
        <v>1358.883088493581</v>
      </c>
      <c r="O769" s="115">
        <f t="shared" ca="1" si="147"/>
        <v>4964.4652697870515</v>
      </c>
      <c r="AD769">
        <f t="shared" ca="1" si="151"/>
        <v>1504000</v>
      </c>
      <c r="AE769">
        <f t="shared" ca="1" si="152"/>
        <v>1506000</v>
      </c>
      <c r="AF769">
        <f t="shared" ca="1" si="153"/>
        <v>1000</v>
      </c>
      <c r="AG769">
        <f t="shared" ca="1" si="154"/>
        <v>1000</v>
      </c>
    </row>
    <row r="770" spans="1:33" hidden="1" x14ac:dyDescent="0.25">
      <c r="A770" s="62">
        <f t="shared" si="148"/>
        <v>769</v>
      </c>
      <c r="B770" s="63">
        <f t="shared" ca="1" si="149"/>
        <v>-8.8522263143241686E-2</v>
      </c>
      <c r="C770" s="123">
        <f t="shared" ca="1" si="149"/>
        <v>-500.68829805342261</v>
      </c>
      <c r="D770" s="99">
        <f t="shared" ca="1" si="150"/>
        <v>3296.2680330761109</v>
      </c>
      <c r="E770" s="64">
        <f t="shared" ref="E770:N798" ca="1" si="158">E$1*($U$1+($W$1-$U$1)*RAND())</f>
        <v>1461.6019997101732</v>
      </c>
      <c r="F770" s="64">
        <f t="shared" ca="1" si="158"/>
        <v>503.68686449490775</v>
      </c>
      <c r="G770" s="64">
        <f t="shared" ca="1" si="158"/>
        <v>-253.92440303532132</v>
      </c>
      <c r="H770" s="64">
        <f t="shared" ca="1" si="158"/>
        <v>595.79486177701119</v>
      </c>
      <c r="I770" s="64">
        <f t="shared" ca="1" si="158"/>
        <v>-923.83327163373258</v>
      </c>
      <c r="J770" s="64">
        <f t="shared" ca="1" si="158"/>
        <v>729.909665623151</v>
      </c>
      <c r="K770" s="64">
        <f t="shared" ca="1" si="158"/>
        <v>412.13535964448823</v>
      </c>
      <c r="L770" s="64">
        <f t="shared" ca="1" si="158"/>
        <v>450.71875707331287</v>
      </c>
      <c r="M770" s="64">
        <f t="shared" ca="1" si="158"/>
        <v>-687.82809387368013</v>
      </c>
      <c r="N770" s="64">
        <f t="shared" ca="1" si="158"/>
        <v>764.05612927669347</v>
      </c>
      <c r="O770" s="115">
        <f t="shared" ref="O770:O833" ca="1" si="159">SUM(E770:N770)</f>
        <v>3052.3178690570035</v>
      </c>
      <c r="AD770">
        <f t="shared" ca="1" si="151"/>
        <v>1506000</v>
      </c>
      <c r="AE770">
        <f t="shared" ca="1" si="152"/>
        <v>1508000</v>
      </c>
      <c r="AF770">
        <f t="shared" ca="1" si="153"/>
        <v>1000</v>
      </c>
      <c r="AG770">
        <f t="shared" ca="1" si="154"/>
        <v>1000</v>
      </c>
    </row>
    <row r="771" spans="1:33" hidden="1" x14ac:dyDescent="0.25">
      <c r="A771" s="62">
        <f t="shared" ref="A771:A834" si="160">1+A770</f>
        <v>770</v>
      </c>
      <c r="B771" s="63">
        <f t="shared" ref="B771:E834" ca="1" si="161">B$1*($U$1+($W$1-$U$1)*RAND())</f>
        <v>5.8950684829030847E-2</v>
      </c>
      <c r="C771" s="123">
        <f t="shared" ca="1" si="161"/>
        <v>-411.64557353688315</v>
      </c>
      <c r="D771" s="99">
        <f t="shared" ca="1" si="150"/>
        <v>5551.562022994638</v>
      </c>
      <c r="E771" s="64">
        <f t="shared" ca="1" si="161"/>
        <v>674.80607480131459</v>
      </c>
      <c r="F771" s="64">
        <f t="shared" ca="1" si="158"/>
        <v>856.14930382429645</v>
      </c>
      <c r="G771" s="64">
        <f t="shared" ca="1" si="158"/>
        <v>1661.2681999440613</v>
      </c>
      <c r="H771" s="64">
        <f t="shared" ca="1" si="158"/>
        <v>1333.4525754976464</v>
      </c>
      <c r="I771" s="64">
        <f t="shared" ca="1" si="158"/>
        <v>1322.9040925288577</v>
      </c>
      <c r="J771" s="64">
        <f t="shared" ca="1" si="158"/>
        <v>966.57504639335843</v>
      </c>
      <c r="K771" s="64">
        <f t="shared" ca="1" si="158"/>
        <v>460.99510202830237</v>
      </c>
      <c r="L771" s="64">
        <f t="shared" ca="1" si="158"/>
        <v>-179.81401367949249</v>
      </c>
      <c r="M771" s="64">
        <f t="shared" ca="1" si="158"/>
        <v>-537.16517193299364</v>
      </c>
      <c r="N771" s="64">
        <f t="shared" ca="1" si="158"/>
        <v>271.28672259702421</v>
      </c>
      <c r="O771" s="115">
        <f t="shared" ca="1" si="159"/>
        <v>6830.4579320023749</v>
      </c>
      <c r="AD771">
        <f t="shared" ca="1" si="151"/>
        <v>1508000</v>
      </c>
      <c r="AE771">
        <f t="shared" ca="1" si="152"/>
        <v>1510000</v>
      </c>
      <c r="AF771">
        <f t="shared" ca="1" si="153"/>
        <v>1000</v>
      </c>
      <c r="AG771">
        <f t="shared" ca="1" si="154"/>
        <v>1000</v>
      </c>
    </row>
    <row r="772" spans="1:33" hidden="1" x14ac:dyDescent="0.25">
      <c r="A772" s="62">
        <f t="shared" si="160"/>
        <v>771</v>
      </c>
      <c r="B772" s="63">
        <f t="shared" ca="1" si="161"/>
        <v>3.4002062541774375E-2</v>
      </c>
      <c r="C772" s="123">
        <f t="shared" ca="1" si="161"/>
        <v>-90.39566099376853</v>
      </c>
      <c r="D772" s="99">
        <f t="shared" ca="1" si="150"/>
        <v>-5454.5854625144593</v>
      </c>
      <c r="E772" s="64">
        <f t="shared" ca="1" si="161"/>
        <v>1598.0500124126615</v>
      </c>
      <c r="F772" s="64">
        <f t="shared" ca="1" si="158"/>
        <v>1863.853828830195</v>
      </c>
      <c r="G772" s="64">
        <f t="shared" ca="1" si="158"/>
        <v>-803.9036738707922</v>
      </c>
      <c r="H772" s="64">
        <f t="shared" ca="1" si="158"/>
        <v>324.90151553409981</v>
      </c>
      <c r="I772" s="64">
        <f t="shared" ca="1" si="158"/>
        <v>-491.86371044419565</v>
      </c>
      <c r="J772" s="64">
        <f t="shared" ca="1" si="158"/>
        <v>310.25493862758628</v>
      </c>
      <c r="K772" s="64">
        <f t="shared" ca="1" si="158"/>
        <v>1230.9138316675503</v>
      </c>
      <c r="L772" s="64">
        <f t="shared" ca="1" si="158"/>
        <v>773.32483647697654</v>
      </c>
      <c r="M772" s="64">
        <f t="shared" ca="1" si="158"/>
        <v>1815.0367556828915</v>
      </c>
      <c r="N772" s="64">
        <f t="shared" ca="1" si="158"/>
        <v>1897.5242591925869</v>
      </c>
      <c r="O772" s="115">
        <f t="shared" ca="1" si="159"/>
        <v>8518.0925941095593</v>
      </c>
      <c r="AD772">
        <f t="shared" ca="1" si="151"/>
        <v>1510000</v>
      </c>
      <c r="AE772">
        <f t="shared" ca="1" si="152"/>
        <v>1512000</v>
      </c>
      <c r="AF772">
        <f t="shared" ca="1" si="153"/>
        <v>1000</v>
      </c>
      <c r="AG772">
        <f t="shared" ca="1" si="154"/>
        <v>1000</v>
      </c>
    </row>
    <row r="773" spans="1:33" hidden="1" x14ac:dyDescent="0.25">
      <c r="A773" s="62">
        <f t="shared" si="160"/>
        <v>772</v>
      </c>
      <c r="B773" s="63">
        <f t="shared" ca="1" si="161"/>
        <v>0.10320859115269973</v>
      </c>
      <c r="C773" s="123">
        <f t="shared" ca="1" si="161"/>
        <v>1572.2212073351225</v>
      </c>
      <c r="D773" s="99">
        <f t="shared" ca="1" si="150"/>
        <v>-2029.6531230470539</v>
      </c>
      <c r="E773" s="64">
        <f t="shared" ca="1" si="161"/>
        <v>439.14260757753175</v>
      </c>
      <c r="F773" s="64">
        <f t="shared" ca="1" si="158"/>
        <v>-772.02928542972143</v>
      </c>
      <c r="G773" s="64">
        <f t="shared" ca="1" si="158"/>
        <v>1474.3250334422096</v>
      </c>
      <c r="H773" s="64">
        <f t="shared" ca="1" si="158"/>
        <v>1856.4148204996752</v>
      </c>
      <c r="I773" s="64">
        <f t="shared" ca="1" si="158"/>
        <v>1001.7583918610268</v>
      </c>
      <c r="J773" s="64">
        <f t="shared" ca="1" si="158"/>
        <v>-217.30486326195341</v>
      </c>
      <c r="K773" s="64">
        <f t="shared" ca="1" si="158"/>
        <v>-898.26048500169782</v>
      </c>
      <c r="L773" s="64">
        <f t="shared" ca="1" si="158"/>
        <v>-0.94377159231009977</v>
      </c>
      <c r="M773" s="64">
        <f t="shared" ca="1" si="158"/>
        <v>1389.2024380894827</v>
      </c>
      <c r="N773" s="64">
        <f t="shared" ca="1" si="158"/>
        <v>-593.66364874462761</v>
      </c>
      <c r="O773" s="115">
        <f t="shared" ca="1" si="159"/>
        <v>3678.6412374396159</v>
      </c>
      <c r="AD773">
        <f t="shared" ca="1" si="151"/>
        <v>1512000</v>
      </c>
      <c r="AE773">
        <f t="shared" ca="1" si="152"/>
        <v>1514000</v>
      </c>
      <c r="AF773">
        <f t="shared" ca="1" si="153"/>
        <v>1000</v>
      </c>
      <c r="AG773">
        <f t="shared" ca="1" si="154"/>
        <v>1000</v>
      </c>
    </row>
    <row r="774" spans="1:33" hidden="1" x14ac:dyDescent="0.25">
      <c r="A774" s="62">
        <f t="shared" si="160"/>
        <v>773</v>
      </c>
      <c r="B774" s="63">
        <f t="shared" ca="1" si="161"/>
        <v>6.0038786921651127E-2</v>
      </c>
      <c r="C774" s="123">
        <f t="shared" ca="1" si="161"/>
        <v>182.58573578990661</v>
      </c>
      <c r="D774" s="99">
        <f t="shared" ca="1" si="150"/>
        <v>18346.484199891092</v>
      </c>
      <c r="E774" s="64">
        <f t="shared" ca="1" si="161"/>
        <v>1298.5421176678444</v>
      </c>
      <c r="F774" s="64">
        <f t="shared" ca="1" si="158"/>
        <v>-591.18033242161118</v>
      </c>
      <c r="G774" s="64">
        <f t="shared" ca="1" si="158"/>
        <v>-299.40516709989777</v>
      </c>
      <c r="H774" s="64">
        <f t="shared" ca="1" si="158"/>
        <v>858.43553184163397</v>
      </c>
      <c r="I774" s="64">
        <f t="shared" ca="1" si="158"/>
        <v>1085.726599618921</v>
      </c>
      <c r="J774" s="64">
        <f t="shared" ca="1" si="158"/>
        <v>566.03159837584099</v>
      </c>
      <c r="K774" s="64">
        <f t="shared" ca="1" si="158"/>
        <v>-276.23115468149996</v>
      </c>
      <c r="L774" s="64">
        <f t="shared" ca="1" si="158"/>
        <v>280.12558009731515</v>
      </c>
      <c r="M774" s="64">
        <f t="shared" ca="1" si="158"/>
        <v>-197.92048720554374</v>
      </c>
      <c r="N774" s="64">
        <f t="shared" ca="1" si="158"/>
        <v>-637.82721187702657</v>
      </c>
      <c r="O774" s="115">
        <f t="shared" ca="1" si="159"/>
        <v>2086.2970743159763</v>
      </c>
      <c r="AD774">
        <f t="shared" ca="1" si="151"/>
        <v>1514000</v>
      </c>
      <c r="AE774">
        <f t="shared" ca="1" si="152"/>
        <v>1516000</v>
      </c>
      <c r="AF774">
        <f t="shared" ca="1" si="153"/>
        <v>1000</v>
      </c>
      <c r="AG774">
        <f t="shared" ca="1" si="154"/>
        <v>1000</v>
      </c>
    </row>
    <row r="775" spans="1:33" hidden="1" x14ac:dyDescent="0.25">
      <c r="A775" s="62">
        <f t="shared" si="160"/>
        <v>774</v>
      </c>
      <c r="B775" s="63">
        <f t="shared" ca="1" si="161"/>
        <v>-7.0079774563422556E-2</v>
      </c>
      <c r="C775" s="123">
        <f t="shared" ca="1" si="161"/>
        <v>-837.82064520078086</v>
      </c>
      <c r="D775" s="99">
        <f t="shared" ca="1" si="150"/>
        <v>7150.6476162565723</v>
      </c>
      <c r="E775" s="64">
        <f t="shared" ca="1" si="161"/>
        <v>1430.6179290484924</v>
      </c>
      <c r="F775" s="64">
        <f t="shared" ca="1" si="158"/>
        <v>1418.129333346106</v>
      </c>
      <c r="G775" s="64">
        <f t="shared" ca="1" si="158"/>
        <v>1673.6694067523047</v>
      </c>
      <c r="H775" s="64">
        <f t="shared" ca="1" si="158"/>
        <v>1973.978316521883</v>
      </c>
      <c r="I775" s="64">
        <f t="shared" ca="1" si="158"/>
        <v>832.034573599949</v>
      </c>
      <c r="J775" s="64">
        <f t="shared" ca="1" si="158"/>
        <v>738.83473719193705</v>
      </c>
      <c r="K775" s="64">
        <f t="shared" ca="1" si="158"/>
        <v>-408.65923013147562</v>
      </c>
      <c r="L775" s="64">
        <f t="shared" ca="1" si="158"/>
        <v>1701.9808792519977</v>
      </c>
      <c r="M775" s="64">
        <f t="shared" ca="1" si="158"/>
        <v>-552.53760013110661</v>
      </c>
      <c r="N775" s="64">
        <f t="shared" ca="1" si="158"/>
        <v>780.36260899646015</v>
      </c>
      <c r="O775" s="115">
        <f t="shared" ca="1" si="159"/>
        <v>9588.4109544465482</v>
      </c>
      <c r="AD775">
        <f t="shared" ca="1" si="151"/>
        <v>1516000</v>
      </c>
      <c r="AE775">
        <f t="shared" ca="1" si="152"/>
        <v>1518000</v>
      </c>
      <c r="AF775">
        <f t="shared" ca="1" si="153"/>
        <v>1000</v>
      </c>
      <c r="AG775">
        <f t="shared" ca="1" si="154"/>
        <v>1000</v>
      </c>
    </row>
    <row r="776" spans="1:33" hidden="1" x14ac:dyDescent="0.25">
      <c r="A776" s="62">
        <f t="shared" si="160"/>
        <v>775</v>
      </c>
      <c r="B776" s="63">
        <f t="shared" ca="1" si="161"/>
        <v>8.0854440755750934E-2</v>
      </c>
      <c r="C776" s="123">
        <f t="shared" ca="1" si="161"/>
        <v>-136.09735559097737</v>
      </c>
      <c r="D776" s="99">
        <f t="shared" ca="1" si="150"/>
        <v>18369.806120465935</v>
      </c>
      <c r="E776" s="64">
        <f t="shared" ca="1" si="161"/>
        <v>-205.80921491475112</v>
      </c>
      <c r="F776" s="64">
        <f t="shared" ca="1" si="158"/>
        <v>819.47510820323862</v>
      </c>
      <c r="G776" s="64">
        <f t="shared" ca="1" si="158"/>
        <v>550.90790819584652</v>
      </c>
      <c r="H776" s="64">
        <f t="shared" ca="1" si="158"/>
        <v>-403.92059461018425</v>
      </c>
      <c r="I776" s="64">
        <f t="shared" ca="1" si="158"/>
        <v>-861.31136437760324</v>
      </c>
      <c r="J776" s="64">
        <f t="shared" ca="1" si="158"/>
        <v>1496.2750655202501</v>
      </c>
      <c r="K776" s="64">
        <f t="shared" ca="1" si="158"/>
        <v>263.58478788714666</v>
      </c>
      <c r="L776" s="64">
        <f t="shared" ca="1" si="158"/>
        <v>-339.02778827799284</v>
      </c>
      <c r="M776" s="64">
        <f t="shared" ca="1" si="158"/>
        <v>308.75921204712722</v>
      </c>
      <c r="N776" s="64">
        <f t="shared" ca="1" si="158"/>
        <v>-752.34234144847699</v>
      </c>
      <c r="O776" s="115">
        <f t="shared" ca="1" si="159"/>
        <v>876.59077822460074</v>
      </c>
      <c r="AD776">
        <f t="shared" ca="1" si="151"/>
        <v>1518000</v>
      </c>
      <c r="AE776">
        <f t="shared" ca="1" si="152"/>
        <v>1520000</v>
      </c>
      <c r="AF776">
        <f t="shared" ca="1" si="153"/>
        <v>1000</v>
      </c>
      <c r="AG776">
        <f t="shared" ca="1" si="154"/>
        <v>1000</v>
      </c>
    </row>
    <row r="777" spans="1:33" hidden="1" x14ac:dyDescent="0.25">
      <c r="A777" s="62">
        <f t="shared" si="160"/>
        <v>776</v>
      </c>
      <c r="B777" s="63">
        <f t="shared" ca="1" si="161"/>
        <v>0.12977498542624449</v>
      </c>
      <c r="C777" s="123">
        <f t="shared" ca="1" si="161"/>
        <v>545.8712728897608</v>
      </c>
      <c r="D777" s="99">
        <f t="shared" ca="1" si="150"/>
        <v>4886.3473721614755</v>
      </c>
      <c r="E777" s="64">
        <f t="shared" ca="1" si="161"/>
        <v>1118.4579619287247</v>
      </c>
      <c r="F777" s="64">
        <f t="shared" ca="1" si="158"/>
        <v>692.1239546528185</v>
      </c>
      <c r="G777" s="64">
        <f t="shared" ca="1" si="158"/>
        <v>-246.08084853566692</v>
      </c>
      <c r="H777" s="64">
        <f t="shared" ca="1" si="158"/>
        <v>-4.3735918804281573</v>
      </c>
      <c r="I777" s="64">
        <f t="shared" ca="1" si="158"/>
        <v>341.87186989392353</v>
      </c>
      <c r="J777" s="64">
        <f t="shared" ca="1" si="158"/>
        <v>960.07119484006751</v>
      </c>
      <c r="K777" s="64">
        <f t="shared" ca="1" si="158"/>
        <v>1502.5986028283692</v>
      </c>
      <c r="L777" s="64">
        <f t="shared" ca="1" si="158"/>
        <v>-556.70713033299126</v>
      </c>
      <c r="M777" s="64">
        <f t="shared" ca="1" si="158"/>
        <v>922.87170969563817</v>
      </c>
      <c r="N777" s="64">
        <f t="shared" ca="1" si="158"/>
        <v>1867.5478526447496</v>
      </c>
      <c r="O777" s="115">
        <f t="shared" ca="1" si="159"/>
        <v>6598.381575735204</v>
      </c>
      <c r="AD777">
        <f t="shared" ca="1" si="151"/>
        <v>1520000</v>
      </c>
      <c r="AE777">
        <f t="shared" ca="1" si="152"/>
        <v>1522000</v>
      </c>
      <c r="AF777">
        <f t="shared" ca="1" si="153"/>
        <v>1000</v>
      </c>
      <c r="AG777">
        <f t="shared" ca="1" si="154"/>
        <v>1000</v>
      </c>
    </row>
    <row r="778" spans="1:33" hidden="1" x14ac:dyDescent="0.25">
      <c r="A778" s="62">
        <f t="shared" si="160"/>
        <v>777</v>
      </c>
      <c r="B778" s="63">
        <f t="shared" ca="1" si="161"/>
        <v>0.10070033406770454</v>
      </c>
      <c r="C778" s="123">
        <f t="shared" ca="1" si="161"/>
        <v>154.45812647074717</v>
      </c>
      <c r="D778" s="99">
        <f t="shared" ca="1" si="150"/>
        <v>7764.7104519203949</v>
      </c>
      <c r="E778" s="64">
        <f t="shared" ca="1" si="161"/>
        <v>-462.8941136749981</v>
      </c>
      <c r="F778" s="64">
        <f t="shared" ca="1" si="158"/>
        <v>-19.223739402829814</v>
      </c>
      <c r="G778" s="64">
        <f t="shared" ca="1" si="158"/>
        <v>-905.00893549756768</v>
      </c>
      <c r="H778" s="64">
        <f t="shared" ca="1" si="158"/>
        <v>-386.50730257522275</v>
      </c>
      <c r="I778" s="64">
        <f t="shared" ca="1" si="158"/>
        <v>1285.4142740026739</v>
      </c>
      <c r="J778" s="64">
        <f t="shared" ca="1" si="158"/>
        <v>-6.2386094324200227</v>
      </c>
      <c r="K778" s="64">
        <f t="shared" ca="1" si="158"/>
        <v>-814.7575803003665</v>
      </c>
      <c r="L778" s="64">
        <f t="shared" ca="1" si="158"/>
        <v>611.17247998942048</v>
      </c>
      <c r="M778" s="64">
        <f t="shared" ca="1" si="158"/>
        <v>101.92633990232098</v>
      </c>
      <c r="N778" s="64">
        <f t="shared" ca="1" si="158"/>
        <v>-999.41246231966431</v>
      </c>
      <c r="O778" s="115">
        <f t="shared" ca="1" si="159"/>
        <v>-1595.5296493086535</v>
      </c>
      <c r="AD778">
        <f t="shared" ca="1" si="151"/>
        <v>1522000</v>
      </c>
      <c r="AE778">
        <f t="shared" ca="1" si="152"/>
        <v>1524000</v>
      </c>
      <c r="AF778">
        <f t="shared" ca="1" si="153"/>
        <v>1000</v>
      </c>
      <c r="AG778">
        <f t="shared" ca="1" si="154"/>
        <v>1000</v>
      </c>
    </row>
    <row r="779" spans="1:33" hidden="1" x14ac:dyDescent="0.25">
      <c r="A779" s="62">
        <f t="shared" si="160"/>
        <v>778</v>
      </c>
      <c r="B779" s="63">
        <f t="shared" ca="1" si="161"/>
        <v>0.17280384200295093</v>
      </c>
      <c r="C779" s="123">
        <f t="shared" ca="1" si="161"/>
        <v>-432.0541923518619</v>
      </c>
      <c r="D779" s="99">
        <f t="shared" ca="1" si="150"/>
        <v>-8993.9085340271777</v>
      </c>
      <c r="E779" s="64">
        <f t="shared" ca="1" si="161"/>
        <v>41.621400021418509</v>
      </c>
      <c r="F779" s="64">
        <f t="shared" ca="1" si="158"/>
        <v>852.1036010655514</v>
      </c>
      <c r="G779" s="64">
        <f t="shared" ca="1" si="158"/>
        <v>1223.4177391146748</v>
      </c>
      <c r="H779" s="64">
        <f t="shared" ca="1" si="158"/>
        <v>660.54079983055817</v>
      </c>
      <c r="I779" s="64">
        <f t="shared" ca="1" si="158"/>
        <v>-851.59154454091617</v>
      </c>
      <c r="J779" s="64">
        <f t="shared" ca="1" si="158"/>
        <v>-814.96913077601732</v>
      </c>
      <c r="K779" s="64">
        <f t="shared" ca="1" si="158"/>
        <v>-700.16620483380848</v>
      </c>
      <c r="L779" s="64">
        <f t="shared" ca="1" si="158"/>
        <v>1605.4169394326575</v>
      </c>
      <c r="M779" s="64">
        <f t="shared" ca="1" si="158"/>
        <v>753.71950862119286</v>
      </c>
      <c r="N779" s="64">
        <f t="shared" ca="1" si="158"/>
        <v>658.96743071272249</v>
      </c>
      <c r="O779" s="115">
        <f t="shared" ca="1" si="159"/>
        <v>3429.0605386480338</v>
      </c>
      <c r="AD779">
        <f t="shared" ca="1" si="151"/>
        <v>1524000</v>
      </c>
      <c r="AE779">
        <f t="shared" ca="1" si="152"/>
        <v>1526000</v>
      </c>
      <c r="AF779">
        <f t="shared" ca="1" si="153"/>
        <v>1000</v>
      </c>
      <c r="AG779">
        <f t="shared" ca="1" si="154"/>
        <v>1000</v>
      </c>
    </row>
    <row r="780" spans="1:33" hidden="1" x14ac:dyDescent="0.25">
      <c r="A780" s="62">
        <f t="shared" si="160"/>
        <v>779</v>
      </c>
      <c r="B780" s="63">
        <f t="shared" ca="1" si="161"/>
        <v>-6.2057534022172643E-2</v>
      </c>
      <c r="C780" s="123">
        <f t="shared" ca="1" si="161"/>
        <v>1817.1188296175708</v>
      </c>
      <c r="D780" s="99">
        <f t="shared" ca="1" si="150"/>
        <v>12336.915628453538</v>
      </c>
      <c r="E780" s="64">
        <f t="shared" ca="1" si="161"/>
        <v>945.68936166657431</v>
      </c>
      <c r="F780" s="64">
        <f t="shared" ca="1" si="158"/>
        <v>560.67378668475806</v>
      </c>
      <c r="G780" s="64">
        <f t="shared" ca="1" si="158"/>
        <v>221.87747581459931</v>
      </c>
      <c r="H780" s="64">
        <f t="shared" ca="1" si="158"/>
        <v>1377.1181477749678</v>
      </c>
      <c r="I780" s="64">
        <f t="shared" ca="1" si="158"/>
        <v>-456.7092209651849</v>
      </c>
      <c r="J780" s="64">
        <f t="shared" ca="1" si="158"/>
        <v>1934.6947043241705</v>
      </c>
      <c r="K780" s="64">
        <f t="shared" ca="1" si="158"/>
        <v>-595.14704822847841</v>
      </c>
      <c r="L780" s="64">
        <f t="shared" ca="1" si="158"/>
        <v>1601.2938159982161</v>
      </c>
      <c r="M780" s="64">
        <f t="shared" ca="1" si="158"/>
        <v>-205.44274441678931</v>
      </c>
      <c r="N780" s="64">
        <f t="shared" ca="1" si="158"/>
        <v>1469.3209004485736</v>
      </c>
      <c r="O780" s="115">
        <f t="shared" ca="1" si="159"/>
        <v>6853.3691791014062</v>
      </c>
      <c r="AD780">
        <f t="shared" ca="1" si="151"/>
        <v>1526000</v>
      </c>
      <c r="AE780">
        <f t="shared" ca="1" si="152"/>
        <v>1528000</v>
      </c>
      <c r="AF780">
        <f t="shared" ca="1" si="153"/>
        <v>1000</v>
      </c>
      <c r="AG780">
        <f t="shared" ca="1" si="154"/>
        <v>1000</v>
      </c>
    </row>
    <row r="781" spans="1:33" hidden="1" x14ac:dyDescent="0.25">
      <c r="A781" s="62">
        <f t="shared" si="160"/>
        <v>780</v>
      </c>
      <c r="B781" s="63">
        <f t="shared" ca="1" si="161"/>
        <v>0.18493366727475394</v>
      </c>
      <c r="C781" s="123">
        <f t="shared" ca="1" si="161"/>
        <v>-986.10889288825001</v>
      </c>
      <c r="D781" s="99">
        <f t="shared" ca="1" si="150"/>
        <v>5128.9962465314975</v>
      </c>
      <c r="E781" s="64">
        <f t="shared" ca="1" si="161"/>
        <v>870.96370910492044</v>
      </c>
      <c r="F781" s="64">
        <f t="shared" ca="1" si="158"/>
        <v>911.51341318671803</v>
      </c>
      <c r="G781" s="64">
        <f t="shared" ca="1" si="158"/>
        <v>1104.5084306470321</v>
      </c>
      <c r="H781" s="64">
        <f t="shared" ca="1" si="158"/>
        <v>-607.4726001114193</v>
      </c>
      <c r="I781" s="64">
        <f t="shared" ca="1" si="158"/>
        <v>899.78238578866217</v>
      </c>
      <c r="J781" s="64">
        <f t="shared" ca="1" si="158"/>
        <v>-342.60969536273336</v>
      </c>
      <c r="K781" s="64">
        <f t="shared" ca="1" si="158"/>
        <v>433.47984030656647</v>
      </c>
      <c r="L781" s="64">
        <f t="shared" ca="1" si="158"/>
        <v>-765.9789320408662</v>
      </c>
      <c r="M781" s="64">
        <f t="shared" ca="1" si="158"/>
        <v>1367.372968457358</v>
      </c>
      <c r="N781" s="64">
        <f t="shared" ca="1" si="158"/>
        <v>1613.7253677192862</v>
      </c>
      <c r="O781" s="115">
        <f t="shared" ca="1" si="159"/>
        <v>5485.284887695525</v>
      </c>
      <c r="AD781">
        <f t="shared" ca="1" si="151"/>
        <v>1528000</v>
      </c>
      <c r="AE781">
        <f t="shared" ca="1" si="152"/>
        <v>1530000</v>
      </c>
      <c r="AF781">
        <f t="shared" ca="1" si="153"/>
        <v>1000</v>
      </c>
      <c r="AG781">
        <f t="shared" ca="1" si="154"/>
        <v>1000</v>
      </c>
    </row>
    <row r="782" spans="1:33" hidden="1" x14ac:dyDescent="0.25">
      <c r="A782" s="62">
        <f t="shared" si="160"/>
        <v>781</v>
      </c>
      <c r="B782" s="63">
        <f t="shared" ca="1" si="161"/>
        <v>-6.057318093067867E-2</v>
      </c>
      <c r="C782" s="123">
        <f t="shared" ca="1" si="161"/>
        <v>1609.4786769339601</v>
      </c>
      <c r="D782" s="99">
        <f t="shared" ca="1" si="150"/>
        <v>7368.8771764731655</v>
      </c>
      <c r="E782" s="64">
        <f t="shared" ca="1" si="161"/>
        <v>273.6673630141259</v>
      </c>
      <c r="F782" s="64">
        <f t="shared" ca="1" si="158"/>
        <v>395.48466386582851</v>
      </c>
      <c r="G782" s="64">
        <f t="shared" ca="1" si="158"/>
        <v>1650.2214361146903</v>
      </c>
      <c r="H782" s="64">
        <f t="shared" ca="1" si="158"/>
        <v>323.23990621060091</v>
      </c>
      <c r="I782" s="64">
        <f t="shared" ca="1" si="158"/>
        <v>1431.271595283139</v>
      </c>
      <c r="J782" s="64">
        <f t="shared" ca="1" si="158"/>
        <v>1433.6229944188308</v>
      </c>
      <c r="K782" s="64">
        <f t="shared" ca="1" si="158"/>
        <v>269.47404269869855</v>
      </c>
      <c r="L782" s="64">
        <f t="shared" ca="1" si="158"/>
        <v>1716.6576785084656</v>
      </c>
      <c r="M782" s="64">
        <f t="shared" ca="1" si="158"/>
        <v>-843.07422594461468</v>
      </c>
      <c r="N782" s="64">
        <f t="shared" ca="1" si="158"/>
        <v>1126.6713555452332</v>
      </c>
      <c r="O782" s="115">
        <f t="shared" ca="1" si="159"/>
        <v>7777.2368097149974</v>
      </c>
      <c r="AD782">
        <f t="shared" ca="1" si="151"/>
        <v>1530000</v>
      </c>
      <c r="AE782">
        <f t="shared" ca="1" si="152"/>
        <v>1532000</v>
      </c>
      <c r="AF782">
        <f t="shared" ca="1" si="153"/>
        <v>1000</v>
      </c>
      <c r="AG782">
        <f t="shared" ca="1" si="154"/>
        <v>1000</v>
      </c>
    </row>
    <row r="783" spans="1:33" hidden="1" x14ac:dyDescent="0.25">
      <c r="A783" s="62">
        <f t="shared" si="160"/>
        <v>782</v>
      </c>
      <c r="B783" s="63">
        <f t="shared" ca="1" si="161"/>
        <v>-1.0257704306435772E-2</v>
      </c>
      <c r="C783" s="123">
        <f t="shared" ca="1" si="161"/>
        <v>-110.09272998208461</v>
      </c>
      <c r="D783" s="99">
        <f t="shared" ref="D783:D847" ca="1" si="162">D$1*($U$1+($W$1-$U$1)*RAND())</f>
        <v>-9464.6425968891363</v>
      </c>
      <c r="E783" s="64">
        <f t="shared" ca="1" si="161"/>
        <v>1260.834692943647</v>
      </c>
      <c r="F783" s="64">
        <f t="shared" ca="1" si="158"/>
        <v>808.63455252818244</v>
      </c>
      <c r="G783" s="64">
        <f t="shared" ca="1" si="158"/>
        <v>775.84737737723594</v>
      </c>
      <c r="H783" s="64">
        <f t="shared" ca="1" si="158"/>
        <v>114.27615368147876</v>
      </c>
      <c r="I783" s="64">
        <f t="shared" ca="1" si="158"/>
        <v>-941.8398747436645</v>
      </c>
      <c r="J783" s="64">
        <f t="shared" ca="1" si="158"/>
        <v>906.29645985452817</v>
      </c>
      <c r="K783" s="64">
        <f t="shared" ca="1" si="158"/>
        <v>759.99978708194919</v>
      </c>
      <c r="L783" s="64">
        <f t="shared" ca="1" si="158"/>
        <v>1215.3366209709206</v>
      </c>
      <c r="M783" s="64">
        <f t="shared" ca="1" si="158"/>
        <v>281.90218475027615</v>
      </c>
      <c r="N783" s="64">
        <f t="shared" ca="1" si="158"/>
        <v>1225.2150477477771</v>
      </c>
      <c r="O783" s="115">
        <f t="shared" ca="1" si="159"/>
        <v>6406.5030021923312</v>
      </c>
      <c r="AD783">
        <f t="shared" ref="AD783:AD846" ca="1" si="163">AE782</f>
        <v>1532000</v>
      </c>
      <c r="AE783">
        <f t="shared" ref="AE783:AE846" ca="1" si="164">AD783+$AB$8</f>
        <v>1534000</v>
      </c>
      <c r="AF783">
        <f t="shared" ref="AF783:AF846" ca="1" si="165">COUNTIF($D$2:$D$1001,"&lt;"&amp;AE783)</f>
        <v>1000</v>
      </c>
      <c r="AG783">
        <f t="shared" ref="AG783:AG846" ca="1" si="166">COUNTIF($O$2:$O$1001,"&lt;"&amp;AE783)</f>
        <v>1000</v>
      </c>
    </row>
    <row r="784" spans="1:33" hidden="1" x14ac:dyDescent="0.25">
      <c r="A784" s="62">
        <f t="shared" si="160"/>
        <v>783</v>
      </c>
      <c r="B784" s="63">
        <f t="shared" ca="1" si="161"/>
        <v>2.7130047986198003E-2</v>
      </c>
      <c r="C784" s="123">
        <f t="shared" ca="1" si="161"/>
        <v>1334.8994839735067</v>
      </c>
      <c r="D784" s="99">
        <f t="shared" ca="1" si="162"/>
        <v>678.51428963451588</v>
      </c>
      <c r="E784" s="64">
        <f t="shared" ca="1" si="161"/>
        <v>-400.81681209780925</v>
      </c>
      <c r="F784" s="64">
        <f t="shared" ca="1" si="158"/>
        <v>700.95910624909914</v>
      </c>
      <c r="G784" s="64">
        <f t="shared" ca="1" si="158"/>
        <v>-118.13206088781669</v>
      </c>
      <c r="H784" s="64">
        <f t="shared" ca="1" si="158"/>
        <v>-790.42686094524981</v>
      </c>
      <c r="I784" s="64">
        <f t="shared" ca="1" si="158"/>
        <v>-834.39353557499066</v>
      </c>
      <c r="J784" s="64">
        <f t="shared" ca="1" si="158"/>
        <v>98.945538500232047</v>
      </c>
      <c r="K784" s="64">
        <f t="shared" ca="1" si="158"/>
        <v>1250.3139493447165</v>
      </c>
      <c r="L784" s="64">
        <f t="shared" ca="1" si="158"/>
        <v>-5.2387529667931307</v>
      </c>
      <c r="M784" s="64">
        <f t="shared" ca="1" si="158"/>
        <v>1181.3614336271169</v>
      </c>
      <c r="N784" s="64">
        <f t="shared" ca="1" si="158"/>
        <v>1115.1076850755246</v>
      </c>
      <c r="O784" s="115">
        <f t="shared" ca="1" si="159"/>
        <v>2197.6796903240297</v>
      </c>
      <c r="AD784">
        <f t="shared" ca="1" si="163"/>
        <v>1534000</v>
      </c>
      <c r="AE784">
        <f t="shared" ca="1" si="164"/>
        <v>1536000</v>
      </c>
      <c r="AF784">
        <f t="shared" ca="1" si="165"/>
        <v>1000</v>
      </c>
      <c r="AG784">
        <f t="shared" ca="1" si="166"/>
        <v>1000</v>
      </c>
    </row>
    <row r="785" spans="1:33" hidden="1" x14ac:dyDescent="0.25">
      <c r="A785" s="62">
        <f t="shared" si="160"/>
        <v>784</v>
      </c>
      <c r="B785" s="63">
        <f t="shared" ca="1" si="161"/>
        <v>7.1783657658552436E-2</v>
      </c>
      <c r="C785" s="123">
        <f t="shared" ca="1" si="161"/>
        <v>-803.845188056555</v>
      </c>
      <c r="D785" s="99">
        <f t="shared" ca="1" si="162"/>
        <v>7819.8871793353273</v>
      </c>
      <c r="E785" s="64">
        <f t="shared" ca="1" si="161"/>
        <v>-798.39495906340233</v>
      </c>
      <c r="F785" s="64">
        <f t="shared" ca="1" si="158"/>
        <v>1802.4965652724115</v>
      </c>
      <c r="G785" s="64">
        <f t="shared" ca="1" si="158"/>
        <v>711.4044099616051</v>
      </c>
      <c r="H785" s="64">
        <f t="shared" ca="1" si="158"/>
        <v>875.07112980978468</v>
      </c>
      <c r="I785" s="64">
        <f t="shared" ca="1" si="158"/>
        <v>1088.1740568296755</v>
      </c>
      <c r="J785" s="64">
        <f t="shared" ca="1" si="158"/>
        <v>1602.6302605613309</v>
      </c>
      <c r="K785" s="64">
        <f t="shared" ca="1" si="158"/>
        <v>1986.4524875019727</v>
      </c>
      <c r="L785" s="64">
        <f t="shared" ca="1" si="158"/>
        <v>1884.9907262804829</v>
      </c>
      <c r="M785" s="64">
        <f t="shared" ca="1" si="158"/>
        <v>661.20453657086546</v>
      </c>
      <c r="N785" s="64">
        <f t="shared" ca="1" si="158"/>
        <v>-37.202871035158928</v>
      </c>
      <c r="O785" s="115">
        <f t="shared" ca="1" si="159"/>
        <v>9776.8263426895683</v>
      </c>
      <c r="AD785">
        <f t="shared" ca="1" si="163"/>
        <v>1536000</v>
      </c>
      <c r="AE785">
        <f t="shared" ca="1" si="164"/>
        <v>1538000</v>
      </c>
      <c r="AF785">
        <f t="shared" ca="1" si="165"/>
        <v>1000</v>
      </c>
      <c r="AG785">
        <f t="shared" ca="1" si="166"/>
        <v>1000</v>
      </c>
    </row>
    <row r="786" spans="1:33" hidden="1" x14ac:dyDescent="0.25">
      <c r="A786" s="62">
        <f t="shared" si="160"/>
        <v>785</v>
      </c>
      <c r="B786" s="63">
        <f t="shared" ca="1" si="161"/>
        <v>2.7737429956964377E-4</v>
      </c>
      <c r="C786" s="123">
        <f t="shared" ca="1" si="161"/>
        <v>831.01834301961719</v>
      </c>
      <c r="D786" s="99">
        <f t="shared" ca="1" si="162"/>
        <v>-5970.4017994388914</v>
      </c>
      <c r="E786" s="64">
        <f t="shared" ca="1" si="161"/>
        <v>-639.62779618784816</v>
      </c>
      <c r="F786" s="64">
        <f t="shared" ca="1" si="158"/>
        <v>1002.8275725127661</v>
      </c>
      <c r="G786" s="64">
        <f t="shared" ca="1" si="158"/>
        <v>287.88135619108368</v>
      </c>
      <c r="H786" s="64">
        <f t="shared" ca="1" si="158"/>
        <v>1062.4099743612223</v>
      </c>
      <c r="I786" s="64">
        <f t="shared" ca="1" si="158"/>
        <v>-686.547515055963</v>
      </c>
      <c r="J786" s="64">
        <f t="shared" ca="1" si="158"/>
        <v>1048.9768778572561</v>
      </c>
      <c r="K786" s="64">
        <f t="shared" ca="1" si="158"/>
        <v>1111.2560666858365</v>
      </c>
      <c r="L786" s="64">
        <f t="shared" ca="1" si="158"/>
        <v>144.94511741567544</v>
      </c>
      <c r="M786" s="64">
        <f t="shared" ca="1" si="158"/>
        <v>456.41724413169356</v>
      </c>
      <c r="N786" s="64">
        <f t="shared" ca="1" si="158"/>
        <v>1353.0148768505703</v>
      </c>
      <c r="O786" s="115">
        <f t="shared" ca="1" si="159"/>
        <v>5141.553774762293</v>
      </c>
      <c r="AD786">
        <f t="shared" ca="1" si="163"/>
        <v>1538000</v>
      </c>
      <c r="AE786">
        <f t="shared" ca="1" si="164"/>
        <v>1540000</v>
      </c>
      <c r="AF786">
        <f t="shared" ca="1" si="165"/>
        <v>1000</v>
      </c>
      <c r="AG786">
        <f t="shared" ca="1" si="166"/>
        <v>1000</v>
      </c>
    </row>
    <row r="787" spans="1:33" hidden="1" x14ac:dyDescent="0.25">
      <c r="A787" s="62">
        <f t="shared" si="160"/>
        <v>786</v>
      </c>
      <c r="B787" s="63">
        <f t="shared" ca="1" si="161"/>
        <v>-6.5153933842902662E-2</v>
      </c>
      <c r="C787" s="123">
        <f t="shared" ca="1" si="161"/>
        <v>17.523616054049285</v>
      </c>
      <c r="D787" s="99">
        <f t="shared" ca="1" si="162"/>
        <v>15313.378780431489</v>
      </c>
      <c r="E787" s="64">
        <f t="shared" ca="1" si="161"/>
        <v>-790.41030498215366</v>
      </c>
      <c r="F787" s="64">
        <f t="shared" ca="1" si="158"/>
        <v>-975.20075898057087</v>
      </c>
      <c r="G787" s="64">
        <f t="shared" ca="1" si="158"/>
        <v>-501.34084180988935</v>
      </c>
      <c r="H787" s="64">
        <f t="shared" ca="1" si="158"/>
        <v>1288.9355427407772</v>
      </c>
      <c r="I787" s="64">
        <f t="shared" ca="1" si="158"/>
        <v>576.07055974504249</v>
      </c>
      <c r="J787" s="64">
        <f t="shared" ca="1" si="158"/>
        <v>1590.5294340669327</v>
      </c>
      <c r="K787" s="64">
        <f t="shared" ca="1" si="158"/>
        <v>-376.44770006962688</v>
      </c>
      <c r="L787" s="64">
        <f t="shared" ca="1" si="158"/>
        <v>242.87415443583635</v>
      </c>
      <c r="M787" s="64">
        <f t="shared" ca="1" si="158"/>
        <v>800.10464172778654</v>
      </c>
      <c r="N787" s="64">
        <f t="shared" ca="1" si="158"/>
        <v>-594.40414202661111</v>
      </c>
      <c r="O787" s="115">
        <f t="shared" ca="1" si="159"/>
        <v>1260.7105848475235</v>
      </c>
      <c r="AD787">
        <f t="shared" ca="1" si="163"/>
        <v>1540000</v>
      </c>
      <c r="AE787">
        <f t="shared" ca="1" si="164"/>
        <v>1542000</v>
      </c>
      <c r="AF787">
        <f t="shared" ca="1" si="165"/>
        <v>1000</v>
      </c>
      <c r="AG787">
        <f t="shared" ca="1" si="166"/>
        <v>1000</v>
      </c>
    </row>
    <row r="788" spans="1:33" hidden="1" x14ac:dyDescent="0.25">
      <c r="A788" s="62">
        <f t="shared" si="160"/>
        <v>787</v>
      </c>
      <c r="B788" s="63">
        <f t="shared" ca="1" si="161"/>
        <v>-8.6257703399807872E-2</v>
      </c>
      <c r="C788" s="123">
        <f t="shared" ca="1" si="161"/>
        <v>710.4056374637363</v>
      </c>
      <c r="D788" s="99">
        <f t="shared" ca="1" si="162"/>
        <v>1227.9740966080824</v>
      </c>
      <c r="E788" s="64">
        <f t="shared" ca="1" si="161"/>
        <v>537.56474125213538</v>
      </c>
      <c r="F788" s="64">
        <f t="shared" ca="1" si="158"/>
        <v>441.47767831402842</v>
      </c>
      <c r="G788" s="64">
        <f t="shared" ca="1" si="158"/>
        <v>859.73440242702816</v>
      </c>
      <c r="H788" s="64">
        <f t="shared" ca="1" si="158"/>
        <v>-336.38171913749795</v>
      </c>
      <c r="I788" s="64">
        <f t="shared" ca="1" si="158"/>
        <v>-172.37213249966314</v>
      </c>
      <c r="J788" s="64">
        <f t="shared" ca="1" si="158"/>
        <v>-419.88149220202445</v>
      </c>
      <c r="K788" s="64">
        <f t="shared" ca="1" si="158"/>
        <v>728.14350057553349</v>
      </c>
      <c r="L788" s="64">
        <f t="shared" ca="1" si="158"/>
        <v>-260.19568204920489</v>
      </c>
      <c r="M788" s="64">
        <f t="shared" ca="1" si="158"/>
        <v>-488.07740044998638</v>
      </c>
      <c r="N788" s="64">
        <f t="shared" ca="1" si="158"/>
        <v>-932.48671331320907</v>
      </c>
      <c r="O788" s="115">
        <f t="shared" ca="1" si="159"/>
        <v>-42.474817082860341</v>
      </c>
      <c r="AD788">
        <f t="shared" ca="1" si="163"/>
        <v>1542000</v>
      </c>
      <c r="AE788">
        <f t="shared" ca="1" si="164"/>
        <v>1544000</v>
      </c>
      <c r="AF788">
        <f t="shared" ca="1" si="165"/>
        <v>1000</v>
      </c>
      <c r="AG788">
        <f t="shared" ca="1" si="166"/>
        <v>1000</v>
      </c>
    </row>
    <row r="789" spans="1:33" hidden="1" x14ac:dyDescent="0.25">
      <c r="A789" s="62">
        <f t="shared" si="160"/>
        <v>788</v>
      </c>
      <c r="B789" s="63">
        <f t="shared" ca="1" si="161"/>
        <v>1.1832705455125075E-2</v>
      </c>
      <c r="C789" s="123">
        <f t="shared" ca="1" si="161"/>
        <v>-929.64649382413154</v>
      </c>
      <c r="D789" s="99">
        <f t="shared" ca="1" si="162"/>
        <v>5981.577757994186</v>
      </c>
      <c r="E789" s="64">
        <f t="shared" ca="1" si="161"/>
        <v>-897.76169174318193</v>
      </c>
      <c r="F789" s="64">
        <f t="shared" ca="1" si="158"/>
        <v>1571.9569926438555</v>
      </c>
      <c r="G789" s="64">
        <f t="shared" ca="1" si="158"/>
        <v>1544.0893854074313</v>
      </c>
      <c r="H789" s="64">
        <f t="shared" ca="1" si="158"/>
        <v>1158.4403383780639</v>
      </c>
      <c r="I789" s="64">
        <f t="shared" ca="1" si="158"/>
        <v>1480.6374623172414</v>
      </c>
      <c r="J789" s="64">
        <f t="shared" ca="1" si="158"/>
        <v>-867.39960781574371</v>
      </c>
      <c r="K789" s="64">
        <f t="shared" ca="1" si="158"/>
        <v>-41.079510586827794</v>
      </c>
      <c r="L789" s="64">
        <f t="shared" ca="1" si="158"/>
        <v>-964.48351267933765</v>
      </c>
      <c r="M789" s="64">
        <f t="shared" ca="1" si="158"/>
        <v>713.55546174765641</v>
      </c>
      <c r="N789" s="64">
        <f t="shared" ca="1" si="158"/>
        <v>-616.49720546752451</v>
      </c>
      <c r="O789" s="115">
        <f t="shared" ca="1" si="159"/>
        <v>3081.4581122016325</v>
      </c>
      <c r="AD789">
        <f t="shared" ca="1" si="163"/>
        <v>1544000</v>
      </c>
      <c r="AE789">
        <f t="shared" ca="1" si="164"/>
        <v>1546000</v>
      </c>
      <c r="AF789">
        <f t="shared" ca="1" si="165"/>
        <v>1000</v>
      </c>
      <c r="AG789">
        <f t="shared" ca="1" si="166"/>
        <v>1000</v>
      </c>
    </row>
    <row r="790" spans="1:33" hidden="1" x14ac:dyDescent="0.25">
      <c r="A790" s="62">
        <f t="shared" si="160"/>
        <v>789</v>
      </c>
      <c r="B790" s="63">
        <f t="shared" ca="1" si="161"/>
        <v>0.14414532856827258</v>
      </c>
      <c r="C790" s="123">
        <f t="shared" ca="1" si="161"/>
        <v>1794.6708526655157</v>
      </c>
      <c r="D790" s="99">
        <f t="shared" ca="1" si="162"/>
        <v>-7571.2792225292524</v>
      </c>
      <c r="E790" s="64">
        <f t="shared" ca="1" si="161"/>
        <v>1697.5246128714507</v>
      </c>
      <c r="F790" s="64">
        <f t="shared" ca="1" si="158"/>
        <v>1726.280968246768</v>
      </c>
      <c r="G790" s="64">
        <f t="shared" ca="1" si="158"/>
        <v>1807.149416983925</v>
      </c>
      <c r="H790" s="64">
        <f t="shared" ca="1" si="158"/>
        <v>-912.37852321903711</v>
      </c>
      <c r="I790" s="64">
        <f t="shared" ca="1" si="158"/>
        <v>1659.0034232322846</v>
      </c>
      <c r="J790" s="64">
        <f t="shared" ca="1" si="158"/>
        <v>300.61618404691848</v>
      </c>
      <c r="K790" s="64">
        <f t="shared" ca="1" si="158"/>
        <v>1437.1477256717822</v>
      </c>
      <c r="L790" s="64">
        <f t="shared" ca="1" si="158"/>
        <v>-228.887143039134</v>
      </c>
      <c r="M790" s="64">
        <f t="shared" ca="1" si="158"/>
        <v>725.55304321442054</v>
      </c>
      <c r="N790" s="64">
        <f t="shared" ca="1" si="158"/>
        <v>1334.7758219113223</v>
      </c>
      <c r="O790" s="115">
        <f t="shared" ca="1" si="159"/>
        <v>9546.7855299207004</v>
      </c>
      <c r="AD790">
        <f t="shared" ca="1" si="163"/>
        <v>1546000</v>
      </c>
      <c r="AE790">
        <f t="shared" ca="1" si="164"/>
        <v>1548000</v>
      </c>
      <c r="AF790">
        <f t="shared" ca="1" si="165"/>
        <v>1000</v>
      </c>
      <c r="AG790">
        <f t="shared" ca="1" si="166"/>
        <v>1000</v>
      </c>
    </row>
    <row r="791" spans="1:33" hidden="1" x14ac:dyDescent="0.25">
      <c r="A791" s="62">
        <f t="shared" si="160"/>
        <v>790</v>
      </c>
      <c r="B791" s="63">
        <f t="shared" ca="1" si="161"/>
        <v>7.9202781045348669E-2</v>
      </c>
      <c r="C791" s="123">
        <f t="shared" ca="1" si="161"/>
        <v>672.97088054836115</v>
      </c>
      <c r="D791" s="99">
        <f t="shared" ca="1" si="162"/>
        <v>8485.5004109781839</v>
      </c>
      <c r="E791" s="64">
        <f t="shared" ca="1" si="161"/>
        <v>988.08564259867228</v>
      </c>
      <c r="F791" s="64">
        <f t="shared" ca="1" si="158"/>
        <v>-660.16104103911039</v>
      </c>
      <c r="G791" s="64">
        <f t="shared" ca="1" si="158"/>
        <v>1935.2673465719624</v>
      </c>
      <c r="H791" s="64">
        <f t="shared" ca="1" si="158"/>
        <v>501.42744061353187</v>
      </c>
      <c r="I791" s="64">
        <f t="shared" ca="1" si="158"/>
        <v>-237.55620233401774</v>
      </c>
      <c r="J791" s="64">
        <f t="shared" ca="1" si="158"/>
        <v>-89.101288132257821</v>
      </c>
      <c r="K791" s="64">
        <f t="shared" ca="1" si="158"/>
        <v>1330.9230254774454</v>
      </c>
      <c r="L791" s="64">
        <f t="shared" ca="1" si="158"/>
        <v>23.21841332574348</v>
      </c>
      <c r="M791" s="64">
        <f t="shared" ca="1" si="158"/>
        <v>131.42186999012594</v>
      </c>
      <c r="N791" s="64">
        <f t="shared" ca="1" si="158"/>
        <v>326.29953755341722</v>
      </c>
      <c r="O791" s="115">
        <f t="shared" ca="1" si="159"/>
        <v>4249.8247446255127</v>
      </c>
      <c r="AD791">
        <f t="shared" ca="1" si="163"/>
        <v>1548000</v>
      </c>
      <c r="AE791">
        <f t="shared" ca="1" si="164"/>
        <v>1550000</v>
      </c>
      <c r="AF791">
        <f t="shared" ca="1" si="165"/>
        <v>1000</v>
      </c>
      <c r="AG791">
        <f t="shared" ca="1" si="166"/>
        <v>1000</v>
      </c>
    </row>
    <row r="792" spans="1:33" hidden="1" x14ac:dyDescent="0.25">
      <c r="A792" s="62">
        <f t="shared" si="160"/>
        <v>791</v>
      </c>
      <c r="B792" s="63">
        <f t="shared" ca="1" si="161"/>
        <v>-9.136478812087688E-2</v>
      </c>
      <c r="C792" s="123">
        <f t="shared" ca="1" si="161"/>
        <v>-892.08079536562252</v>
      </c>
      <c r="D792" s="99">
        <f t="shared" ca="1" si="162"/>
        <v>5332.9433101977329</v>
      </c>
      <c r="E792" s="64">
        <f t="shared" ca="1" si="161"/>
        <v>851.50143053869533</v>
      </c>
      <c r="F792" s="64">
        <f t="shared" ca="1" si="158"/>
        <v>-282.98771754886781</v>
      </c>
      <c r="G792" s="64">
        <f t="shared" ca="1" si="158"/>
        <v>-496.4862097292575</v>
      </c>
      <c r="H792" s="64">
        <f t="shared" ca="1" si="158"/>
        <v>1963.7053554677038</v>
      </c>
      <c r="I792" s="64">
        <f t="shared" ca="1" si="158"/>
        <v>922.25983785489439</v>
      </c>
      <c r="J792" s="64">
        <f t="shared" ca="1" si="158"/>
        <v>1639.4217821950792</v>
      </c>
      <c r="K792" s="64">
        <f t="shared" ca="1" si="158"/>
        <v>1137.569570391044</v>
      </c>
      <c r="L792" s="64">
        <f t="shared" ca="1" si="158"/>
        <v>1158.7739967618957</v>
      </c>
      <c r="M792" s="64">
        <f t="shared" ca="1" si="158"/>
        <v>-417.96866254273533</v>
      </c>
      <c r="N792" s="64">
        <f t="shared" ca="1" si="158"/>
        <v>1602.8076035988379</v>
      </c>
      <c r="O792" s="115">
        <f t="shared" ca="1" si="159"/>
        <v>8078.5969869872897</v>
      </c>
      <c r="AD792">
        <f t="shared" ca="1" si="163"/>
        <v>1550000</v>
      </c>
      <c r="AE792">
        <f t="shared" ca="1" si="164"/>
        <v>1552000</v>
      </c>
      <c r="AF792">
        <f t="shared" ca="1" si="165"/>
        <v>1000</v>
      </c>
      <c r="AG792">
        <f t="shared" ca="1" si="166"/>
        <v>1000</v>
      </c>
    </row>
    <row r="793" spans="1:33" hidden="1" x14ac:dyDescent="0.25">
      <c r="A793" s="62">
        <f t="shared" si="160"/>
        <v>792</v>
      </c>
      <c r="B793" s="63">
        <f t="shared" ca="1" si="161"/>
        <v>8.2098137967087759E-2</v>
      </c>
      <c r="C793" s="123">
        <f t="shared" ca="1" si="161"/>
        <v>671.99488496395452</v>
      </c>
      <c r="D793" s="99">
        <f t="shared" ca="1" si="162"/>
        <v>-5307.5759820415087</v>
      </c>
      <c r="E793" s="64">
        <f t="shared" ca="1" si="161"/>
        <v>1491.0238999586295</v>
      </c>
      <c r="F793" s="64">
        <f t="shared" ca="1" si="158"/>
        <v>-275.41797995875766</v>
      </c>
      <c r="G793" s="64">
        <f t="shared" ca="1" si="158"/>
        <v>-480.10810419958869</v>
      </c>
      <c r="H793" s="64">
        <f t="shared" ca="1" si="158"/>
        <v>1627.8251329165873</v>
      </c>
      <c r="I793" s="64">
        <f t="shared" ca="1" si="158"/>
        <v>534.66934540909699</v>
      </c>
      <c r="J793" s="64">
        <f t="shared" ca="1" si="158"/>
        <v>1168.6245791156132</v>
      </c>
      <c r="K793" s="64">
        <f t="shared" ca="1" si="158"/>
        <v>676.99468702755837</v>
      </c>
      <c r="L793" s="64">
        <f t="shared" ca="1" si="158"/>
        <v>200.01442657524987</v>
      </c>
      <c r="M793" s="64">
        <f t="shared" ca="1" si="158"/>
        <v>-434.65511213462122</v>
      </c>
      <c r="N793" s="64">
        <f t="shared" ca="1" si="158"/>
        <v>1143.0685564768689</v>
      </c>
      <c r="O793" s="115">
        <f t="shared" ca="1" si="159"/>
        <v>5652.0394311866357</v>
      </c>
      <c r="AD793">
        <f t="shared" ca="1" si="163"/>
        <v>1552000</v>
      </c>
      <c r="AE793">
        <f t="shared" ca="1" si="164"/>
        <v>1554000</v>
      </c>
      <c r="AF793">
        <f t="shared" ca="1" si="165"/>
        <v>1000</v>
      </c>
      <c r="AG793">
        <f t="shared" ca="1" si="166"/>
        <v>1000</v>
      </c>
    </row>
    <row r="794" spans="1:33" hidden="1" x14ac:dyDescent="0.25">
      <c r="A794" s="62">
        <f t="shared" si="160"/>
        <v>793</v>
      </c>
      <c r="B794" s="63">
        <f t="shared" ca="1" si="161"/>
        <v>-3.808400981285711E-2</v>
      </c>
      <c r="C794" s="123">
        <f t="shared" ca="1" si="161"/>
        <v>-994.2943484218365</v>
      </c>
      <c r="D794" s="99">
        <f t="shared" ca="1" si="162"/>
        <v>-9592.9474135252676</v>
      </c>
      <c r="E794" s="64">
        <f t="shared" ca="1" si="161"/>
        <v>-382.50739591866619</v>
      </c>
      <c r="F794" s="64">
        <f t="shared" ca="1" si="158"/>
        <v>369.39153451963443</v>
      </c>
      <c r="G794" s="64">
        <f t="shared" ca="1" si="158"/>
        <v>-952.07338404520442</v>
      </c>
      <c r="H794" s="64">
        <f t="shared" ca="1" si="158"/>
        <v>19.238940579485998</v>
      </c>
      <c r="I794" s="64">
        <f t="shared" ca="1" si="158"/>
        <v>-90.598712664124591</v>
      </c>
      <c r="J794" s="64">
        <f t="shared" ca="1" si="158"/>
        <v>1620.3959975130874</v>
      </c>
      <c r="K794" s="64">
        <f t="shared" ca="1" si="158"/>
        <v>-644.78465871954518</v>
      </c>
      <c r="L794" s="64">
        <f t="shared" ca="1" si="158"/>
        <v>1770.8543882805659</v>
      </c>
      <c r="M794" s="64">
        <f t="shared" ca="1" si="158"/>
        <v>1760.1695023742539</v>
      </c>
      <c r="N794" s="64">
        <f t="shared" ca="1" si="158"/>
        <v>-973.03026975603075</v>
      </c>
      <c r="O794" s="115">
        <f t="shared" ca="1" si="159"/>
        <v>2497.0559421634562</v>
      </c>
      <c r="AD794">
        <f t="shared" ca="1" si="163"/>
        <v>1554000</v>
      </c>
      <c r="AE794">
        <f t="shared" ca="1" si="164"/>
        <v>1556000</v>
      </c>
      <c r="AF794">
        <f t="shared" ca="1" si="165"/>
        <v>1000</v>
      </c>
      <c r="AG794">
        <f t="shared" ca="1" si="166"/>
        <v>1000</v>
      </c>
    </row>
    <row r="795" spans="1:33" hidden="1" x14ac:dyDescent="0.25">
      <c r="A795" s="62">
        <f t="shared" si="160"/>
        <v>794</v>
      </c>
      <c r="B795" s="63">
        <f t="shared" ca="1" si="161"/>
        <v>-3.0812638095260567E-2</v>
      </c>
      <c r="C795" s="123">
        <f t="shared" ca="1" si="161"/>
        <v>276.50048511555559</v>
      </c>
      <c r="D795" s="99">
        <f t="shared" ca="1" si="162"/>
        <v>19900.557300774322</v>
      </c>
      <c r="E795" s="64">
        <f t="shared" ca="1" si="161"/>
        <v>534.61596957971699</v>
      </c>
      <c r="F795" s="64">
        <f t="shared" ca="1" si="158"/>
        <v>1080.2072253909087</v>
      </c>
      <c r="G795" s="64">
        <f t="shared" ca="1" si="158"/>
        <v>-295.54518968732737</v>
      </c>
      <c r="H795" s="64">
        <f t="shared" ca="1" si="158"/>
        <v>1943.8571419541008</v>
      </c>
      <c r="I795" s="64">
        <f t="shared" ca="1" si="158"/>
        <v>1477.3520054628766</v>
      </c>
      <c r="J795" s="64">
        <f t="shared" ca="1" si="158"/>
        <v>302.20860937757163</v>
      </c>
      <c r="K795" s="64">
        <f t="shared" ca="1" si="158"/>
        <v>-512.39027959320697</v>
      </c>
      <c r="L795" s="64">
        <f t="shared" ca="1" si="158"/>
        <v>691.46237718312875</v>
      </c>
      <c r="M795" s="64">
        <f t="shared" ca="1" si="158"/>
        <v>385.40509993804204</v>
      </c>
      <c r="N795" s="64">
        <f t="shared" ca="1" si="158"/>
        <v>-986.3964776365566</v>
      </c>
      <c r="O795" s="115">
        <f t="shared" ca="1" si="159"/>
        <v>4620.7764819692547</v>
      </c>
      <c r="AD795">
        <f t="shared" ca="1" si="163"/>
        <v>1556000</v>
      </c>
      <c r="AE795">
        <f t="shared" ca="1" si="164"/>
        <v>1558000</v>
      </c>
      <c r="AF795">
        <f t="shared" ca="1" si="165"/>
        <v>1000</v>
      </c>
      <c r="AG795">
        <f t="shared" ca="1" si="166"/>
        <v>1000</v>
      </c>
    </row>
    <row r="796" spans="1:33" hidden="1" x14ac:dyDescent="0.25">
      <c r="A796" s="62">
        <f t="shared" si="160"/>
        <v>795</v>
      </c>
      <c r="B796" s="63">
        <f t="shared" ca="1" si="161"/>
        <v>-9.6990414138749328E-2</v>
      </c>
      <c r="C796" s="123">
        <f t="shared" ca="1" si="161"/>
        <v>1971.2538172936108</v>
      </c>
      <c r="D796" s="99">
        <f t="shared" ca="1" si="162"/>
        <v>18330.671915377781</v>
      </c>
      <c r="E796" s="64">
        <f t="shared" ca="1" si="161"/>
        <v>990.99994240194144</v>
      </c>
      <c r="F796" s="64">
        <f t="shared" ca="1" si="158"/>
        <v>149.98237109441732</v>
      </c>
      <c r="G796" s="64">
        <f t="shared" ca="1" si="158"/>
        <v>-348.47138657715936</v>
      </c>
      <c r="H796" s="64">
        <f t="shared" ca="1" si="158"/>
        <v>-586.29507479716767</v>
      </c>
      <c r="I796" s="64">
        <f t="shared" ca="1" si="158"/>
        <v>-283.42238656314316</v>
      </c>
      <c r="J796" s="64">
        <f t="shared" ca="1" si="158"/>
        <v>-760.32645168057604</v>
      </c>
      <c r="K796" s="64">
        <f t="shared" ca="1" si="158"/>
        <v>442.10638675403754</v>
      </c>
      <c r="L796" s="64">
        <f t="shared" ca="1" si="158"/>
        <v>-972.16119437855923</v>
      </c>
      <c r="M796" s="64">
        <f t="shared" ca="1" si="158"/>
        <v>-374.22085754028484</v>
      </c>
      <c r="N796" s="64">
        <f t="shared" ca="1" si="158"/>
        <v>1054.5635272235402</v>
      </c>
      <c r="O796" s="115">
        <f t="shared" ca="1" si="159"/>
        <v>-687.24512406295389</v>
      </c>
      <c r="AD796">
        <f t="shared" ca="1" si="163"/>
        <v>1558000</v>
      </c>
      <c r="AE796">
        <f t="shared" ca="1" si="164"/>
        <v>1560000</v>
      </c>
      <c r="AF796">
        <f t="shared" ca="1" si="165"/>
        <v>1000</v>
      </c>
      <c r="AG796">
        <f t="shared" ca="1" si="166"/>
        <v>1000</v>
      </c>
    </row>
    <row r="797" spans="1:33" hidden="1" x14ac:dyDescent="0.25">
      <c r="A797" s="62">
        <f t="shared" si="160"/>
        <v>796</v>
      </c>
      <c r="B797" s="63">
        <f t="shared" ca="1" si="161"/>
        <v>0.14295663118786189</v>
      </c>
      <c r="C797" s="123">
        <f t="shared" ca="1" si="161"/>
        <v>822.31620008131608</v>
      </c>
      <c r="D797" s="99">
        <f t="shared" ca="1" si="162"/>
        <v>-4024.2255803698558</v>
      </c>
      <c r="E797" s="64">
        <f t="shared" ca="1" si="161"/>
        <v>1442.3437368499731</v>
      </c>
      <c r="F797" s="64">
        <f t="shared" ca="1" si="158"/>
        <v>1461.6470458077549</v>
      </c>
      <c r="G797" s="64">
        <f t="shared" ca="1" si="158"/>
        <v>683.62036354900397</v>
      </c>
      <c r="H797" s="64">
        <f t="shared" ca="1" si="158"/>
        <v>-27.638234802769695</v>
      </c>
      <c r="I797" s="64">
        <f t="shared" ca="1" si="158"/>
        <v>1561.6118809508787</v>
      </c>
      <c r="J797" s="64">
        <f t="shared" ca="1" si="158"/>
        <v>1114.1451615304932</v>
      </c>
      <c r="K797" s="64">
        <f t="shared" ca="1" si="158"/>
        <v>1823.8030770358362</v>
      </c>
      <c r="L797" s="64">
        <f t="shared" ca="1" si="158"/>
        <v>1945.8625534656962</v>
      </c>
      <c r="M797" s="64">
        <f t="shared" ca="1" si="158"/>
        <v>414.67137301306133</v>
      </c>
      <c r="N797" s="64">
        <f t="shared" ca="1" si="158"/>
        <v>571.4273544272794</v>
      </c>
      <c r="O797" s="115">
        <f t="shared" ca="1" si="159"/>
        <v>10991.494311827208</v>
      </c>
      <c r="AD797">
        <f t="shared" ca="1" si="163"/>
        <v>1560000</v>
      </c>
      <c r="AE797">
        <f t="shared" ca="1" si="164"/>
        <v>1562000</v>
      </c>
      <c r="AF797">
        <f t="shared" ca="1" si="165"/>
        <v>1000</v>
      </c>
      <c r="AG797">
        <f t="shared" ca="1" si="166"/>
        <v>1000</v>
      </c>
    </row>
    <row r="798" spans="1:33" hidden="1" x14ac:dyDescent="0.25">
      <c r="A798" s="62">
        <f t="shared" si="160"/>
        <v>797</v>
      </c>
      <c r="B798" s="63">
        <f t="shared" ca="1" si="161"/>
        <v>0.12866875805174491</v>
      </c>
      <c r="C798" s="123">
        <f t="shared" ca="1" si="161"/>
        <v>1513.7719375296685</v>
      </c>
      <c r="D798" s="99">
        <f t="shared" ca="1" si="162"/>
        <v>-862.43806845473364</v>
      </c>
      <c r="E798" s="64">
        <f t="shared" ca="1" si="161"/>
        <v>494.27022908748978</v>
      </c>
      <c r="F798" s="64">
        <f t="shared" ca="1" si="158"/>
        <v>978.35843534438754</v>
      </c>
      <c r="G798" s="64">
        <f t="shared" ca="1" si="158"/>
        <v>-952.64739175463592</v>
      </c>
      <c r="H798" s="64">
        <f t="shared" ref="F798:N813" ca="1" si="167">H$1*($U$1+($W$1-$U$1)*RAND())</f>
        <v>1256.5895846381611</v>
      </c>
      <c r="I798" s="64">
        <f t="shared" ca="1" si="167"/>
        <v>232.51667594215778</v>
      </c>
      <c r="J798" s="64">
        <f t="shared" ca="1" si="167"/>
        <v>638.14658394082323</v>
      </c>
      <c r="K798" s="64">
        <f t="shared" ca="1" si="167"/>
        <v>767.92401902243512</v>
      </c>
      <c r="L798" s="64">
        <f t="shared" ca="1" si="167"/>
        <v>1133.5679963964749</v>
      </c>
      <c r="M798" s="64">
        <f t="shared" ca="1" si="167"/>
        <v>1774.4639906738798</v>
      </c>
      <c r="N798" s="64">
        <f t="shared" ca="1" si="167"/>
        <v>27.164980357463758</v>
      </c>
      <c r="O798" s="115">
        <f t="shared" ca="1" si="159"/>
        <v>6350.3551036486369</v>
      </c>
      <c r="AD798">
        <f t="shared" ca="1" si="163"/>
        <v>1562000</v>
      </c>
      <c r="AE798">
        <f t="shared" ca="1" si="164"/>
        <v>1564000</v>
      </c>
      <c r="AF798">
        <f t="shared" ca="1" si="165"/>
        <v>1000</v>
      </c>
      <c r="AG798">
        <f t="shared" ca="1" si="166"/>
        <v>1000</v>
      </c>
    </row>
    <row r="799" spans="1:33" hidden="1" x14ac:dyDescent="0.25">
      <c r="A799" s="62">
        <f t="shared" si="160"/>
        <v>798</v>
      </c>
      <c r="B799" s="63">
        <f t="shared" ca="1" si="161"/>
        <v>-1.3697283447613132E-2</v>
      </c>
      <c r="C799" s="123">
        <f t="shared" ca="1" si="161"/>
        <v>756.50438805274143</v>
      </c>
      <c r="D799" s="99">
        <f t="shared" ca="1" si="162"/>
        <v>-5442.0944536064089</v>
      </c>
      <c r="E799" s="64">
        <f t="shared" ca="1" si="161"/>
        <v>-600.41843409739931</v>
      </c>
      <c r="F799" s="64">
        <f t="shared" ca="1" si="167"/>
        <v>320.469120609409</v>
      </c>
      <c r="G799" s="64">
        <f t="shared" ca="1" si="167"/>
        <v>-967.88997781924365</v>
      </c>
      <c r="H799" s="64">
        <f t="shared" ca="1" si="167"/>
        <v>1877.6348106443565</v>
      </c>
      <c r="I799" s="64">
        <f t="shared" ca="1" si="167"/>
        <v>1751.8299576865006</v>
      </c>
      <c r="J799" s="64">
        <f t="shared" ca="1" si="167"/>
        <v>364.84944829105081</v>
      </c>
      <c r="K799" s="64">
        <f t="shared" ca="1" si="167"/>
        <v>553.93066049806259</v>
      </c>
      <c r="L799" s="64">
        <f t="shared" ca="1" si="167"/>
        <v>251.65886015424078</v>
      </c>
      <c r="M799" s="64">
        <f t="shared" ca="1" si="167"/>
        <v>1169.3158689884212</v>
      </c>
      <c r="N799" s="64">
        <f t="shared" ca="1" si="167"/>
        <v>-330.48675085894581</v>
      </c>
      <c r="O799" s="115">
        <f t="shared" ca="1" si="159"/>
        <v>4390.8935640964528</v>
      </c>
      <c r="AD799">
        <f t="shared" ca="1" si="163"/>
        <v>1564000</v>
      </c>
      <c r="AE799">
        <f t="shared" ca="1" si="164"/>
        <v>1566000</v>
      </c>
      <c r="AF799">
        <f t="shared" ca="1" si="165"/>
        <v>1000</v>
      </c>
      <c r="AG799">
        <f t="shared" ca="1" si="166"/>
        <v>1000</v>
      </c>
    </row>
    <row r="800" spans="1:33" hidden="1" x14ac:dyDescent="0.25">
      <c r="A800" s="62">
        <f t="shared" si="160"/>
        <v>799</v>
      </c>
      <c r="B800" s="63">
        <f t="shared" ca="1" si="161"/>
        <v>6.2917522896115075E-2</v>
      </c>
      <c r="C800" s="123">
        <f t="shared" ca="1" si="161"/>
        <v>164.31644238855279</v>
      </c>
      <c r="D800" s="99">
        <f t="shared" ca="1" si="162"/>
        <v>4884.0856076222099</v>
      </c>
      <c r="E800" s="64">
        <f t="shared" ca="1" si="161"/>
        <v>-363.13138510882209</v>
      </c>
      <c r="F800" s="64">
        <f t="shared" ca="1" si="167"/>
        <v>1584.5464314660298</v>
      </c>
      <c r="G800" s="64">
        <f t="shared" ca="1" si="167"/>
        <v>-856.27730332364024</v>
      </c>
      <c r="H800" s="64">
        <f t="shared" ca="1" si="167"/>
        <v>40.621120394080393</v>
      </c>
      <c r="I800" s="64">
        <f t="shared" ca="1" si="167"/>
        <v>-634.74989654976582</v>
      </c>
      <c r="J800" s="64">
        <f t="shared" ca="1" si="167"/>
        <v>981.69459573687391</v>
      </c>
      <c r="K800" s="64">
        <f t="shared" ca="1" si="167"/>
        <v>-678.01391878348568</v>
      </c>
      <c r="L800" s="64">
        <f t="shared" ca="1" si="167"/>
        <v>672.7799015512195</v>
      </c>
      <c r="M800" s="64">
        <f t="shared" ca="1" si="167"/>
        <v>1463.1777978735918</v>
      </c>
      <c r="N800" s="64">
        <f t="shared" ca="1" si="167"/>
        <v>1932.3591504583401</v>
      </c>
      <c r="O800" s="115">
        <f t="shared" ca="1" si="159"/>
        <v>4143.0064937144216</v>
      </c>
      <c r="AD800">
        <f t="shared" ca="1" si="163"/>
        <v>1566000</v>
      </c>
      <c r="AE800">
        <f t="shared" ca="1" si="164"/>
        <v>1568000</v>
      </c>
      <c r="AF800">
        <f t="shared" ca="1" si="165"/>
        <v>1000</v>
      </c>
      <c r="AG800">
        <f t="shared" ca="1" si="166"/>
        <v>1000</v>
      </c>
    </row>
    <row r="801" spans="1:33" hidden="1" x14ac:dyDescent="0.25">
      <c r="A801" s="62">
        <f t="shared" si="160"/>
        <v>800</v>
      </c>
      <c r="B801" s="63">
        <f t="shared" ca="1" si="161"/>
        <v>4.4725834977849016E-2</v>
      </c>
      <c r="C801" s="123">
        <f t="shared" ca="1" si="161"/>
        <v>1131.4719665558835</v>
      </c>
      <c r="D801" s="99">
        <f t="shared" ca="1" si="162"/>
        <v>-1816.1842327315617</v>
      </c>
      <c r="E801" s="64">
        <f t="shared" ca="1" si="161"/>
        <v>1728.323236700212</v>
      </c>
      <c r="F801" s="64">
        <f t="shared" ca="1" si="167"/>
        <v>539.82055597522117</v>
      </c>
      <c r="G801" s="64">
        <f t="shared" ca="1" si="167"/>
        <v>-957.62845549058159</v>
      </c>
      <c r="H801" s="64">
        <f t="shared" ca="1" si="167"/>
        <v>1371.9176994628021</v>
      </c>
      <c r="I801" s="64">
        <f t="shared" ca="1" si="167"/>
        <v>1692.3796540014871</v>
      </c>
      <c r="J801" s="64">
        <f t="shared" ca="1" si="167"/>
        <v>-140.31876161772607</v>
      </c>
      <c r="K801" s="64">
        <f t="shared" ca="1" si="167"/>
        <v>1785.822163576524</v>
      </c>
      <c r="L801" s="64">
        <f t="shared" ca="1" si="167"/>
        <v>1956.9622205171859</v>
      </c>
      <c r="M801" s="64">
        <f t="shared" ca="1" si="167"/>
        <v>-891.58563209994986</v>
      </c>
      <c r="N801" s="64">
        <f t="shared" ca="1" si="167"/>
        <v>-689.68883860670098</v>
      </c>
      <c r="O801" s="115">
        <f t="shared" ca="1" si="159"/>
        <v>6396.0038424184741</v>
      </c>
      <c r="AD801">
        <f t="shared" ca="1" si="163"/>
        <v>1568000</v>
      </c>
      <c r="AE801">
        <f t="shared" ca="1" si="164"/>
        <v>1570000</v>
      </c>
      <c r="AF801">
        <f t="shared" ca="1" si="165"/>
        <v>1000</v>
      </c>
      <c r="AG801">
        <f t="shared" ca="1" si="166"/>
        <v>1000</v>
      </c>
    </row>
    <row r="802" spans="1:33" hidden="1" x14ac:dyDescent="0.25">
      <c r="A802" s="62">
        <f t="shared" si="160"/>
        <v>801</v>
      </c>
      <c r="B802" s="63">
        <f t="shared" ca="1" si="161"/>
        <v>0.14039736659760932</v>
      </c>
      <c r="C802" s="123">
        <f t="shared" ca="1" si="161"/>
        <v>1034.4035774841343</v>
      </c>
      <c r="D802" s="99">
        <f t="shared" ca="1" si="162"/>
        <v>15467.164571094203</v>
      </c>
      <c r="E802" s="64">
        <f t="shared" ca="1" si="161"/>
        <v>-30.720468791649026</v>
      </c>
      <c r="F802" s="64">
        <f t="shared" ca="1" si="167"/>
        <v>358.15756898565115</v>
      </c>
      <c r="G802" s="64">
        <f t="shared" ca="1" si="167"/>
        <v>-294.60574307769383</v>
      </c>
      <c r="H802" s="64">
        <f t="shared" ca="1" si="167"/>
        <v>1914.2109766149892</v>
      </c>
      <c r="I802" s="64">
        <f t="shared" ca="1" si="167"/>
        <v>-910.23697526734782</v>
      </c>
      <c r="J802" s="64">
        <f t="shared" ca="1" si="167"/>
        <v>1507.3319033215951</v>
      </c>
      <c r="K802" s="64">
        <f t="shared" ca="1" si="167"/>
        <v>299.94757071748199</v>
      </c>
      <c r="L802" s="64">
        <f t="shared" ca="1" si="167"/>
        <v>1640.8654500657019</v>
      </c>
      <c r="M802" s="64">
        <f t="shared" ca="1" si="167"/>
        <v>-859.02857244873564</v>
      </c>
      <c r="N802" s="64">
        <f t="shared" ca="1" si="167"/>
        <v>-771.10738823595</v>
      </c>
      <c r="O802" s="115">
        <f t="shared" ca="1" si="159"/>
        <v>2854.8143218840428</v>
      </c>
      <c r="AD802">
        <f t="shared" ca="1" si="163"/>
        <v>1570000</v>
      </c>
      <c r="AE802">
        <f t="shared" ca="1" si="164"/>
        <v>1572000</v>
      </c>
      <c r="AF802">
        <f t="shared" ca="1" si="165"/>
        <v>1000</v>
      </c>
      <c r="AG802">
        <f t="shared" ca="1" si="166"/>
        <v>1000</v>
      </c>
    </row>
    <row r="803" spans="1:33" hidden="1" x14ac:dyDescent="0.25">
      <c r="A803" s="62">
        <f t="shared" si="160"/>
        <v>802</v>
      </c>
      <c r="B803" s="63">
        <f t="shared" ca="1" si="161"/>
        <v>1.0070238539099288E-2</v>
      </c>
      <c r="C803" s="123">
        <f t="shared" ca="1" si="161"/>
        <v>-396.82556938305066</v>
      </c>
      <c r="D803" s="99">
        <f t="shared" ca="1" si="162"/>
        <v>18892.443497662996</v>
      </c>
      <c r="E803" s="64">
        <f t="shared" ca="1" si="161"/>
        <v>-698.19460373359527</v>
      </c>
      <c r="F803" s="64">
        <f t="shared" ca="1" si="167"/>
        <v>1038.1263520987691</v>
      </c>
      <c r="G803" s="64">
        <f t="shared" ca="1" si="167"/>
        <v>32.300058965647331</v>
      </c>
      <c r="H803" s="64">
        <f t="shared" ca="1" si="167"/>
        <v>-593.63592743724371</v>
      </c>
      <c r="I803" s="64">
        <f t="shared" ca="1" si="167"/>
        <v>677.39457815243679</v>
      </c>
      <c r="J803" s="64">
        <f t="shared" ca="1" si="167"/>
        <v>1945.9170750783192</v>
      </c>
      <c r="K803" s="64">
        <f t="shared" ca="1" si="167"/>
        <v>1392.4142349986532</v>
      </c>
      <c r="L803" s="64">
        <f t="shared" ca="1" si="167"/>
        <v>1785.9288508716013</v>
      </c>
      <c r="M803" s="64">
        <f t="shared" ca="1" si="167"/>
        <v>1225.4898425589136</v>
      </c>
      <c r="N803" s="64">
        <f t="shared" ca="1" si="167"/>
        <v>-411.06312046459004</v>
      </c>
      <c r="O803" s="115">
        <f t="shared" ca="1" si="159"/>
        <v>6394.6773410889118</v>
      </c>
      <c r="AD803">
        <f t="shared" ca="1" si="163"/>
        <v>1572000</v>
      </c>
      <c r="AE803">
        <f t="shared" ca="1" si="164"/>
        <v>1574000</v>
      </c>
      <c r="AF803">
        <f t="shared" ca="1" si="165"/>
        <v>1000</v>
      </c>
      <c r="AG803">
        <f t="shared" ca="1" si="166"/>
        <v>1000</v>
      </c>
    </row>
    <row r="804" spans="1:33" hidden="1" x14ac:dyDescent="0.25">
      <c r="A804" s="62">
        <f t="shared" si="160"/>
        <v>803</v>
      </c>
      <c r="B804" s="63">
        <f t="shared" ca="1" si="161"/>
        <v>0.15928375633211536</v>
      </c>
      <c r="C804" s="123">
        <f t="shared" ca="1" si="161"/>
        <v>-989.25681316539078</v>
      </c>
      <c r="D804" s="99">
        <f t="shared" ca="1" si="162"/>
        <v>9700.5060622846195</v>
      </c>
      <c r="E804" s="64">
        <f t="shared" ca="1" si="161"/>
        <v>-774.76610705713495</v>
      </c>
      <c r="F804" s="64">
        <f t="shared" ca="1" si="167"/>
        <v>721.57851947701636</v>
      </c>
      <c r="G804" s="64">
        <f t="shared" ca="1" si="167"/>
        <v>-761.46125650871738</v>
      </c>
      <c r="H804" s="64">
        <f t="shared" ca="1" si="167"/>
        <v>1408.0145860221658</v>
      </c>
      <c r="I804" s="64">
        <f t="shared" ca="1" si="167"/>
        <v>1690.2742953256929</v>
      </c>
      <c r="J804" s="64">
        <f t="shared" ca="1" si="167"/>
        <v>1231.2477998499373</v>
      </c>
      <c r="K804" s="64">
        <f t="shared" ca="1" si="167"/>
        <v>342.63822891774515</v>
      </c>
      <c r="L804" s="64">
        <f t="shared" ca="1" si="167"/>
        <v>-363.74054915432845</v>
      </c>
      <c r="M804" s="64">
        <f t="shared" ca="1" si="167"/>
        <v>109.90623253906567</v>
      </c>
      <c r="N804" s="64">
        <f t="shared" ca="1" si="167"/>
        <v>-243.57789804038313</v>
      </c>
      <c r="O804" s="115">
        <f t="shared" ca="1" si="159"/>
        <v>3360.1138513710594</v>
      </c>
      <c r="AD804">
        <f t="shared" ca="1" si="163"/>
        <v>1574000</v>
      </c>
      <c r="AE804">
        <f t="shared" ca="1" si="164"/>
        <v>1576000</v>
      </c>
      <c r="AF804">
        <f t="shared" ca="1" si="165"/>
        <v>1000</v>
      </c>
      <c r="AG804">
        <f t="shared" ca="1" si="166"/>
        <v>1000</v>
      </c>
    </row>
    <row r="805" spans="1:33" hidden="1" x14ac:dyDescent="0.25">
      <c r="A805" s="62">
        <f t="shared" si="160"/>
        <v>804</v>
      </c>
      <c r="B805" s="63">
        <f t="shared" ca="1" si="161"/>
        <v>-8.234935780409243E-2</v>
      </c>
      <c r="C805" s="123">
        <f t="shared" ca="1" si="161"/>
        <v>-44.015879796295565</v>
      </c>
      <c r="D805" s="99">
        <f t="shared" ca="1" si="162"/>
        <v>5037.7706038160886</v>
      </c>
      <c r="E805" s="64">
        <f t="shared" ca="1" si="161"/>
        <v>13.094530799511311</v>
      </c>
      <c r="F805" s="64">
        <f t="shared" ca="1" si="167"/>
        <v>-177.98545762581205</v>
      </c>
      <c r="G805" s="64">
        <f t="shared" ca="1" si="167"/>
        <v>-773.35862788841064</v>
      </c>
      <c r="H805" s="64">
        <f t="shared" ca="1" si="167"/>
        <v>-215.21368820714454</v>
      </c>
      <c r="I805" s="64">
        <f t="shared" ca="1" si="167"/>
        <v>-127.64615774971317</v>
      </c>
      <c r="J805" s="64">
        <f t="shared" ca="1" si="167"/>
        <v>-211.61865321233529</v>
      </c>
      <c r="K805" s="64">
        <f t="shared" ca="1" si="167"/>
        <v>1213.774771249766</v>
      </c>
      <c r="L805" s="64">
        <f t="shared" ca="1" si="167"/>
        <v>1174.0128180460852</v>
      </c>
      <c r="M805" s="64">
        <f t="shared" ca="1" si="167"/>
        <v>-857.57410750490442</v>
      </c>
      <c r="N805" s="64">
        <f t="shared" ca="1" si="167"/>
        <v>-951.61969452248422</v>
      </c>
      <c r="O805" s="115">
        <f t="shared" ca="1" si="159"/>
        <v>-914.13426661544202</v>
      </c>
      <c r="AD805">
        <f t="shared" ca="1" si="163"/>
        <v>1576000</v>
      </c>
      <c r="AE805">
        <f t="shared" ca="1" si="164"/>
        <v>1578000</v>
      </c>
      <c r="AF805">
        <f t="shared" ca="1" si="165"/>
        <v>1000</v>
      </c>
      <c r="AG805">
        <f t="shared" ca="1" si="166"/>
        <v>1000</v>
      </c>
    </row>
    <row r="806" spans="1:33" hidden="1" x14ac:dyDescent="0.25">
      <c r="A806" s="62">
        <f t="shared" si="160"/>
        <v>805</v>
      </c>
      <c r="B806" s="63">
        <f t="shared" ca="1" si="161"/>
        <v>2.7717853544983545E-2</v>
      </c>
      <c r="C806" s="123">
        <f t="shared" ca="1" si="161"/>
        <v>189.15243345696399</v>
      </c>
      <c r="D806" s="99">
        <f t="shared" ca="1" si="162"/>
        <v>-2435.6829899973122</v>
      </c>
      <c r="E806" s="64">
        <f t="shared" ca="1" si="161"/>
        <v>-855.4588051771517</v>
      </c>
      <c r="F806" s="64">
        <f t="shared" ca="1" si="167"/>
        <v>910.48695846357441</v>
      </c>
      <c r="G806" s="64">
        <f t="shared" ca="1" si="167"/>
        <v>285.96644162074136</v>
      </c>
      <c r="H806" s="64">
        <f t="shared" ca="1" si="167"/>
        <v>1929.4221157229249</v>
      </c>
      <c r="I806" s="64">
        <f t="shared" ca="1" si="167"/>
        <v>-111.30542871962204</v>
      </c>
      <c r="J806" s="64">
        <f t="shared" ca="1" si="167"/>
        <v>-851.90441620448348</v>
      </c>
      <c r="K806" s="64">
        <f t="shared" ca="1" si="167"/>
        <v>-743.87696940357102</v>
      </c>
      <c r="L806" s="64">
        <f t="shared" ca="1" si="167"/>
        <v>-474.76071112899831</v>
      </c>
      <c r="M806" s="64">
        <f t="shared" ca="1" si="167"/>
        <v>1296.927915589157</v>
      </c>
      <c r="N806" s="64">
        <f t="shared" ca="1" si="167"/>
        <v>-969.61401828569831</v>
      </c>
      <c r="O806" s="115">
        <f t="shared" ca="1" si="159"/>
        <v>415.88308247687303</v>
      </c>
      <c r="AD806">
        <f t="shared" ca="1" si="163"/>
        <v>1578000</v>
      </c>
      <c r="AE806">
        <f t="shared" ca="1" si="164"/>
        <v>1580000</v>
      </c>
      <c r="AF806">
        <f t="shared" ca="1" si="165"/>
        <v>1000</v>
      </c>
      <c r="AG806">
        <f t="shared" ca="1" si="166"/>
        <v>1000</v>
      </c>
    </row>
    <row r="807" spans="1:33" hidden="1" x14ac:dyDescent="0.25">
      <c r="A807" s="62">
        <f t="shared" si="160"/>
        <v>806</v>
      </c>
      <c r="B807" s="63">
        <f t="shared" ca="1" si="161"/>
        <v>1.4072726508915542E-2</v>
      </c>
      <c r="C807" s="123">
        <f t="shared" ca="1" si="161"/>
        <v>1248.813597784173</v>
      </c>
      <c r="D807" s="99">
        <f t="shared" ca="1" si="162"/>
        <v>4584.6669766348523</v>
      </c>
      <c r="E807" s="64">
        <f t="shared" ca="1" si="161"/>
        <v>-201.11892321637251</v>
      </c>
      <c r="F807" s="64">
        <f t="shared" ca="1" si="167"/>
        <v>689.73739480038262</v>
      </c>
      <c r="G807" s="64">
        <f t="shared" ca="1" si="167"/>
        <v>1249.1981107614904</v>
      </c>
      <c r="H807" s="64">
        <f t="shared" ca="1" si="167"/>
        <v>-728.02656150999246</v>
      </c>
      <c r="I807" s="64">
        <f t="shared" ca="1" si="167"/>
        <v>98.028268584505611</v>
      </c>
      <c r="J807" s="64">
        <f t="shared" ca="1" si="167"/>
        <v>26.720993939135102</v>
      </c>
      <c r="K807" s="64">
        <f t="shared" ca="1" si="167"/>
        <v>-10.475084953584373</v>
      </c>
      <c r="L807" s="64">
        <f t="shared" ca="1" si="167"/>
        <v>468.0423063999786</v>
      </c>
      <c r="M807" s="64">
        <f t="shared" ca="1" si="167"/>
        <v>1822.566507995492</v>
      </c>
      <c r="N807" s="64">
        <f t="shared" ca="1" si="167"/>
        <v>589.44207498534547</v>
      </c>
      <c r="O807" s="115">
        <f t="shared" ca="1" si="159"/>
        <v>4004.1150877863802</v>
      </c>
      <c r="AD807">
        <f t="shared" ca="1" si="163"/>
        <v>1580000</v>
      </c>
      <c r="AE807">
        <f t="shared" ca="1" si="164"/>
        <v>1582000</v>
      </c>
      <c r="AF807">
        <f t="shared" ca="1" si="165"/>
        <v>1000</v>
      </c>
      <c r="AG807">
        <f t="shared" ca="1" si="166"/>
        <v>1000</v>
      </c>
    </row>
    <row r="808" spans="1:33" hidden="1" x14ac:dyDescent="0.25">
      <c r="A808" s="62">
        <f t="shared" si="160"/>
        <v>807</v>
      </c>
      <c r="B808" s="63">
        <f t="shared" ca="1" si="161"/>
        <v>0.11146499081255454</v>
      </c>
      <c r="C808" s="123">
        <f t="shared" ca="1" si="161"/>
        <v>1918.6047128663765</v>
      </c>
      <c r="D808" s="99">
        <f t="shared" ca="1" si="162"/>
        <v>-97.366208099532173</v>
      </c>
      <c r="E808" s="64">
        <f t="shared" ca="1" si="161"/>
        <v>212.26665484723657</v>
      </c>
      <c r="F808" s="64">
        <f t="shared" ca="1" si="167"/>
        <v>-740.03973709223806</v>
      </c>
      <c r="G808" s="64">
        <f t="shared" ca="1" si="167"/>
        <v>1847.4138286769944</v>
      </c>
      <c r="H808" s="64">
        <f t="shared" ca="1" si="167"/>
        <v>266.59549171023809</v>
      </c>
      <c r="I808" s="64">
        <f t="shared" ca="1" si="167"/>
        <v>606.37588246022221</v>
      </c>
      <c r="J808" s="64">
        <f t="shared" ca="1" si="167"/>
        <v>783.88247405238474</v>
      </c>
      <c r="K808" s="64">
        <f t="shared" ca="1" si="167"/>
        <v>-988.39881437931137</v>
      </c>
      <c r="L808" s="64">
        <f t="shared" ca="1" si="167"/>
        <v>-233.82170124773657</v>
      </c>
      <c r="M808" s="64">
        <f t="shared" ca="1" si="167"/>
        <v>1152.5754213750379</v>
      </c>
      <c r="N808" s="64">
        <f t="shared" ca="1" si="167"/>
        <v>-19.430504924565355</v>
      </c>
      <c r="O808" s="115">
        <f t="shared" ca="1" si="159"/>
        <v>2887.4189954782623</v>
      </c>
      <c r="AD808">
        <f t="shared" ca="1" si="163"/>
        <v>1582000</v>
      </c>
      <c r="AE808">
        <f t="shared" ca="1" si="164"/>
        <v>1584000</v>
      </c>
      <c r="AF808">
        <f t="shared" ca="1" si="165"/>
        <v>1000</v>
      </c>
      <c r="AG808">
        <f t="shared" ca="1" si="166"/>
        <v>1000</v>
      </c>
    </row>
    <row r="809" spans="1:33" hidden="1" x14ac:dyDescent="0.25">
      <c r="A809" s="62">
        <f t="shared" si="160"/>
        <v>808</v>
      </c>
      <c r="B809" s="63">
        <f t="shared" ca="1" si="161"/>
        <v>2.4827799094320688E-2</v>
      </c>
      <c r="C809" s="123">
        <f t="shared" ca="1" si="161"/>
        <v>-92.711388701963443</v>
      </c>
      <c r="D809" s="99">
        <f t="shared" ca="1" si="162"/>
        <v>18853.590295723596</v>
      </c>
      <c r="E809" s="64">
        <f t="shared" ca="1" si="161"/>
        <v>380.30872517277822</v>
      </c>
      <c r="F809" s="64">
        <f t="shared" ca="1" si="167"/>
        <v>1161.5759045176801</v>
      </c>
      <c r="G809" s="64">
        <f t="shared" ca="1" si="167"/>
        <v>982.03882719050148</v>
      </c>
      <c r="H809" s="64">
        <f t="shared" ca="1" si="167"/>
        <v>-425.2961432835628</v>
      </c>
      <c r="I809" s="64">
        <f t="shared" ca="1" si="167"/>
        <v>-589.12915352845459</v>
      </c>
      <c r="J809" s="64">
        <f t="shared" ca="1" si="167"/>
        <v>206.72880775204862</v>
      </c>
      <c r="K809" s="64">
        <f t="shared" ca="1" si="167"/>
        <v>1475.9541653019664</v>
      </c>
      <c r="L809" s="64">
        <f t="shared" ca="1" si="167"/>
        <v>342.9004525828924</v>
      </c>
      <c r="M809" s="64">
        <f t="shared" ca="1" si="167"/>
        <v>-388.53163487531066</v>
      </c>
      <c r="N809" s="64">
        <f t="shared" ca="1" si="167"/>
        <v>270.04501139724994</v>
      </c>
      <c r="O809" s="115">
        <f t="shared" ca="1" si="159"/>
        <v>3416.5949622277885</v>
      </c>
      <c r="AD809">
        <f t="shared" ca="1" si="163"/>
        <v>1584000</v>
      </c>
      <c r="AE809">
        <f t="shared" ca="1" si="164"/>
        <v>1586000</v>
      </c>
      <c r="AF809">
        <f t="shared" ca="1" si="165"/>
        <v>1000</v>
      </c>
      <c r="AG809">
        <f t="shared" ca="1" si="166"/>
        <v>1000</v>
      </c>
    </row>
    <row r="810" spans="1:33" hidden="1" x14ac:dyDescent="0.25">
      <c r="A810" s="62">
        <f t="shared" si="160"/>
        <v>809</v>
      </c>
      <c r="B810" s="63">
        <f t="shared" ca="1" si="161"/>
        <v>3.0924146209580283E-2</v>
      </c>
      <c r="C810" s="123">
        <f t="shared" ca="1" si="161"/>
        <v>465.89083466874735</v>
      </c>
      <c r="D810" s="99">
        <f t="shared" ca="1" si="162"/>
        <v>13502.953152064203</v>
      </c>
      <c r="E810" s="64">
        <f t="shared" ca="1" si="161"/>
        <v>-886.2984512023088</v>
      </c>
      <c r="F810" s="64">
        <f t="shared" ca="1" si="167"/>
        <v>1599.6820033655431</v>
      </c>
      <c r="G810" s="64">
        <f t="shared" ca="1" si="167"/>
        <v>715.63379114915199</v>
      </c>
      <c r="H810" s="64">
        <f t="shared" ca="1" si="167"/>
        <v>-804.40383896063895</v>
      </c>
      <c r="I810" s="64">
        <f t="shared" ca="1" si="167"/>
        <v>1502.7644042030138</v>
      </c>
      <c r="J810" s="64">
        <f t="shared" ca="1" si="167"/>
        <v>1040.3162529044109</v>
      </c>
      <c r="K810" s="64">
        <f t="shared" ca="1" si="167"/>
        <v>362.34171700011501</v>
      </c>
      <c r="L810" s="64">
        <f t="shared" ca="1" si="167"/>
        <v>1568.8888259224091</v>
      </c>
      <c r="M810" s="64">
        <f t="shared" ca="1" si="167"/>
        <v>500.64996013738624</v>
      </c>
      <c r="N810" s="64">
        <f t="shared" ca="1" si="167"/>
        <v>1902.7930279408952</v>
      </c>
      <c r="O810" s="115">
        <f t="shared" ca="1" si="159"/>
        <v>7502.3676924599768</v>
      </c>
      <c r="AD810">
        <f t="shared" ca="1" si="163"/>
        <v>1586000</v>
      </c>
      <c r="AE810">
        <f t="shared" ca="1" si="164"/>
        <v>1588000</v>
      </c>
      <c r="AF810">
        <f t="shared" ca="1" si="165"/>
        <v>1000</v>
      </c>
      <c r="AG810">
        <f t="shared" ca="1" si="166"/>
        <v>1000</v>
      </c>
    </row>
    <row r="811" spans="1:33" hidden="1" x14ac:dyDescent="0.25">
      <c r="A811" s="62">
        <f t="shared" si="160"/>
        <v>810</v>
      </c>
      <c r="B811" s="63">
        <f t="shared" ca="1" si="161"/>
        <v>0.19174635390468284</v>
      </c>
      <c r="C811" s="123">
        <f t="shared" ca="1" si="161"/>
        <v>210.90158592491775</v>
      </c>
      <c r="D811" s="99">
        <f t="shared" ca="1" si="162"/>
        <v>-6167.6667613667487</v>
      </c>
      <c r="E811" s="64">
        <f t="shared" ca="1" si="161"/>
        <v>126.15323373908083</v>
      </c>
      <c r="F811" s="64">
        <f t="shared" ca="1" si="167"/>
        <v>1508.7819454956805</v>
      </c>
      <c r="G811" s="64">
        <f t="shared" ca="1" si="167"/>
        <v>337.52929817102898</v>
      </c>
      <c r="H811" s="64">
        <f t="shared" ca="1" si="167"/>
        <v>1548.7901453647914</v>
      </c>
      <c r="I811" s="64">
        <f t="shared" ca="1" si="167"/>
        <v>-205.20045983695277</v>
      </c>
      <c r="J811" s="64">
        <f t="shared" ca="1" si="167"/>
        <v>593.59122636059271</v>
      </c>
      <c r="K811" s="64">
        <f t="shared" ca="1" si="167"/>
        <v>1223.845511109683</v>
      </c>
      <c r="L811" s="64">
        <f t="shared" ca="1" si="167"/>
        <v>1838.541741500143</v>
      </c>
      <c r="M811" s="64">
        <f t="shared" ca="1" si="167"/>
        <v>-330.58779235790286</v>
      </c>
      <c r="N811" s="64">
        <f t="shared" ca="1" si="167"/>
        <v>470.26640167309705</v>
      </c>
      <c r="O811" s="115">
        <f t="shared" ca="1" si="159"/>
        <v>7111.7112512192416</v>
      </c>
      <c r="AD811">
        <f t="shared" ca="1" si="163"/>
        <v>1588000</v>
      </c>
      <c r="AE811">
        <f t="shared" ca="1" si="164"/>
        <v>1590000</v>
      </c>
      <c r="AF811">
        <f t="shared" ca="1" si="165"/>
        <v>1000</v>
      </c>
      <c r="AG811">
        <f t="shared" ca="1" si="166"/>
        <v>1000</v>
      </c>
    </row>
    <row r="812" spans="1:33" hidden="1" x14ac:dyDescent="0.25">
      <c r="A812" s="62">
        <f t="shared" si="160"/>
        <v>811</v>
      </c>
      <c r="B812" s="63">
        <f t="shared" ca="1" si="161"/>
        <v>-9.833389786220989E-3</v>
      </c>
      <c r="C812" s="123">
        <f t="shared" ca="1" si="161"/>
        <v>1877.9886625391032</v>
      </c>
      <c r="D812" s="99">
        <f t="shared" ca="1" si="162"/>
        <v>-9759.5733426873103</v>
      </c>
      <c r="E812" s="64">
        <f t="shared" ca="1" si="161"/>
        <v>-379.17956028939165</v>
      </c>
      <c r="F812" s="64">
        <f t="shared" ca="1" si="167"/>
        <v>1967.2356884192141</v>
      </c>
      <c r="G812" s="64">
        <f t="shared" ca="1" si="167"/>
        <v>34.853471751630224</v>
      </c>
      <c r="H812" s="64">
        <f t="shared" ca="1" si="167"/>
        <v>814.22302748382162</v>
      </c>
      <c r="I812" s="64">
        <f t="shared" ca="1" si="167"/>
        <v>1739.7008032964375</v>
      </c>
      <c r="J812" s="64">
        <f t="shared" ca="1" si="167"/>
        <v>-270.1893551103629</v>
      </c>
      <c r="K812" s="64">
        <f t="shared" ca="1" si="167"/>
        <v>1555.1769344537777</v>
      </c>
      <c r="L812" s="64">
        <f t="shared" ca="1" si="167"/>
        <v>1134.3797977735628</v>
      </c>
      <c r="M812" s="64">
        <f t="shared" ca="1" si="167"/>
        <v>-47.193966205904545</v>
      </c>
      <c r="N812" s="64">
        <f t="shared" ca="1" si="167"/>
        <v>-226.50214666717349</v>
      </c>
      <c r="O812" s="115">
        <f t="shared" ca="1" si="159"/>
        <v>6322.5046949056114</v>
      </c>
      <c r="AD812">
        <f t="shared" ca="1" si="163"/>
        <v>1590000</v>
      </c>
      <c r="AE812">
        <f t="shared" ca="1" si="164"/>
        <v>1592000</v>
      </c>
      <c r="AF812">
        <f t="shared" ca="1" si="165"/>
        <v>1000</v>
      </c>
      <c r="AG812">
        <f t="shared" ca="1" si="166"/>
        <v>1000</v>
      </c>
    </row>
    <row r="813" spans="1:33" hidden="1" x14ac:dyDescent="0.25">
      <c r="A813" s="62">
        <f t="shared" si="160"/>
        <v>812</v>
      </c>
      <c r="B813" s="63">
        <f t="shared" ca="1" si="161"/>
        <v>0.11643052396639439</v>
      </c>
      <c r="C813" s="123">
        <f t="shared" ca="1" si="161"/>
        <v>1903.222118063456</v>
      </c>
      <c r="D813" s="99">
        <f t="shared" ca="1" si="162"/>
        <v>8192.7910104338189</v>
      </c>
      <c r="E813" s="64">
        <f t="shared" ca="1" si="161"/>
        <v>945.49707625622091</v>
      </c>
      <c r="F813" s="64">
        <f t="shared" ca="1" si="167"/>
        <v>-62.76697342357626</v>
      </c>
      <c r="G813" s="64">
        <f t="shared" ca="1" si="167"/>
        <v>1582.4736958418664</v>
      </c>
      <c r="H813" s="64">
        <f t="shared" ca="1" si="167"/>
        <v>961.81652084094628</v>
      </c>
      <c r="I813" s="64">
        <f t="shared" ca="1" si="167"/>
        <v>1034.8715883925472</v>
      </c>
      <c r="J813" s="64">
        <f t="shared" ca="1" si="167"/>
        <v>1239.7303044457358</v>
      </c>
      <c r="K813" s="64">
        <f t="shared" ca="1" si="167"/>
        <v>-746.20696376255432</v>
      </c>
      <c r="L813" s="64">
        <f t="shared" ca="1" si="167"/>
        <v>935.98790576386261</v>
      </c>
      <c r="M813" s="64">
        <f t="shared" ca="1" si="167"/>
        <v>-625.66635098278869</v>
      </c>
      <c r="N813" s="64">
        <f t="shared" ca="1" si="167"/>
        <v>676.60997169895847</v>
      </c>
      <c r="O813" s="115">
        <f t="shared" ca="1" si="159"/>
        <v>5942.346775071218</v>
      </c>
      <c r="AD813">
        <f t="shared" ca="1" si="163"/>
        <v>1592000</v>
      </c>
      <c r="AE813">
        <f t="shared" ca="1" si="164"/>
        <v>1594000</v>
      </c>
      <c r="AF813">
        <f t="shared" ca="1" si="165"/>
        <v>1000</v>
      </c>
      <c r="AG813">
        <f t="shared" ca="1" si="166"/>
        <v>1000</v>
      </c>
    </row>
    <row r="814" spans="1:33" hidden="1" x14ac:dyDescent="0.25">
      <c r="A814" s="62">
        <f t="shared" si="160"/>
        <v>813</v>
      </c>
      <c r="B814" s="63">
        <f t="shared" ca="1" si="161"/>
        <v>9.4973799154434518E-2</v>
      </c>
      <c r="C814" s="123">
        <f t="shared" ca="1" si="161"/>
        <v>1236.0630245543528</v>
      </c>
      <c r="D814" s="99">
        <f t="shared" ca="1" si="162"/>
        <v>-7934.2913937084368</v>
      </c>
      <c r="E814" s="64">
        <f t="shared" ca="1" si="161"/>
        <v>1497.7208678956235</v>
      </c>
      <c r="F814" s="64">
        <f t="shared" ref="F814:N829" ca="1" si="168">F$1*($U$1+($W$1-$U$1)*RAND())</f>
        <v>1147.431504202518</v>
      </c>
      <c r="G814" s="64">
        <f t="shared" ca="1" si="168"/>
        <v>514.98877650917314</v>
      </c>
      <c r="H814" s="64">
        <f t="shared" ca="1" si="168"/>
        <v>-486.30950387056509</v>
      </c>
      <c r="I814" s="64">
        <f t="shared" ca="1" si="168"/>
        <v>319.28181072273463</v>
      </c>
      <c r="J814" s="64">
        <f t="shared" ca="1" si="168"/>
        <v>148.19647430817872</v>
      </c>
      <c r="K814" s="64">
        <f t="shared" ca="1" si="168"/>
        <v>469.99086956510558</v>
      </c>
      <c r="L814" s="64">
        <f t="shared" ca="1" si="168"/>
        <v>217.16260567313267</v>
      </c>
      <c r="M814" s="64">
        <f t="shared" ca="1" si="168"/>
        <v>866.19374588021515</v>
      </c>
      <c r="N814" s="64">
        <f t="shared" ca="1" si="168"/>
        <v>-401.05757256458304</v>
      </c>
      <c r="O814" s="115">
        <f t="shared" ca="1" si="159"/>
        <v>4293.599578321533</v>
      </c>
      <c r="AD814">
        <f t="shared" ca="1" si="163"/>
        <v>1594000</v>
      </c>
      <c r="AE814">
        <f t="shared" ca="1" si="164"/>
        <v>1596000</v>
      </c>
      <c r="AF814">
        <f t="shared" ca="1" si="165"/>
        <v>1000</v>
      </c>
      <c r="AG814">
        <f t="shared" ca="1" si="166"/>
        <v>1000</v>
      </c>
    </row>
    <row r="815" spans="1:33" hidden="1" x14ac:dyDescent="0.25">
      <c r="A815" s="62">
        <f t="shared" si="160"/>
        <v>814</v>
      </c>
      <c r="B815" s="63">
        <f t="shared" ca="1" si="161"/>
        <v>0.1621875563243392</v>
      </c>
      <c r="C815" s="123">
        <f t="shared" ca="1" si="161"/>
        <v>1409.8901347990688</v>
      </c>
      <c r="D815" s="99">
        <f t="shared" ca="1" si="162"/>
        <v>13671.934627537215</v>
      </c>
      <c r="E815" s="64">
        <f t="shared" ca="1" si="161"/>
        <v>-435.58122386384832</v>
      </c>
      <c r="F815" s="64">
        <f t="shared" ca="1" si="168"/>
        <v>593.79714820574611</v>
      </c>
      <c r="G815" s="64">
        <f t="shared" ca="1" si="168"/>
        <v>-134.922410667523</v>
      </c>
      <c r="H815" s="64">
        <f t="shared" ca="1" si="168"/>
        <v>1662.7633082285806</v>
      </c>
      <c r="I815" s="64">
        <f t="shared" ca="1" si="168"/>
        <v>-753.14600692203453</v>
      </c>
      <c r="J815" s="64">
        <f t="shared" ca="1" si="168"/>
        <v>904.71560000522118</v>
      </c>
      <c r="K815" s="64">
        <f t="shared" ca="1" si="168"/>
        <v>67.071872174520038</v>
      </c>
      <c r="L815" s="64">
        <f t="shared" ca="1" si="168"/>
        <v>1924.8027723599951</v>
      </c>
      <c r="M815" s="64">
        <f t="shared" ca="1" si="168"/>
        <v>-801.43181891665449</v>
      </c>
      <c r="N815" s="64">
        <f t="shared" ca="1" si="168"/>
        <v>-514.16744305331667</v>
      </c>
      <c r="O815" s="115">
        <f t="shared" ca="1" si="159"/>
        <v>2513.9017975506858</v>
      </c>
      <c r="AD815">
        <f t="shared" ca="1" si="163"/>
        <v>1596000</v>
      </c>
      <c r="AE815">
        <f t="shared" ca="1" si="164"/>
        <v>1598000</v>
      </c>
      <c r="AF815">
        <f t="shared" ca="1" si="165"/>
        <v>1000</v>
      </c>
      <c r="AG815">
        <f t="shared" ca="1" si="166"/>
        <v>1000</v>
      </c>
    </row>
    <row r="816" spans="1:33" hidden="1" x14ac:dyDescent="0.25">
      <c r="A816" s="62">
        <f t="shared" si="160"/>
        <v>815</v>
      </c>
      <c r="B816" s="63">
        <f t="shared" ca="1" si="161"/>
        <v>0.12468308075876103</v>
      </c>
      <c r="C816" s="123">
        <f t="shared" ca="1" si="161"/>
        <v>1325.7562585816588</v>
      </c>
      <c r="D816" s="99">
        <f t="shared" ca="1" si="162"/>
        <v>-8723.0663178193954</v>
      </c>
      <c r="E816" s="64">
        <f t="shared" ca="1" si="161"/>
        <v>367.53601374483912</v>
      </c>
      <c r="F816" s="64">
        <f t="shared" ca="1" si="168"/>
        <v>739.42159555486273</v>
      </c>
      <c r="G816" s="64">
        <f t="shared" ca="1" si="168"/>
        <v>433.52083147761732</v>
      </c>
      <c r="H816" s="64">
        <f t="shared" ca="1" si="168"/>
        <v>-108.71579104844334</v>
      </c>
      <c r="I816" s="64">
        <f t="shared" ca="1" si="168"/>
        <v>-921.32924978715209</v>
      </c>
      <c r="J816" s="64">
        <f t="shared" ca="1" si="168"/>
        <v>-444.39342504836708</v>
      </c>
      <c r="K816" s="64">
        <f t="shared" ca="1" si="168"/>
        <v>633.43716726670436</v>
      </c>
      <c r="L816" s="64">
        <f t="shared" ca="1" si="168"/>
        <v>-148.84666092061946</v>
      </c>
      <c r="M816" s="64">
        <f t="shared" ca="1" si="168"/>
        <v>1327.2992242459009</v>
      </c>
      <c r="N816" s="64">
        <f t="shared" ca="1" si="168"/>
        <v>256.34370249870028</v>
      </c>
      <c r="O816" s="115">
        <f t="shared" ca="1" si="159"/>
        <v>2134.2734079840425</v>
      </c>
      <c r="AD816">
        <f t="shared" ca="1" si="163"/>
        <v>1598000</v>
      </c>
      <c r="AE816">
        <f t="shared" ca="1" si="164"/>
        <v>1600000</v>
      </c>
      <c r="AF816">
        <f t="shared" ca="1" si="165"/>
        <v>1000</v>
      </c>
      <c r="AG816">
        <f t="shared" ca="1" si="166"/>
        <v>1000</v>
      </c>
    </row>
    <row r="817" spans="1:33" hidden="1" x14ac:dyDescent="0.25">
      <c r="A817" s="62">
        <f t="shared" si="160"/>
        <v>816</v>
      </c>
      <c r="B817" s="63">
        <f t="shared" ca="1" si="161"/>
        <v>3.132736331068009E-2</v>
      </c>
      <c r="C817" s="123">
        <f t="shared" ca="1" si="161"/>
        <v>-434.31290109359441</v>
      </c>
      <c r="D817" s="99">
        <f t="shared" ca="1" si="162"/>
        <v>15239.664825740143</v>
      </c>
      <c r="E817" s="64">
        <f t="shared" ca="1" si="161"/>
        <v>1335.8767084040271</v>
      </c>
      <c r="F817" s="64">
        <f t="shared" ca="1" si="168"/>
        <v>-287.24176268658584</v>
      </c>
      <c r="G817" s="64">
        <f t="shared" ca="1" si="168"/>
        <v>-628.64864787280897</v>
      </c>
      <c r="H817" s="64">
        <f t="shared" ca="1" si="168"/>
        <v>-941.74320269601378</v>
      </c>
      <c r="I817" s="64">
        <f t="shared" ca="1" si="168"/>
        <v>-623.15628825315935</v>
      </c>
      <c r="J817" s="64">
        <f t="shared" ca="1" si="168"/>
        <v>548.03851820336206</v>
      </c>
      <c r="K817" s="64">
        <f t="shared" ca="1" si="168"/>
        <v>1344.4173430579026</v>
      </c>
      <c r="L817" s="64">
        <f t="shared" ca="1" si="168"/>
        <v>309.14559795287124</v>
      </c>
      <c r="M817" s="64">
        <f t="shared" ca="1" si="168"/>
        <v>1725.754338245928</v>
      </c>
      <c r="N817" s="64">
        <f t="shared" ca="1" si="168"/>
        <v>1394.904612965481</v>
      </c>
      <c r="O817" s="115">
        <f t="shared" ca="1" si="159"/>
        <v>4177.3472173210039</v>
      </c>
      <c r="AD817">
        <f t="shared" ca="1" si="163"/>
        <v>1600000</v>
      </c>
      <c r="AE817">
        <f t="shared" ca="1" si="164"/>
        <v>1602000</v>
      </c>
      <c r="AF817">
        <f t="shared" ca="1" si="165"/>
        <v>1000</v>
      </c>
      <c r="AG817">
        <f t="shared" ca="1" si="166"/>
        <v>1000</v>
      </c>
    </row>
    <row r="818" spans="1:33" hidden="1" x14ac:dyDescent="0.25">
      <c r="A818" s="62">
        <f t="shared" si="160"/>
        <v>817</v>
      </c>
      <c r="B818" s="63">
        <f t="shared" ca="1" si="161"/>
        <v>-6.7595117347915484E-2</v>
      </c>
      <c r="C818" s="123">
        <f t="shared" ca="1" si="161"/>
        <v>882.36908922213115</v>
      </c>
      <c r="D818" s="99">
        <f t="shared" ca="1" si="162"/>
        <v>1366.7642918057415</v>
      </c>
      <c r="E818" s="64">
        <f t="shared" ca="1" si="161"/>
        <v>970.24120840440514</v>
      </c>
      <c r="F818" s="64">
        <f t="shared" ca="1" si="168"/>
        <v>374.51137541298084</v>
      </c>
      <c r="G818" s="64">
        <f t="shared" ca="1" si="168"/>
        <v>1581.7631664170726</v>
      </c>
      <c r="H818" s="64">
        <f t="shared" ca="1" si="168"/>
        <v>-158.19443099185011</v>
      </c>
      <c r="I818" s="64">
        <f t="shared" ca="1" si="168"/>
        <v>256.11750586887445</v>
      </c>
      <c r="J818" s="64">
        <f t="shared" ca="1" si="168"/>
        <v>-949.30877331110855</v>
      </c>
      <c r="K818" s="64">
        <f t="shared" ca="1" si="168"/>
        <v>26.506682059413006</v>
      </c>
      <c r="L818" s="64">
        <f t="shared" ca="1" si="168"/>
        <v>147.93029144369862</v>
      </c>
      <c r="M818" s="64">
        <f t="shared" ca="1" si="168"/>
        <v>1037.6264934231988</v>
      </c>
      <c r="N818" s="64">
        <f t="shared" ca="1" si="168"/>
        <v>-541.64134296806253</v>
      </c>
      <c r="O818" s="115">
        <f t="shared" ca="1" si="159"/>
        <v>2745.5521757586221</v>
      </c>
      <c r="AD818">
        <f t="shared" ca="1" si="163"/>
        <v>1602000</v>
      </c>
      <c r="AE818">
        <f t="shared" ca="1" si="164"/>
        <v>1604000</v>
      </c>
      <c r="AF818">
        <f t="shared" ca="1" si="165"/>
        <v>1000</v>
      </c>
      <c r="AG818">
        <f t="shared" ca="1" si="166"/>
        <v>1000</v>
      </c>
    </row>
    <row r="819" spans="1:33" hidden="1" x14ac:dyDescent="0.25">
      <c r="A819" s="62">
        <f t="shared" si="160"/>
        <v>818</v>
      </c>
      <c r="B819" s="63">
        <f t="shared" ca="1" si="161"/>
        <v>1.5508939305378278E-2</v>
      </c>
      <c r="C819" s="123">
        <f t="shared" ca="1" si="161"/>
        <v>-419.30679404463956</v>
      </c>
      <c r="D819" s="99">
        <f t="shared" ca="1" si="162"/>
        <v>-83.903439111676633</v>
      </c>
      <c r="E819" s="64">
        <f t="shared" ca="1" si="161"/>
        <v>366.68994143737672</v>
      </c>
      <c r="F819" s="64">
        <f t="shared" ca="1" si="168"/>
        <v>1947.4087017451561</v>
      </c>
      <c r="G819" s="64">
        <f t="shared" ca="1" si="168"/>
        <v>1968.57623786626</v>
      </c>
      <c r="H819" s="64">
        <f t="shared" ca="1" si="168"/>
        <v>1121.741409079076</v>
      </c>
      <c r="I819" s="64">
        <f t="shared" ca="1" si="168"/>
        <v>1220.8652587026938</v>
      </c>
      <c r="J819" s="64">
        <f t="shared" ca="1" si="168"/>
        <v>1462.103799007906</v>
      </c>
      <c r="K819" s="64">
        <f t="shared" ca="1" si="168"/>
        <v>-287.74505605009603</v>
      </c>
      <c r="L819" s="64">
        <f t="shared" ca="1" si="168"/>
        <v>685.31037727666137</v>
      </c>
      <c r="M819" s="64">
        <f t="shared" ca="1" si="168"/>
        <v>1715.0611200714379</v>
      </c>
      <c r="N819" s="64">
        <f t="shared" ca="1" si="168"/>
        <v>-752.5717965921632</v>
      </c>
      <c r="O819" s="115">
        <f t="shared" ca="1" si="159"/>
        <v>9447.4399925443086</v>
      </c>
      <c r="AD819">
        <f t="shared" ca="1" si="163"/>
        <v>1604000</v>
      </c>
      <c r="AE819">
        <f t="shared" ca="1" si="164"/>
        <v>1606000</v>
      </c>
      <c r="AF819">
        <f t="shared" ca="1" si="165"/>
        <v>1000</v>
      </c>
      <c r="AG819">
        <f t="shared" ca="1" si="166"/>
        <v>1000</v>
      </c>
    </row>
    <row r="820" spans="1:33" hidden="1" x14ac:dyDescent="0.25">
      <c r="A820" s="62">
        <f t="shared" si="160"/>
        <v>819</v>
      </c>
      <c r="B820" s="63">
        <f t="shared" ca="1" si="161"/>
        <v>-5.5192454888509844E-2</v>
      </c>
      <c r="C820" s="123">
        <f t="shared" ca="1" si="161"/>
        <v>-799.44756666947342</v>
      </c>
      <c r="D820" s="99">
        <f t="shared" ca="1" si="162"/>
        <v>9814.6150486057431</v>
      </c>
      <c r="E820" s="64">
        <f t="shared" ca="1" si="161"/>
        <v>1289.6923518158658</v>
      </c>
      <c r="F820" s="64">
        <f t="shared" ca="1" si="168"/>
        <v>1574.6590265120467</v>
      </c>
      <c r="G820" s="64">
        <f t="shared" ca="1" si="168"/>
        <v>1531.4136321367225</v>
      </c>
      <c r="H820" s="64">
        <f t="shared" ca="1" si="168"/>
        <v>500.52076819524143</v>
      </c>
      <c r="I820" s="64">
        <f t="shared" ca="1" si="168"/>
        <v>-586.52902392677186</v>
      </c>
      <c r="J820" s="64">
        <f t="shared" ca="1" si="168"/>
        <v>218.59530838117132</v>
      </c>
      <c r="K820" s="64">
        <f t="shared" ca="1" si="168"/>
        <v>-216.36909505124689</v>
      </c>
      <c r="L820" s="64">
        <f t="shared" ca="1" si="168"/>
        <v>-76.237370046509383</v>
      </c>
      <c r="M820" s="64">
        <f t="shared" ca="1" si="168"/>
        <v>1738.2848724033131</v>
      </c>
      <c r="N820" s="64">
        <f t="shared" ca="1" si="168"/>
        <v>470.33515063561987</v>
      </c>
      <c r="O820" s="115">
        <f t="shared" ca="1" si="159"/>
        <v>6444.3656210554518</v>
      </c>
      <c r="AD820">
        <f t="shared" ca="1" si="163"/>
        <v>1606000</v>
      </c>
      <c r="AE820">
        <f t="shared" ca="1" si="164"/>
        <v>1608000</v>
      </c>
      <c r="AF820">
        <f t="shared" ca="1" si="165"/>
        <v>1000</v>
      </c>
      <c r="AG820">
        <f t="shared" ca="1" si="166"/>
        <v>1000</v>
      </c>
    </row>
    <row r="821" spans="1:33" hidden="1" x14ac:dyDescent="0.25">
      <c r="A821" s="62">
        <f t="shared" si="160"/>
        <v>820</v>
      </c>
      <c r="B821" s="63">
        <f t="shared" ca="1" si="161"/>
        <v>9.8557969471486595E-2</v>
      </c>
      <c r="C821" s="123">
        <f t="shared" ca="1" si="161"/>
        <v>668.6204308164406</v>
      </c>
      <c r="D821" s="99">
        <f t="shared" ca="1" si="162"/>
        <v>3786.480364697145</v>
      </c>
      <c r="E821" s="64">
        <f t="shared" ca="1" si="161"/>
        <v>-366.41770580803592</v>
      </c>
      <c r="F821" s="64">
        <f t="shared" ca="1" si="168"/>
        <v>1126.3506429162503</v>
      </c>
      <c r="G821" s="64">
        <f t="shared" ca="1" si="168"/>
        <v>1341.5694914014923</v>
      </c>
      <c r="H821" s="64">
        <f t="shared" ca="1" si="168"/>
        <v>1664.7293410117538</v>
      </c>
      <c r="I821" s="64">
        <f t="shared" ca="1" si="168"/>
        <v>216.85376810839861</v>
      </c>
      <c r="J821" s="64">
        <f t="shared" ca="1" si="168"/>
        <v>-750.62630714369834</v>
      </c>
      <c r="K821" s="64">
        <f t="shared" ca="1" si="168"/>
        <v>340.80973289041111</v>
      </c>
      <c r="L821" s="64">
        <f t="shared" ca="1" si="168"/>
        <v>1505.7353980003531</v>
      </c>
      <c r="M821" s="64">
        <f t="shared" ca="1" si="168"/>
        <v>386.27971667466568</v>
      </c>
      <c r="N821" s="64">
        <f t="shared" ca="1" si="168"/>
        <v>-906.50426507421014</v>
      </c>
      <c r="O821" s="115">
        <f t="shared" ca="1" si="159"/>
        <v>4558.779812977381</v>
      </c>
      <c r="AD821">
        <f t="shared" ca="1" si="163"/>
        <v>1608000</v>
      </c>
      <c r="AE821">
        <f t="shared" ca="1" si="164"/>
        <v>1610000</v>
      </c>
      <c r="AF821">
        <f t="shared" ca="1" si="165"/>
        <v>1000</v>
      </c>
      <c r="AG821">
        <f t="shared" ca="1" si="166"/>
        <v>1000</v>
      </c>
    </row>
    <row r="822" spans="1:33" hidden="1" x14ac:dyDescent="0.25">
      <c r="A822" s="62">
        <f t="shared" si="160"/>
        <v>821</v>
      </c>
      <c r="B822" s="63">
        <f t="shared" ca="1" si="161"/>
        <v>-5.1192081360571205E-2</v>
      </c>
      <c r="C822" s="123">
        <f t="shared" ca="1" si="161"/>
        <v>1556.8832582027744</v>
      </c>
      <c r="D822" s="99">
        <f t="shared" ca="1" si="162"/>
        <v>13744.183913684474</v>
      </c>
      <c r="E822" s="64">
        <f t="shared" ca="1" si="161"/>
        <v>-671.83972617010443</v>
      </c>
      <c r="F822" s="64">
        <f t="shared" ca="1" si="168"/>
        <v>258.15951832611097</v>
      </c>
      <c r="G822" s="64">
        <f t="shared" ca="1" si="168"/>
        <v>-146.94444822668186</v>
      </c>
      <c r="H822" s="64">
        <f t="shared" ca="1" si="168"/>
        <v>1708.0186111014798</v>
      </c>
      <c r="I822" s="64">
        <f t="shared" ca="1" si="168"/>
        <v>-761.3708508525126</v>
      </c>
      <c r="J822" s="64">
        <f t="shared" ca="1" si="168"/>
        <v>1913.0953817217953</v>
      </c>
      <c r="K822" s="64">
        <f t="shared" ca="1" si="168"/>
        <v>1308.9715777512804</v>
      </c>
      <c r="L822" s="64">
        <f t="shared" ca="1" si="168"/>
        <v>-45.05048955672428</v>
      </c>
      <c r="M822" s="64">
        <f t="shared" ca="1" si="168"/>
        <v>833.69664158184582</v>
      </c>
      <c r="N822" s="64">
        <f t="shared" ca="1" si="168"/>
        <v>-810.17954118775765</v>
      </c>
      <c r="O822" s="115">
        <f t="shared" ca="1" si="159"/>
        <v>3586.5566744887319</v>
      </c>
      <c r="AD822">
        <f t="shared" ca="1" si="163"/>
        <v>1610000</v>
      </c>
      <c r="AE822">
        <f t="shared" ca="1" si="164"/>
        <v>1612000</v>
      </c>
      <c r="AF822">
        <f t="shared" ca="1" si="165"/>
        <v>1000</v>
      </c>
      <c r="AG822">
        <f t="shared" ca="1" si="166"/>
        <v>1000</v>
      </c>
    </row>
    <row r="823" spans="1:33" hidden="1" x14ac:dyDescent="0.25">
      <c r="A823" s="62">
        <f t="shared" si="160"/>
        <v>822</v>
      </c>
      <c r="B823" s="63">
        <f t="shared" ca="1" si="161"/>
        <v>3.2834533629389401E-2</v>
      </c>
      <c r="C823" s="123">
        <f t="shared" ca="1" si="161"/>
        <v>1036.4258989240157</v>
      </c>
      <c r="D823" s="99">
        <f t="shared" ca="1" si="162"/>
        <v>4939.3139385652066</v>
      </c>
      <c r="E823" s="64">
        <f t="shared" ca="1" si="161"/>
        <v>-885.79303770486115</v>
      </c>
      <c r="F823" s="64">
        <f t="shared" ca="1" si="168"/>
        <v>-272.2927757693605</v>
      </c>
      <c r="G823" s="64">
        <f t="shared" ca="1" si="168"/>
        <v>375.92282020207449</v>
      </c>
      <c r="H823" s="64">
        <f t="shared" ca="1" si="168"/>
        <v>1430.8204615689303</v>
      </c>
      <c r="I823" s="64">
        <f t="shared" ca="1" si="168"/>
        <v>-961.48344916831081</v>
      </c>
      <c r="J823" s="64">
        <f t="shared" ca="1" si="168"/>
        <v>805.59715471720358</v>
      </c>
      <c r="K823" s="64">
        <f t="shared" ca="1" si="168"/>
        <v>-248.392557143034</v>
      </c>
      <c r="L823" s="64">
        <f t="shared" ca="1" si="168"/>
        <v>1316.1424584404087</v>
      </c>
      <c r="M823" s="64">
        <f t="shared" ca="1" si="168"/>
        <v>1331.5169097054522</v>
      </c>
      <c r="N823" s="64">
        <f t="shared" ca="1" si="168"/>
        <v>-730.14822199983871</v>
      </c>
      <c r="O823" s="115">
        <f t="shared" ca="1" si="159"/>
        <v>2161.8897628486638</v>
      </c>
      <c r="AD823">
        <f t="shared" ca="1" si="163"/>
        <v>1612000</v>
      </c>
      <c r="AE823">
        <f t="shared" ca="1" si="164"/>
        <v>1614000</v>
      </c>
      <c r="AF823">
        <f t="shared" ca="1" si="165"/>
        <v>1000</v>
      </c>
      <c r="AG823">
        <f t="shared" ca="1" si="166"/>
        <v>1000</v>
      </c>
    </row>
    <row r="824" spans="1:33" hidden="1" x14ac:dyDescent="0.25">
      <c r="A824" s="62">
        <f t="shared" si="160"/>
        <v>823</v>
      </c>
      <c r="B824" s="63">
        <f t="shared" ca="1" si="161"/>
        <v>0.17099857429472767</v>
      </c>
      <c r="C824" s="123">
        <f t="shared" ca="1" si="161"/>
        <v>1641.5145174632448</v>
      </c>
      <c r="D824" s="99">
        <f t="shared" ca="1" si="162"/>
        <v>18008.69904169974</v>
      </c>
      <c r="E824" s="64">
        <f t="shared" ca="1" si="161"/>
        <v>727.42861069667936</v>
      </c>
      <c r="F824" s="64">
        <f t="shared" ca="1" si="168"/>
        <v>1512.4341707353326</v>
      </c>
      <c r="G824" s="64">
        <f t="shared" ca="1" si="168"/>
        <v>-76.594588609535251</v>
      </c>
      <c r="H824" s="64">
        <f t="shared" ca="1" si="168"/>
        <v>10.981342477458661</v>
      </c>
      <c r="I824" s="64">
        <f t="shared" ca="1" si="168"/>
        <v>933.75426509549334</v>
      </c>
      <c r="J824" s="64">
        <f t="shared" ca="1" si="168"/>
        <v>911.08070822845389</v>
      </c>
      <c r="K824" s="64">
        <f t="shared" ca="1" si="168"/>
        <v>-674.33120732405678</v>
      </c>
      <c r="L824" s="64">
        <f t="shared" ca="1" si="168"/>
        <v>-860.11687274138285</v>
      </c>
      <c r="M824" s="64">
        <f t="shared" ca="1" si="168"/>
        <v>-277.15470062037451</v>
      </c>
      <c r="N824" s="64">
        <f t="shared" ca="1" si="168"/>
        <v>-892.49226733843579</v>
      </c>
      <c r="O824" s="115">
        <f t="shared" ca="1" si="159"/>
        <v>1314.9894605996333</v>
      </c>
      <c r="AD824">
        <f t="shared" ca="1" si="163"/>
        <v>1614000</v>
      </c>
      <c r="AE824">
        <f t="shared" ca="1" si="164"/>
        <v>1616000</v>
      </c>
      <c r="AF824">
        <f t="shared" ca="1" si="165"/>
        <v>1000</v>
      </c>
      <c r="AG824">
        <f t="shared" ca="1" si="166"/>
        <v>1000</v>
      </c>
    </row>
    <row r="825" spans="1:33" hidden="1" x14ac:dyDescent="0.25">
      <c r="A825" s="62">
        <f t="shared" si="160"/>
        <v>824</v>
      </c>
      <c r="B825" s="63">
        <f t="shared" ca="1" si="161"/>
        <v>0.14216506695652859</v>
      </c>
      <c r="C825" s="123">
        <f t="shared" ca="1" si="161"/>
        <v>-284.08546456625356</v>
      </c>
      <c r="D825" s="99">
        <f t="shared" ca="1" si="162"/>
        <v>-4180.9765879731103</v>
      </c>
      <c r="E825" s="64">
        <f t="shared" ca="1" si="161"/>
        <v>-807.28492198257754</v>
      </c>
      <c r="F825" s="64">
        <f t="shared" ca="1" si="168"/>
        <v>950.47058380352632</v>
      </c>
      <c r="G825" s="64">
        <f t="shared" ca="1" si="168"/>
        <v>-106.03014274807407</v>
      </c>
      <c r="H825" s="64">
        <f t="shared" ca="1" si="168"/>
        <v>-474.09031041020143</v>
      </c>
      <c r="I825" s="64">
        <f t="shared" ca="1" si="168"/>
        <v>1227.9273255833054</v>
      </c>
      <c r="J825" s="64">
        <f t="shared" ca="1" si="168"/>
        <v>-2.6621568866998233</v>
      </c>
      <c r="K825" s="64">
        <f t="shared" ca="1" si="168"/>
        <v>890.55021124184782</v>
      </c>
      <c r="L825" s="64">
        <f t="shared" ca="1" si="168"/>
        <v>-186.97591749967864</v>
      </c>
      <c r="M825" s="64">
        <f t="shared" ca="1" si="168"/>
        <v>-494.43504747370423</v>
      </c>
      <c r="N825" s="64">
        <f t="shared" ca="1" si="168"/>
        <v>-75.358231097520374</v>
      </c>
      <c r="O825" s="115">
        <f t="shared" ca="1" si="159"/>
        <v>922.11139253022361</v>
      </c>
      <c r="AD825">
        <f t="shared" ca="1" si="163"/>
        <v>1616000</v>
      </c>
      <c r="AE825">
        <f t="shared" ca="1" si="164"/>
        <v>1618000</v>
      </c>
      <c r="AF825">
        <f t="shared" ca="1" si="165"/>
        <v>1000</v>
      </c>
      <c r="AG825">
        <f t="shared" ca="1" si="166"/>
        <v>1000</v>
      </c>
    </row>
    <row r="826" spans="1:33" hidden="1" x14ac:dyDescent="0.25">
      <c r="A826" s="62">
        <f t="shared" si="160"/>
        <v>825</v>
      </c>
      <c r="B826" s="63">
        <f t="shared" ca="1" si="161"/>
        <v>-6.1822832258561923E-2</v>
      </c>
      <c r="C826" s="123">
        <f t="shared" ca="1" si="161"/>
        <v>-200.9259178035297</v>
      </c>
      <c r="D826" s="99">
        <f t="shared" ca="1" si="162"/>
        <v>-7951.0389781016847</v>
      </c>
      <c r="E826" s="64">
        <f t="shared" ca="1" si="161"/>
        <v>665.95492585432487</v>
      </c>
      <c r="F826" s="64">
        <f t="shared" ca="1" si="168"/>
        <v>341.20729281141348</v>
      </c>
      <c r="G826" s="64">
        <f t="shared" ca="1" si="168"/>
        <v>-923.56468035790044</v>
      </c>
      <c r="H826" s="64">
        <f t="shared" ca="1" si="168"/>
        <v>-497.94310197608723</v>
      </c>
      <c r="I826" s="64">
        <f t="shared" ca="1" si="168"/>
        <v>1547.5349583105383</v>
      </c>
      <c r="J826" s="64">
        <f t="shared" ca="1" si="168"/>
        <v>1888.0300583685118</v>
      </c>
      <c r="K826" s="64">
        <f t="shared" ca="1" si="168"/>
        <v>1919.5353257325451</v>
      </c>
      <c r="L826" s="64">
        <f t="shared" ca="1" si="168"/>
        <v>1269.2264255568102</v>
      </c>
      <c r="M826" s="64">
        <f t="shared" ca="1" si="168"/>
        <v>1532.8179107903691</v>
      </c>
      <c r="N826" s="64">
        <f t="shared" ca="1" si="168"/>
        <v>-773.98403989581061</v>
      </c>
      <c r="O826" s="115">
        <f t="shared" ca="1" si="159"/>
        <v>6968.8150751947151</v>
      </c>
      <c r="AD826">
        <f t="shared" ca="1" si="163"/>
        <v>1618000</v>
      </c>
      <c r="AE826">
        <f t="shared" ca="1" si="164"/>
        <v>1620000</v>
      </c>
      <c r="AF826">
        <f t="shared" ca="1" si="165"/>
        <v>1000</v>
      </c>
      <c r="AG826">
        <f t="shared" ca="1" si="166"/>
        <v>1000</v>
      </c>
    </row>
    <row r="827" spans="1:33" hidden="1" x14ac:dyDescent="0.25">
      <c r="A827" s="62">
        <f t="shared" si="160"/>
        <v>826</v>
      </c>
      <c r="B827" s="63">
        <f t="shared" ca="1" si="161"/>
        <v>-1.062267966643049E-2</v>
      </c>
      <c r="C827" s="123">
        <f t="shared" ca="1" si="161"/>
        <v>1446.2479026176834</v>
      </c>
      <c r="D827" s="99">
        <f t="shared" ca="1" si="162"/>
        <v>19474.749824528466</v>
      </c>
      <c r="E827" s="64">
        <f t="shared" ca="1" si="161"/>
        <v>1774.1670742186591</v>
      </c>
      <c r="F827" s="64">
        <f t="shared" ca="1" si="168"/>
        <v>890.71281574953423</v>
      </c>
      <c r="G827" s="64">
        <f t="shared" ca="1" si="168"/>
        <v>1927.5413051105004</v>
      </c>
      <c r="H827" s="64">
        <f t="shared" ca="1" si="168"/>
        <v>-62.462566961507399</v>
      </c>
      <c r="I827" s="64">
        <f t="shared" ca="1" si="168"/>
        <v>276.43708436942694</v>
      </c>
      <c r="J827" s="64">
        <f t="shared" ca="1" si="168"/>
        <v>189.45262977973235</v>
      </c>
      <c r="K827" s="64">
        <f t="shared" ca="1" si="168"/>
        <v>-713.50184509646522</v>
      </c>
      <c r="L827" s="64">
        <f t="shared" ca="1" si="168"/>
        <v>-950.39719622685357</v>
      </c>
      <c r="M827" s="64">
        <f t="shared" ca="1" si="168"/>
        <v>-840.15133520536392</v>
      </c>
      <c r="N827" s="64">
        <f t="shared" ca="1" si="168"/>
        <v>876.29584498042391</v>
      </c>
      <c r="O827" s="115">
        <f t="shared" ca="1" si="159"/>
        <v>3368.0938107180873</v>
      </c>
      <c r="AD827">
        <f t="shared" ca="1" si="163"/>
        <v>1620000</v>
      </c>
      <c r="AE827">
        <f t="shared" ca="1" si="164"/>
        <v>1622000</v>
      </c>
      <c r="AF827">
        <f t="shared" ca="1" si="165"/>
        <v>1000</v>
      </c>
      <c r="AG827">
        <f t="shared" ca="1" si="166"/>
        <v>1000</v>
      </c>
    </row>
    <row r="828" spans="1:33" hidden="1" x14ac:dyDescent="0.25">
      <c r="A828" s="62">
        <f t="shared" si="160"/>
        <v>827</v>
      </c>
      <c r="B828" s="63">
        <f t="shared" ca="1" si="161"/>
        <v>8.7573865438215936E-2</v>
      </c>
      <c r="C828" s="123">
        <f t="shared" ca="1" si="161"/>
        <v>-468.42952130751576</v>
      </c>
      <c r="D828" s="99">
        <f t="shared" ca="1" si="162"/>
        <v>13952.233170750114</v>
      </c>
      <c r="E828" s="64">
        <f t="shared" ca="1" si="161"/>
        <v>1120.3546236660388</v>
      </c>
      <c r="F828" s="64">
        <f t="shared" ca="1" si="168"/>
        <v>60.65286675416656</v>
      </c>
      <c r="G828" s="64">
        <f t="shared" ca="1" si="168"/>
        <v>963.10008717497976</v>
      </c>
      <c r="H828" s="64">
        <f t="shared" ca="1" si="168"/>
        <v>-885.21596204569823</v>
      </c>
      <c r="I828" s="64">
        <f t="shared" ca="1" si="168"/>
        <v>1728.2390758756731</v>
      </c>
      <c r="J828" s="64">
        <f t="shared" ca="1" si="168"/>
        <v>1232.1205437340475</v>
      </c>
      <c r="K828" s="64">
        <f t="shared" ca="1" si="168"/>
        <v>238.64861071522776</v>
      </c>
      <c r="L828" s="64">
        <f t="shared" ca="1" si="168"/>
        <v>907.38783868517226</v>
      </c>
      <c r="M828" s="64">
        <f t="shared" ca="1" si="168"/>
        <v>-484.26187462936201</v>
      </c>
      <c r="N828" s="64">
        <f t="shared" ca="1" si="168"/>
        <v>218.04566521366129</v>
      </c>
      <c r="O828" s="115">
        <f t="shared" ca="1" si="159"/>
        <v>5099.0714751439064</v>
      </c>
      <c r="AD828">
        <f t="shared" ca="1" si="163"/>
        <v>1622000</v>
      </c>
      <c r="AE828">
        <f t="shared" ca="1" si="164"/>
        <v>1624000</v>
      </c>
      <c r="AF828">
        <f t="shared" ca="1" si="165"/>
        <v>1000</v>
      </c>
      <c r="AG828">
        <f t="shared" ca="1" si="166"/>
        <v>1000</v>
      </c>
    </row>
    <row r="829" spans="1:33" hidden="1" x14ac:dyDescent="0.25">
      <c r="A829" s="62">
        <f t="shared" si="160"/>
        <v>828</v>
      </c>
      <c r="B829" s="63">
        <f t="shared" ca="1" si="161"/>
        <v>2.4254346400563481E-2</v>
      </c>
      <c r="C829" s="123">
        <f t="shared" ca="1" si="161"/>
        <v>-474.69676686287488</v>
      </c>
      <c r="D829" s="99">
        <f t="shared" ca="1" si="162"/>
        <v>7871.0933333070752</v>
      </c>
      <c r="E829" s="64">
        <f t="shared" ca="1" si="161"/>
        <v>-345.06826639398219</v>
      </c>
      <c r="F829" s="64">
        <f t="shared" ca="1" si="168"/>
        <v>1880.3781075528645</v>
      </c>
      <c r="G829" s="64">
        <f t="shared" ca="1" si="168"/>
        <v>1101.1611250768146</v>
      </c>
      <c r="H829" s="64">
        <f t="shared" ca="1" si="168"/>
        <v>-799.54353264640292</v>
      </c>
      <c r="I829" s="64">
        <f t="shared" ca="1" si="168"/>
        <v>1765.3303908891739</v>
      </c>
      <c r="J829" s="64">
        <f t="shared" ca="1" si="168"/>
        <v>635.22158971996396</v>
      </c>
      <c r="K829" s="64">
        <f t="shared" ca="1" si="168"/>
        <v>-230.15640844174041</v>
      </c>
      <c r="L829" s="64">
        <f t="shared" ca="1" si="168"/>
        <v>411.05061470324387</v>
      </c>
      <c r="M829" s="64">
        <f t="shared" ca="1" si="168"/>
        <v>530.22292727886634</v>
      </c>
      <c r="N829" s="64">
        <f t="shared" ca="1" si="168"/>
        <v>607.59238981839349</v>
      </c>
      <c r="O829" s="115">
        <f t="shared" ca="1" si="159"/>
        <v>5556.1889375571955</v>
      </c>
      <c r="AD829">
        <f t="shared" ca="1" si="163"/>
        <v>1624000</v>
      </c>
      <c r="AE829">
        <f t="shared" ca="1" si="164"/>
        <v>1626000</v>
      </c>
      <c r="AF829">
        <f t="shared" ca="1" si="165"/>
        <v>1000</v>
      </c>
      <c r="AG829">
        <f t="shared" ca="1" si="166"/>
        <v>1000</v>
      </c>
    </row>
    <row r="830" spans="1:33" hidden="1" x14ac:dyDescent="0.25">
      <c r="A830" s="62">
        <f t="shared" si="160"/>
        <v>829</v>
      </c>
      <c r="B830" s="63">
        <f t="shared" ca="1" si="161"/>
        <v>8.7269967559211986E-2</v>
      </c>
      <c r="C830" s="123">
        <f t="shared" ca="1" si="161"/>
        <v>1149.2696680516267</v>
      </c>
      <c r="D830" s="99">
        <f t="shared" ca="1" si="162"/>
        <v>19538.891491173697</v>
      </c>
      <c r="E830" s="64">
        <f t="shared" ca="1" si="161"/>
        <v>1817.6601206696848</v>
      </c>
      <c r="F830" s="64">
        <f t="shared" ref="F830:N833" ca="1" si="169">F$1*($U$1+($W$1-$U$1)*RAND())</f>
        <v>-256.57272631231854</v>
      </c>
      <c r="G830" s="64">
        <f t="shared" ca="1" si="169"/>
        <v>1951.8989082433673</v>
      </c>
      <c r="H830" s="64">
        <f t="shared" ca="1" si="169"/>
        <v>-148.61808314043114</v>
      </c>
      <c r="I830" s="64">
        <f t="shared" ca="1" si="169"/>
        <v>1003.6540763417831</v>
      </c>
      <c r="J830" s="64">
        <f t="shared" ca="1" si="169"/>
        <v>-308.36751650946849</v>
      </c>
      <c r="K830" s="64">
        <f t="shared" ca="1" si="169"/>
        <v>860.85514831757826</v>
      </c>
      <c r="L830" s="64">
        <f t="shared" ca="1" si="169"/>
        <v>182.33939250938218</v>
      </c>
      <c r="M830" s="64">
        <f t="shared" ca="1" si="169"/>
        <v>534.57728501451334</v>
      </c>
      <c r="N830" s="64">
        <f t="shared" ca="1" si="169"/>
        <v>822.33490028370636</v>
      </c>
      <c r="O830" s="115">
        <f t="shared" ca="1" si="159"/>
        <v>6459.7615054177968</v>
      </c>
      <c r="AD830">
        <f t="shared" ca="1" si="163"/>
        <v>1626000</v>
      </c>
      <c r="AE830">
        <f t="shared" ca="1" si="164"/>
        <v>1628000</v>
      </c>
      <c r="AF830">
        <f t="shared" ca="1" si="165"/>
        <v>1000</v>
      </c>
      <c r="AG830">
        <f t="shared" ca="1" si="166"/>
        <v>1000</v>
      </c>
    </row>
    <row r="831" spans="1:33" hidden="1" x14ac:dyDescent="0.25">
      <c r="A831" s="62">
        <f t="shared" si="160"/>
        <v>830</v>
      </c>
      <c r="B831" s="63">
        <f t="shared" ca="1" si="161"/>
        <v>0.14146507185198823</v>
      </c>
      <c r="C831" s="123">
        <f t="shared" ca="1" si="161"/>
        <v>636.67495880363856</v>
      </c>
      <c r="D831" s="99">
        <f t="shared" ca="1" si="162"/>
        <v>9887.2926602386997</v>
      </c>
      <c r="E831" s="64">
        <f t="shared" ca="1" si="161"/>
        <v>1219.6103310053466</v>
      </c>
      <c r="F831" s="64">
        <f t="shared" ca="1" si="169"/>
        <v>-622.80903650908624</v>
      </c>
      <c r="G831" s="64">
        <f t="shared" ca="1" si="169"/>
        <v>-4.9816071292534128</v>
      </c>
      <c r="H831" s="64">
        <f t="shared" ca="1" si="169"/>
        <v>623.58394100670341</v>
      </c>
      <c r="I831" s="64">
        <f t="shared" ca="1" si="169"/>
        <v>-534.44757625807949</v>
      </c>
      <c r="J831" s="64">
        <f t="shared" ca="1" si="169"/>
        <v>951.19868626999869</v>
      </c>
      <c r="K831" s="64">
        <f t="shared" ca="1" si="169"/>
        <v>1937.6216291877422</v>
      </c>
      <c r="L831" s="64">
        <f t="shared" ca="1" si="169"/>
        <v>578.22628324465802</v>
      </c>
      <c r="M831" s="64">
        <f t="shared" ca="1" si="169"/>
        <v>-434.46304092034154</v>
      </c>
      <c r="N831" s="64">
        <f t="shared" ca="1" si="169"/>
        <v>-180.67689338980341</v>
      </c>
      <c r="O831" s="115">
        <f t="shared" ca="1" si="159"/>
        <v>3532.8627165078851</v>
      </c>
      <c r="AD831">
        <f t="shared" ca="1" si="163"/>
        <v>1628000</v>
      </c>
      <c r="AE831">
        <f t="shared" ca="1" si="164"/>
        <v>1630000</v>
      </c>
      <c r="AF831">
        <f t="shared" ca="1" si="165"/>
        <v>1000</v>
      </c>
      <c r="AG831">
        <f t="shared" ca="1" si="166"/>
        <v>1000</v>
      </c>
    </row>
    <row r="832" spans="1:33" hidden="1" x14ac:dyDescent="0.25">
      <c r="A832" s="62">
        <f t="shared" si="160"/>
        <v>831</v>
      </c>
      <c r="B832" s="63">
        <f t="shared" ca="1" si="161"/>
        <v>-1.7720136943527545E-2</v>
      </c>
      <c r="C832" s="123">
        <f t="shared" ca="1" si="161"/>
        <v>-906.04172729188656</v>
      </c>
      <c r="D832" s="99">
        <f t="shared" ca="1" si="162"/>
        <v>-384.67619378853846</v>
      </c>
      <c r="E832" s="64">
        <f t="shared" ca="1" si="161"/>
        <v>-195.02832140315965</v>
      </c>
      <c r="F832" s="64">
        <f t="shared" ca="1" si="169"/>
        <v>530.99060349295314</v>
      </c>
      <c r="G832" s="64">
        <f t="shared" ca="1" si="169"/>
        <v>1802.9109744536402</v>
      </c>
      <c r="H832" s="64">
        <f t="shared" ca="1" si="169"/>
        <v>743.54071847405532</v>
      </c>
      <c r="I832" s="64">
        <f t="shared" ca="1" si="169"/>
        <v>-663.68406414495848</v>
      </c>
      <c r="J832" s="64">
        <f t="shared" ca="1" si="169"/>
        <v>402.71126380224177</v>
      </c>
      <c r="K832" s="64">
        <f t="shared" ca="1" si="169"/>
        <v>837.52434926125659</v>
      </c>
      <c r="L832" s="64">
        <f t="shared" ca="1" si="169"/>
        <v>-381.78233005860841</v>
      </c>
      <c r="M832" s="64">
        <f t="shared" ca="1" si="169"/>
        <v>376.90083024421477</v>
      </c>
      <c r="N832" s="64">
        <f t="shared" ca="1" si="169"/>
        <v>1180.3205133738256</v>
      </c>
      <c r="O832" s="115">
        <f t="shared" ca="1" si="159"/>
        <v>4634.4045374954612</v>
      </c>
      <c r="AD832">
        <f t="shared" ca="1" si="163"/>
        <v>1630000</v>
      </c>
      <c r="AE832">
        <f t="shared" ca="1" si="164"/>
        <v>1632000</v>
      </c>
      <c r="AF832">
        <f t="shared" ca="1" si="165"/>
        <v>1000</v>
      </c>
      <c r="AG832">
        <f t="shared" ca="1" si="166"/>
        <v>1000</v>
      </c>
    </row>
    <row r="833" spans="1:33" hidden="1" x14ac:dyDescent="0.25">
      <c r="A833" s="62">
        <f t="shared" si="160"/>
        <v>832</v>
      </c>
      <c r="B833" s="63">
        <f t="shared" ca="1" si="161"/>
        <v>0.14458939099199114</v>
      </c>
      <c r="C833" s="123">
        <f t="shared" ca="1" si="161"/>
        <v>54.539534946016488</v>
      </c>
      <c r="D833" s="99">
        <f t="shared" ca="1" si="162"/>
        <v>-4654.9776551542018</v>
      </c>
      <c r="E833" s="64">
        <f t="shared" ca="1" si="161"/>
        <v>693.54711184162113</v>
      </c>
      <c r="F833" s="64">
        <f t="shared" ca="1" si="169"/>
        <v>60.145553935087307</v>
      </c>
      <c r="G833" s="64">
        <f t="shared" ca="1" si="169"/>
        <v>-887.09479958155089</v>
      </c>
      <c r="H833" s="64">
        <f t="shared" ca="1" si="169"/>
        <v>792.99758816894052</v>
      </c>
      <c r="I833" s="64">
        <f t="shared" ca="1" si="169"/>
        <v>1817.0093200278295</v>
      </c>
      <c r="J833" s="64">
        <f t="shared" ca="1" si="169"/>
        <v>1141.4699006169551</v>
      </c>
      <c r="K833" s="64">
        <f t="shared" ca="1" si="169"/>
        <v>1595.8919291631098</v>
      </c>
      <c r="L833" s="64">
        <f t="shared" ca="1" si="169"/>
        <v>-921.0445114038356</v>
      </c>
      <c r="M833" s="64">
        <f t="shared" ca="1" si="169"/>
        <v>270.25813843529312</v>
      </c>
      <c r="N833" s="64">
        <f t="shared" ca="1" si="169"/>
        <v>1777.3471258644522</v>
      </c>
      <c r="O833" s="115">
        <f t="shared" ca="1" si="159"/>
        <v>6340.5273570679028</v>
      </c>
      <c r="AD833">
        <f t="shared" ca="1" si="163"/>
        <v>1632000</v>
      </c>
      <c r="AE833">
        <f t="shared" ca="1" si="164"/>
        <v>1634000</v>
      </c>
      <c r="AF833">
        <f t="shared" ca="1" si="165"/>
        <v>1000</v>
      </c>
      <c r="AG833">
        <f t="shared" ca="1" si="166"/>
        <v>1000</v>
      </c>
    </row>
    <row r="834" spans="1:33" hidden="1" x14ac:dyDescent="0.25">
      <c r="A834" s="62">
        <f t="shared" si="160"/>
        <v>833</v>
      </c>
      <c r="B834" s="63">
        <f t="shared" ca="1" si="161"/>
        <v>9.6976430121008039E-2</v>
      </c>
      <c r="C834" s="123">
        <f t="shared" ca="1" si="161"/>
        <v>173.594609486286</v>
      </c>
      <c r="D834" s="99">
        <f t="shared" ca="1" si="162"/>
        <v>-7930.1432378675263</v>
      </c>
      <c r="E834" s="64">
        <f t="shared" ref="E834:N862" ca="1" si="170">E$1*($U$1+($W$1-$U$1)*RAND())</f>
        <v>208.1934679841134</v>
      </c>
      <c r="F834" s="64">
        <f t="shared" ca="1" si="170"/>
        <v>-621.80392818596624</v>
      </c>
      <c r="G834" s="64">
        <f t="shared" ca="1" si="170"/>
        <v>-880.7190375008779</v>
      </c>
      <c r="H834" s="64">
        <f t="shared" ca="1" si="170"/>
        <v>752.99306267923248</v>
      </c>
      <c r="I834" s="64">
        <f t="shared" ca="1" si="170"/>
        <v>1880.3490271139685</v>
      </c>
      <c r="J834" s="64">
        <f t="shared" ca="1" si="170"/>
        <v>441.73476580450455</v>
      </c>
      <c r="K834" s="64">
        <f t="shared" ca="1" si="170"/>
        <v>1508.4524218458725</v>
      </c>
      <c r="L834" s="64">
        <f t="shared" ca="1" si="170"/>
        <v>1971.4341973084756</v>
      </c>
      <c r="M834" s="64">
        <f t="shared" ca="1" si="170"/>
        <v>294.73609829795635</v>
      </c>
      <c r="N834" s="64">
        <f t="shared" ca="1" si="170"/>
        <v>-180.39255878537719</v>
      </c>
      <c r="O834" s="115">
        <f t="shared" ref="O834:O897" ca="1" si="171">SUM(E834:N834)</f>
        <v>5374.9775165619021</v>
      </c>
      <c r="AD834">
        <f t="shared" ca="1" si="163"/>
        <v>1634000</v>
      </c>
      <c r="AE834">
        <f t="shared" ca="1" si="164"/>
        <v>1636000</v>
      </c>
      <c r="AF834">
        <f t="shared" ca="1" si="165"/>
        <v>1000</v>
      </c>
      <c r="AG834">
        <f t="shared" ca="1" si="166"/>
        <v>1000</v>
      </c>
    </row>
    <row r="835" spans="1:33" hidden="1" x14ac:dyDescent="0.25">
      <c r="A835" s="62">
        <f t="shared" ref="A835:A898" si="172">1+A834</f>
        <v>834</v>
      </c>
      <c r="B835" s="63">
        <f t="shared" ref="B835:E898" ca="1" si="173">B$1*($U$1+($W$1-$U$1)*RAND())</f>
        <v>0.14446642803585535</v>
      </c>
      <c r="C835" s="123">
        <f t="shared" ca="1" si="173"/>
        <v>1462.316584470231</v>
      </c>
      <c r="D835" s="99">
        <f t="shared" ca="1" si="162"/>
        <v>8618.7927233093214</v>
      </c>
      <c r="E835" s="64">
        <f t="shared" ca="1" si="173"/>
        <v>1106.3394697303343</v>
      </c>
      <c r="F835" s="64">
        <f t="shared" ca="1" si="170"/>
        <v>-820.78443355980596</v>
      </c>
      <c r="G835" s="64">
        <f t="shared" ca="1" si="170"/>
        <v>1516.5461229083808</v>
      </c>
      <c r="H835" s="64">
        <f t="shared" ca="1" si="170"/>
        <v>-382.01590733216858</v>
      </c>
      <c r="I835" s="64">
        <f t="shared" ca="1" si="170"/>
        <v>1666.4861619548758</v>
      </c>
      <c r="J835" s="64">
        <f t="shared" ca="1" si="170"/>
        <v>1896.3955769428539</v>
      </c>
      <c r="K835" s="64">
        <f t="shared" ca="1" si="170"/>
        <v>523.1346017159857</v>
      </c>
      <c r="L835" s="64">
        <f t="shared" ca="1" si="170"/>
        <v>290.9318399213401</v>
      </c>
      <c r="M835" s="64">
        <f t="shared" ca="1" si="170"/>
        <v>-404.59260375189564</v>
      </c>
      <c r="N835" s="64">
        <f t="shared" ca="1" si="170"/>
        <v>467.93873834922476</v>
      </c>
      <c r="O835" s="115">
        <f t="shared" ca="1" si="171"/>
        <v>5860.3795668791254</v>
      </c>
      <c r="AD835">
        <f t="shared" ca="1" si="163"/>
        <v>1636000</v>
      </c>
      <c r="AE835">
        <f t="shared" ca="1" si="164"/>
        <v>1638000</v>
      </c>
      <c r="AF835">
        <f t="shared" ca="1" si="165"/>
        <v>1000</v>
      </c>
      <c r="AG835">
        <f t="shared" ca="1" si="166"/>
        <v>1000</v>
      </c>
    </row>
    <row r="836" spans="1:33" hidden="1" x14ac:dyDescent="0.25">
      <c r="A836" s="62">
        <f t="shared" si="172"/>
        <v>835</v>
      </c>
      <c r="B836" s="63">
        <f t="shared" ca="1" si="173"/>
        <v>-5.8845053048493433E-2</v>
      </c>
      <c r="C836" s="123">
        <f t="shared" ca="1" si="173"/>
        <v>1534.381497335067</v>
      </c>
      <c r="D836" s="99">
        <f t="shared" ca="1" si="162"/>
        <v>-5044.4055690558189</v>
      </c>
      <c r="E836" s="64">
        <f t="shared" ca="1" si="173"/>
        <v>-245.40763132772315</v>
      </c>
      <c r="F836" s="64">
        <f t="shared" ca="1" si="170"/>
        <v>-537.78495387035105</v>
      </c>
      <c r="G836" s="64">
        <f t="shared" ca="1" si="170"/>
        <v>1309.9932311778607</v>
      </c>
      <c r="H836" s="64">
        <f t="shared" ca="1" si="170"/>
        <v>-88.017569592585559</v>
      </c>
      <c r="I836" s="64">
        <f t="shared" ca="1" si="170"/>
        <v>601.60932130683386</v>
      </c>
      <c r="J836" s="64">
        <f t="shared" ca="1" si="170"/>
        <v>-373.24244090601269</v>
      </c>
      <c r="K836" s="64">
        <f t="shared" ca="1" si="170"/>
        <v>-724.16753628042648</v>
      </c>
      <c r="L836" s="64">
        <f t="shared" ca="1" si="170"/>
        <v>344.89040847152654</v>
      </c>
      <c r="M836" s="64">
        <f t="shared" ca="1" si="170"/>
        <v>-365.4407555577173</v>
      </c>
      <c r="N836" s="64">
        <f t="shared" ca="1" si="170"/>
        <v>1383.4882773616318</v>
      </c>
      <c r="O836" s="115">
        <f t="shared" ca="1" si="171"/>
        <v>1305.9203507830366</v>
      </c>
      <c r="AD836">
        <f t="shared" ca="1" si="163"/>
        <v>1638000</v>
      </c>
      <c r="AE836">
        <f t="shared" ca="1" si="164"/>
        <v>1640000</v>
      </c>
      <c r="AF836">
        <f t="shared" ca="1" si="165"/>
        <v>1000</v>
      </c>
      <c r="AG836">
        <f t="shared" ca="1" si="166"/>
        <v>1000</v>
      </c>
    </row>
    <row r="837" spans="1:33" hidden="1" x14ac:dyDescent="0.25">
      <c r="A837" s="62">
        <f t="shared" si="172"/>
        <v>836</v>
      </c>
      <c r="B837" s="63">
        <f t="shared" ca="1" si="173"/>
        <v>0.18816491608406735</v>
      </c>
      <c r="C837" s="123">
        <f t="shared" ca="1" si="173"/>
        <v>-114.37778423583927</v>
      </c>
      <c r="D837" s="99">
        <f t="shared" ca="1" si="162"/>
        <v>16962.756957668269</v>
      </c>
      <c r="E837" s="64">
        <f t="shared" ca="1" si="173"/>
        <v>1727.3823927113515</v>
      </c>
      <c r="F837" s="64">
        <f t="shared" ca="1" si="170"/>
        <v>10.50501726773359</v>
      </c>
      <c r="G837" s="64">
        <f t="shared" ca="1" si="170"/>
        <v>1306.0170192767885</v>
      </c>
      <c r="H837" s="64">
        <f t="shared" ca="1" si="170"/>
        <v>645.09404632657868</v>
      </c>
      <c r="I837" s="64">
        <f t="shared" ca="1" si="170"/>
        <v>-739.75316358790565</v>
      </c>
      <c r="J837" s="64">
        <f t="shared" ca="1" si="170"/>
        <v>1902.0091396691498</v>
      </c>
      <c r="K837" s="64">
        <f t="shared" ca="1" si="170"/>
        <v>-611.50264232633128</v>
      </c>
      <c r="L837" s="64">
        <f t="shared" ca="1" si="170"/>
        <v>1684.929200627068</v>
      </c>
      <c r="M837" s="64">
        <f t="shared" ca="1" si="170"/>
        <v>1597.1677574079076</v>
      </c>
      <c r="N837" s="64">
        <f t="shared" ca="1" si="170"/>
        <v>-592.56459662930649</v>
      </c>
      <c r="O837" s="115">
        <f t="shared" ca="1" si="171"/>
        <v>6929.2841707430334</v>
      </c>
      <c r="AD837">
        <f t="shared" ca="1" si="163"/>
        <v>1640000</v>
      </c>
      <c r="AE837">
        <f t="shared" ca="1" si="164"/>
        <v>1642000</v>
      </c>
      <c r="AF837">
        <f t="shared" ca="1" si="165"/>
        <v>1000</v>
      </c>
      <c r="AG837">
        <f t="shared" ca="1" si="166"/>
        <v>1000</v>
      </c>
    </row>
    <row r="838" spans="1:33" hidden="1" x14ac:dyDescent="0.25">
      <c r="A838" s="62">
        <f t="shared" si="172"/>
        <v>837</v>
      </c>
      <c r="B838" s="63">
        <f t="shared" ca="1" si="173"/>
        <v>-4.5727791024319231E-3</v>
      </c>
      <c r="C838" s="123">
        <f t="shared" ca="1" si="173"/>
        <v>773.8246247304595</v>
      </c>
      <c r="D838" s="99">
        <f t="shared" ca="1" si="162"/>
        <v>6066.2489853016004</v>
      </c>
      <c r="E838" s="64">
        <f t="shared" ca="1" si="173"/>
        <v>1265.0065832301727</v>
      </c>
      <c r="F838" s="64">
        <f t="shared" ca="1" si="170"/>
        <v>1158.4968791185511</v>
      </c>
      <c r="G838" s="64">
        <f t="shared" ca="1" si="170"/>
        <v>1504.4431882946078</v>
      </c>
      <c r="H838" s="64">
        <f t="shared" ca="1" si="170"/>
        <v>1856.342047503904</v>
      </c>
      <c r="I838" s="64">
        <f t="shared" ca="1" si="170"/>
        <v>1238.445220719497</v>
      </c>
      <c r="J838" s="64">
        <f t="shared" ca="1" si="170"/>
        <v>632.40998397000033</v>
      </c>
      <c r="K838" s="64">
        <f t="shared" ca="1" si="170"/>
        <v>999.52846574939076</v>
      </c>
      <c r="L838" s="64">
        <f t="shared" ca="1" si="170"/>
        <v>923.37012319279575</v>
      </c>
      <c r="M838" s="64">
        <f t="shared" ca="1" si="170"/>
        <v>1035.773037481827</v>
      </c>
      <c r="N838" s="64">
        <f t="shared" ca="1" si="170"/>
        <v>-670.0992872710865</v>
      </c>
      <c r="O838" s="115">
        <f t="shared" ca="1" si="171"/>
        <v>9943.7162419896595</v>
      </c>
      <c r="AD838">
        <f t="shared" ca="1" si="163"/>
        <v>1642000</v>
      </c>
      <c r="AE838">
        <f t="shared" ca="1" si="164"/>
        <v>1644000</v>
      </c>
      <c r="AF838">
        <f t="shared" ca="1" si="165"/>
        <v>1000</v>
      </c>
      <c r="AG838">
        <f t="shared" ca="1" si="166"/>
        <v>1000</v>
      </c>
    </row>
    <row r="839" spans="1:33" hidden="1" x14ac:dyDescent="0.25">
      <c r="A839" s="62">
        <f t="shared" si="172"/>
        <v>838</v>
      </c>
      <c r="B839" s="63">
        <f t="shared" ca="1" si="173"/>
        <v>-4.7316446849498539E-3</v>
      </c>
      <c r="C839" s="123">
        <f t="shared" ca="1" si="173"/>
        <v>1618.7321069145607</v>
      </c>
      <c r="D839" s="99">
        <f t="shared" ca="1" si="162"/>
        <v>2958.1455345844556</v>
      </c>
      <c r="E839" s="64">
        <f t="shared" ca="1" si="173"/>
        <v>1177.8064320544954</v>
      </c>
      <c r="F839" s="64">
        <f t="shared" ca="1" si="170"/>
        <v>1599.6943409352168</v>
      </c>
      <c r="G839" s="64">
        <f t="shared" ca="1" si="170"/>
        <v>1425.2524206683017</v>
      </c>
      <c r="H839" s="64">
        <f t="shared" ca="1" si="170"/>
        <v>668.71670083367997</v>
      </c>
      <c r="I839" s="64">
        <f t="shared" ca="1" si="170"/>
        <v>315.52764762686871</v>
      </c>
      <c r="J839" s="64">
        <f t="shared" ca="1" si="170"/>
        <v>-408.60367063428134</v>
      </c>
      <c r="K839" s="64">
        <f t="shared" ca="1" si="170"/>
        <v>1993.4451756307194</v>
      </c>
      <c r="L839" s="64">
        <f t="shared" ca="1" si="170"/>
        <v>1209.5706749256804</v>
      </c>
      <c r="M839" s="64">
        <f t="shared" ca="1" si="170"/>
        <v>865.08824588629125</v>
      </c>
      <c r="N839" s="64">
        <f t="shared" ca="1" si="170"/>
        <v>170.95121752691068</v>
      </c>
      <c r="O839" s="115">
        <f t="shared" ca="1" si="171"/>
        <v>9017.4491854538828</v>
      </c>
      <c r="AD839">
        <f t="shared" ca="1" si="163"/>
        <v>1644000</v>
      </c>
      <c r="AE839">
        <f t="shared" ca="1" si="164"/>
        <v>1646000</v>
      </c>
      <c r="AF839">
        <f t="shared" ca="1" si="165"/>
        <v>1000</v>
      </c>
      <c r="AG839">
        <f t="shared" ca="1" si="166"/>
        <v>1000</v>
      </c>
    </row>
    <row r="840" spans="1:33" hidden="1" x14ac:dyDescent="0.25">
      <c r="A840" s="62">
        <f t="shared" si="172"/>
        <v>839</v>
      </c>
      <c r="B840" s="63">
        <f t="shared" ca="1" si="173"/>
        <v>-2.5116321585845078E-2</v>
      </c>
      <c r="C840" s="123">
        <f t="shared" ca="1" si="173"/>
        <v>-137.28611326208076</v>
      </c>
      <c r="D840" s="99">
        <f t="shared" ca="1" si="162"/>
        <v>-9642.5736300182089</v>
      </c>
      <c r="E840" s="64">
        <f t="shared" ca="1" si="173"/>
        <v>-536.03825797513707</v>
      </c>
      <c r="F840" s="64">
        <f t="shared" ca="1" si="170"/>
        <v>540.06609110709451</v>
      </c>
      <c r="G840" s="64">
        <f t="shared" ca="1" si="170"/>
        <v>799.27723853654936</v>
      </c>
      <c r="H840" s="64">
        <f t="shared" ca="1" si="170"/>
        <v>-835.25430341847141</v>
      </c>
      <c r="I840" s="64">
        <f t="shared" ca="1" si="170"/>
        <v>1295.5967144893918</v>
      </c>
      <c r="J840" s="64">
        <f t="shared" ca="1" si="170"/>
        <v>882.78710196125235</v>
      </c>
      <c r="K840" s="64">
        <f t="shared" ca="1" si="170"/>
        <v>-620.48476036739862</v>
      </c>
      <c r="L840" s="64">
        <f t="shared" ca="1" si="170"/>
        <v>-107.13330844405455</v>
      </c>
      <c r="M840" s="64">
        <f t="shared" ca="1" si="170"/>
        <v>1493.559104172868</v>
      </c>
      <c r="N840" s="64">
        <f t="shared" ca="1" si="170"/>
        <v>-882.7682100590639</v>
      </c>
      <c r="O840" s="115">
        <f t="shared" ca="1" si="171"/>
        <v>2029.6074100030307</v>
      </c>
      <c r="AD840">
        <f t="shared" ca="1" si="163"/>
        <v>1646000</v>
      </c>
      <c r="AE840">
        <f t="shared" ca="1" si="164"/>
        <v>1648000</v>
      </c>
      <c r="AF840">
        <f t="shared" ca="1" si="165"/>
        <v>1000</v>
      </c>
      <c r="AG840">
        <f t="shared" ca="1" si="166"/>
        <v>1000</v>
      </c>
    </row>
    <row r="841" spans="1:33" hidden="1" x14ac:dyDescent="0.25">
      <c r="A841" s="62">
        <f t="shared" si="172"/>
        <v>840</v>
      </c>
      <c r="B841" s="63">
        <f t="shared" ca="1" si="173"/>
        <v>8.553162848627191E-2</v>
      </c>
      <c r="C841" s="123">
        <f t="shared" ca="1" si="173"/>
        <v>1917.484617246402</v>
      </c>
      <c r="D841" s="99">
        <f t="shared" ca="1" si="162"/>
        <v>9378.0441875796787</v>
      </c>
      <c r="E841" s="64">
        <f t="shared" ca="1" si="173"/>
        <v>1996.4276750420677</v>
      </c>
      <c r="F841" s="64">
        <f t="shared" ca="1" si="170"/>
        <v>1682.5200629443718</v>
      </c>
      <c r="G841" s="64">
        <f t="shared" ca="1" si="170"/>
        <v>934.33470989677187</v>
      </c>
      <c r="H841" s="64">
        <f t="shared" ca="1" si="170"/>
        <v>-537.40059296143693</v>
      </c>
      <c r="I841" s="64">
        <f t="shared" ca="1" si="170"/>
        <v>330.35384991817432</v>
      </c>
      <c r="J841" s="64">
        <f t="shared" ca="1" si="170"/>
        <v>541.18459480643116</v>
      </c>
      <c r="K841" s="64">
        <f t="shared" ca="1" si="170"/>
        <v>-474.48502186039491</v>
      </c>
      <c r="L841" s="64">
        <f t="shared" ca="1" si="170"/>
        <v>1063.4010996043858</v>
      </c>
      <c r="M841" s="64">
        <f t="shared" ca="1" si="170"/>
        <v>769.69848295444069</v>
      </c>
      <c r="N841" s="64">
        <f t="shared" ca="1" si="170"/>
        <v>-984.80040562498664</v>
      </c>
      <c r="O841" s="115">
        <f t="shared" ca="1" si="171"/>
        <v>5321.2344547198236</v>
      </c>
      <c r="AD841">
        <f t="shared" ca="1" si="163"/>
        <v>1648000</v>
      </c>
      <c r="AE841">
        <f t="shared" ca="1" si="164"/>
        <v>1650000</v>
      </c>
      <c r="AF841">
        <f t="shared" ca="1" si="165"/>
        <v>1000</v>
      </c>
      <c r="AG841">
        <f t="shared" ca="1" si="166"/>
        <v>1000</v>
      </c>
    </row>
    <row r="842" spans="1:33" hidden="1" x14ac:dyDescent="0.25">
      <c r="A842" s="62">
        <f t="shared" si="172"/>
        <v>841</v>
      </c>
      <c r="B842" s="63">
        <f t="shared" ca="1" si="173"/>
        <v>9.356641458532497E-2</v>
      </c>
      <c r="C842" s="123">
        <f t="shared" ca="1" si="173"/>
        <v>1499.3040615207481</v>
      </c>
      <c r="D842" s="99">
        <f t="shared" ca="1" si="162"/>
        <v>-7639.153632548323</v>
      </c>
      <c r="E842" s="64">
        <f t="shared" ca="1" si="173"/>
        <v>830.71209559394811</v>
      </c>
      <c r="F842" s="64">
        <f t="shared" ca="1" si="170"/>
        <v>-824.90999387133684</v>
      </c>
      <c r="G842" s="64">
        <f t="shared" ca="1" si="170"/>
        <v>1426.3966263036868</v>
      </c>
      <c r="H842" s="64">
        <f t="shared" ca="1" si="170"/>
        <v>1534.6915251594353</v>
      </c>
      <c r="I842" s="64">
        <f t="shared" ca="1" si="170"/>
        <v>5.6129862843860847</v>
      </c>
      <c r="J842" s="64">
        <f t="shared" ca="1" si="170"/>
        <v>-501.84856133754641</v>
      </c>
      <c r="K842" s="64">
        <f t="shared" ca="1" si="170"/>
        <v>1763.5357096582475</v>
      </c>
      <c r="L842" s="64">
        <f t="shared" ca="1" si="170"/>
        <v>851.08517426861931</v>
      </c>
      <c r="M842" s="64">
        <f t="shared" ca="1" si="170"/>
        <v>-224.098783620858</v>
      </c>
      <c r="N842" s="64">
        <f t="shared" ca="1" si="170"/>
        <v>-112.45846997907886</v>
      </c>
      <c r="O842" s="115">
        <f t="shared" ca="1" si="171"/>
        <v>4748.7183084595035</v>
      </c>
      <c r="AD842">
        <f t="shared" ca="1" si="163"/>
        <v>1650000</v>
      </c>
      <c r="AE842">
        <f t="shared" ca="1" si="164"/>
        <v>1652000</v>
      </c>
      <c r="AF842">
        <f t="shared" ca="1" si="165"/>
        <v>1000</v>
      </c>
      <c r="AG842">
        <f t="shared" ca="1" si="166"/>
        <v>1000</v>
      </c>
    </row>
    <row r="843" spans="1:33" hidden="1" x14ac:dyDescent="0.25">
      <c r="A843" s="62">
        <f t="shared" si="172"/>
        <v>842</v>
      </c>
      <c r="B843" s="63">
        <f t="shared" ca="1" si="173"/>
        <v>0.17828370792569972</v>
      </c>
      <c r="C843" s="123">
        <f t="shared" ca="1" si="173"/>
        <v>1354.5721798371433</v>
      </c>
      <c r="D843" s="99">
        <f t="shared" ca="1" si="162"/>
        <v>15648.613170700633</v>
      </c>
      <c r="E843" s="64">
        <f t="shared" ca="1" si="173"/>
        <v>1362.4522026040456</v>
      </c>
      <c r="F843" s="64">
        <f t="shared" ca="1" si="170"/>
        <v>464.92993137191769</v>
      </c>
      <c r="G843" s="64">
        <f t="shared" ca="1" si="170"/>
        <v>582.43631398767093</v>
      </c>
      <c r="H843" s="64">
        <f t="shared" ca="1" si="170"/>
        <v>-950.10254894499724</v>
      </c>
      <c r="I843" s="64">
        <f t="shared" ca="1" si="170"/>
        <v>943.52284202621513</v>
      </c>
      <c r="J843" s="64">
        <f t="shared" ca="1" si="170"/>
        <v>1476.5472632730452</v>
      </c>
      <c r="K843" s="64">
        <f t="shared" ca="1" si="170"/>
        <v>1891.493423886694</v>
      </c>
      <c r="L843" s="64">
        <f t="shared" ca="1" si="170"/>
        <v>593.29004638716515</v>
      </c>
      <c r="M843" s="64">
        <f t="shared" ca="1" si="170"/>
        <v>68.229148133090163</v>
      </c>
      <c r="N843" s="64">
        <f t="shared" ca="1" si="170"/>
        <v>83.767831263872466</v>
      </c>
      <c r="O843" s="115">
        <f t="shared" ca="1" si="171"/>
        <v>6516.5664539887202</v>
      </c>
      <c r="AD843">
        <f t="shared" ca="1" si="163"/>
        <v>1652000</v>
      </c>
      <c r="AE843">
        <f t="shared" ca="1" si="164"/>
        <v>1654000</v>
      </c>
      <c r="AF843">
        <f t="shared" ca="1" si="165"/>
        <v>1000</v>
      </c>
      <c r="AG843">
        <f t="shared" ca="1" si="166"/>
        <v>1000</v>
      </c>
    </row>
    <row r="844" spans="1:33" hidden="1" x14ac:dyDescent="0.25">
      <c r="A844" s="62">
        <f t="shared" si="172"/>
        <v>843</v>
      </c>
      <c r="B844" s="63">
        <f t="shared" ca="1" si="173"/>
        <v>0.17932958889445541</v>
      </c>
      <c r="C844" s="123">
        <f t="shared" ca="1" si="173"/>
        <v>-999.85919595371456</v>
      </c>
      <c r="D844" s="99">
        <f t="shared" ca="1" si="162"/>
        <v>4237.6078912343855</v>
      </c>
      <c r="E844" s="64">
        <f t="shared" ca="1" si="173"/>
        <v>1622.0375654918942</v>
      </c>
      <c r="F844" s="64">
        <f t="shared" ca="1" si="170"/>
        <v>617.1336447233333</v>
      </c>
      <c r="G844" s="64">
        <f t="shared" ca="1" si="170"/>
        <v>-41.009792986299445</v>
      </c>
      <c r="H844" s="64">
        <f t="shared" ca="1" si="170"/>
        <v>815.02287553060137</v>
      </c>
      <c r="I844" s="64">
        <f t="shared" ca="1" si="170"/>
        <v>-172.4277772773608</v>
      </c>
      <c r="J844" s="64">
        <f t="shared" ca="1" si="170"/>
        <v>635.87990654116663</v>
      </c>
      <c r="K844" s="64">
        <f t="shared" ca="1" si="170"/>
        <v>-118.1699494030386</v>
      </c>
      <c r="L844" s="64">
        <f t="shared" ca="1" si="170"/>
        <v>1632.5269121024653</v>
      </c>
      <c r="M844" s="64">
        <f t="shared" ca="1" si="170"/>
        <v>1417.8385957242854</v>
      </c>
      <c r="N844" s="64">
        <f t="shared" ca="1" si="170"/>
        <v>1832.3828697446074</v>
      </c>
      <c r="O844" s="115">
        <f t="shared" ca="1" si="171"/>
        <v>8241.2148501916545</v>
      </c>
      <c r="AD844">
        <f t="shared" ca="1" si="163"/>
        <v>1654000</v>
      </c>
      <c r="AE844">
        <f t="shared" ca="1" si="164"/>
        <v>1656000</v>
      </c>
      <c r="AF844">
        <f t="shared" ca="1" si="165"/>
        <v>1000</v>
      </c>
      <c r="AG844">
        <f t="shared" ca="1" si="166"/>
        <v>1000</v>
      </c>
    </row>
    <row r="845" spans="1:33" hidden="1" x14ac:dyDescent="0.25">
      <c r="A845" s="62">
        <f t="shared" si="172"/>
        <v>844</v>
      </c>
      <c r="B845" s="63">
        <f t="shared" ca="1" si="173"/>
        <v>0.10374240930913314</v>
      </c>
      <c r="C845" s="123">
        <f t="shared" ca="1" si="173"/>
        <v>274.97006761732115</v>
      </c>
      <c r="D845" s="99">
        <f t="shared" ca="1" si="162"/>
        <v>-1380.2548876709286</v>
      </c>
      <c r="E845" s="64">
        <f t="shared" ca="1" si="173"/>
        <v>1946.8889730754222</v>
      </c>
      <c r="F845" s="64">
        <f t="shared" ca="1" si="170"/>
        <v>1097.7475595972569</v>
      </c>
      <c r="G845" s="64">
        <f t="shared" ca="1" si="170"/>
        <v>-895.54860508094191</v>
      </c>
      <c r="H845" s="64">
        <f t="shared" ca="1" si="170"/>
        <v>482.88539170798674</v>
      </c>
      <c r="I845" s="64">
        <f t="shared" ca="1" si="170"/>
        <v>1547.7620090787034</v>
      </c>
      <c r="J845" s="64">
        <f t="shared" ca="1" si="170"/>
        <v>845.79837108510856</v>
      </c>
      <c r="K845" s="64">
        <f t="shared" ca="1" si="170"/>
        <v>544.91636341491653</v>
      </c>
      <c r="L845" s="64">
        <f t="shared" ca="1" si="170"/>
        <v>1501.746983122131</v>
      </c>
      <c r="M845" s="64">
        <f t="shared" ca="1" si="170"/>
        <v>-708.06883396389264</v>
      </c>
      <c r="N845" s="64">
        <f t="shared" ca="1" si="170"/>
        <v>511.68145031863787</v>
      </c>
      <c r="O845" s="115">
        <f t="shared" ca="1" si="171"/>
        <v>6875.8096623553283</v>
      </c>
      <c r="AD845">
        <f t="shared" ca="1" si="163"/>
        <v>1656000</v>
      </c>
      <c r="AE845">
        <f t="shared" ca="1" si="164"/>
        <v>1658000</v>
      </c>
      <c r="AF845">
        <f t="shared" ca="1" si="165"/>
        <v>1000</v>
      </c>
      <c r="AG845">
        <f t="shared" ca="1" si="166"/>
        <v>1000</v>
      </c>
    </row>
    <row r="846" spans="1:33" hidden="1" x14ac:dyDescent="0.25">
      <c r="A846" s="62">
        <f t="shared" si="172"/>
        <v>845</v>
      </c>
      <c r="B846" s="63">
        <f t="shared" ca="1" si="173"/>
        <v>2.6242013935088154E-2</v>
      </c>
      <c r="C846" s="123">
        <f t="shared" ca="1" si="173"/>
        <v>1474.9281300532143</v>
      </c>
      <c r="D846" s="99">
        <f t="shared" ca="1" si="162"/>
        <v>-5057.6525836966957</v>
      </c>
      <c r="E846" s="64">
        <f t="shared" ca="1" si="173"/>
        <v>-887.59596032717116</v>
      </c>
      <c r="F846" s="64">
        <f t="shared" ca="1" si="170"/>
        <v>1062.4816268877405</v>
      </c>
      <c r="G846" s="64">
        <f t="shared" ca="1" si="170"/>
        <v>1690.5734134130398</v>
      </c>
      <c r="H846" s="64">
        <f t="shared" ca="1" si="170"/>
        <v>-542.25532169763869</v>
      </c>
      <c r="I846" s="64">
        <f t="shared" ca="1" si="170"/>
        <v>459.25366800351031</v>
      </c>
      <c r="J846" s="64">
        <f t="shared" ca="1" si="170"/>
        <v>173.35252676501599</v>
      </c>
      <c r="K846" s="64">
        <f t="shared" ca="1" si="170"/>
        <v>554.87600940356128</v>
      </c>
      <c r="L846" s="64">
        <f t="shared" ca="1" si="170"/>
        <v>1917.1166803629221</v>
      </c>
      <c r="M846" s="64">
        <f t="shared" ca="1" si="170"/>
        <v>-88.396499034235077</v>
      </c>
      <c r="N846" s="64">
        <f t="shared" ca="1" si="170"/>
        <v>1698.327698848731</v>
      </c>
      <c r="O846" s="115">
        <f t="shared" ca="1" si="171"/>
        <v>6037.7338426254773</v>
      </c>
      <c r="AD846">
        <f t="shared" ca="1" si="163"/>
        <v>1658000</v>
      </c>
      <c r="AE846">
        <f t="shared" ca="1" si="164"/>
        <v>1660000</v>
      </c>
      <c r="AF846">
        <f t="shared" ca="1" si="165"/>
        <v>1000</v>
      </c>
      <c r="AG846">
        <f t="shared" ca="1" si="166"/>
        <v>1000</v>
      </c>
    </row>
    <row r="847" spans="1:33" hidden="1" x14ac:dyDescent="0.25">
      <c r="A847" s="62">
        <f t="shared" si="172"/>
        <v>846</v>
      </c>
      <c r="B847" s="63">
        <f t="shared" ca="1" si="173"/>
        <v>0.19377480325404026</v>
      </c>
      <c r="C847" s="123">
        <f t="shared" ca="1" si="173"/>
        <v>-897.78094462834872</v>
      </c>
      <c r="D847" s="99">
        <f t="shared" ca="1" si="162"/>
        <v>-1557.7398809344793</v>
      </c>
      <c r="E847" s="64">
        <f t="shared" ca="1" si="173"/>
        <v>1517.6707938971192</v>
      </c>
      <c r="F847" s="64">
        <f t="shared" ca="1" si="170"/>
        <v>1104.2764113839651</v>
      </c>
      <c r="G847" s="64">
        <f t="shared" ca="1" si="170"/>
        <v>1324.8050936815907</v>
      </c>
      <c r="H847" s="64">
        <f t="shared" ca="1" si="170"/>
        <v>-906.53778388911348</v>
      </c>
      <c r="I847" s="64">
        <f t="shared" ca="1" si="170"/>
        <v>-654.14693942972826</v>
      </c>
      <c r="J847" s="64">
        <f t="shared" ca="1" si="170"/>
        <v>806.157135800839</v>
      </c>
      <c r="K847" s="64">
        <f t="shared" ca="1" si="170"/>
        <v>1266.9913839591279</v>
      </c>
      <c r="L847" s="64">
        <f t="shared" ca="1" si="170"/>
        <v>475.97943577341181</v>
      </c>
      <c r="M847" s="64">
        <f t="shared" ca="1" si="170"/>
        <v>158.55517550545457</v>
      </c>
      <c r="N847" s="64">
        <f t="shared" ca="1" si="170"/>
        <v>759.13540342621263</v>
      </c>
      <c r="O847" s="115">
        <f t="shared" ca="1" si="171"/>
        <v>5852.8861101088787</v>
      </c>
      <c r="AD847">
        <f t="shared" ref="AD847:AD910" ca="1" si="174">AE846</f>
        <v>1660000</v>
      </c>
      <c r="AE847">
        <f t="shared" ref="AE847:AE910" ca="1" si="175">AD847+$AB$8</f>
        <v>1662000</v>
      </c>
      <c r="AF847">
        <f t="shared" ref="AF847:AF910" ca="1" si="176">COUNTIF($D$2:$D$1001,"&lt;"&amp;AE847)</f>
        <v>1000</v>
      </c>
      <c r="AG847">
        <f t="shared" ref="AG847:AG910" ca="1" si="177">COUNTIF($O$2:$O$1001,"&lt;"&amp;AE847)</f>
        <v>1000</v>
      </c>
    </row>
    <row r="848" spans="1:33" hidden="1" x14ac:dyDescent="0.25">
      <c r="A848" s="62">
        <f t="shared" si="172"/>
        <v>847</v>
      </c>
      <c r="B848" s="63">
        <f t="shared" ca="1" si="173"/>
        <v>5.3936545404748765E-2</v>
      </c>
      <c r="C848" s="123">
        <f t="shared" ca="1" si="173"/>
        <v>1607.1679985407075</v>
      </c>
      <c r="D848" s="99">
        <f t="shared" ref="D848:D912" ca="1" si="178">D$1*($U$1+($W$1-$U$1)*RAND())</f>
        <v>-6267.821557775902</v>
      </c>
      <c r="E848" s="64">
        <f t="shared" ca="1" si="173"/>
        <v>-728.06419805333064</v>
      </c>
      <c r="F848" s="64">
        <f t="shared" ca="1" si="170"/>
        <v>551.76992758583151</v>
      </c>
      <c r="G848" s="64">
        <f t="shared" ca="1" si="170"/>
        <v>1291.7252548514932</v>
      </c>
      <c r="H848" s="64">
        <f t="shared" ca="1" si="170"/>
        <v>81.788042900370058</v>
      </c>
      <c r="I848" s="64">
        <f t="shared" ca="1" si="170"/>
        <v>-921.34568031914671</v>
      </c>
      <c r="J848" s="64">
        <f t="shared" ca="1" si="170"/>
        <v>1705.2945038972946</v>
      </c>
      <c r="K848" s="64">
        <f t="shared" ca="1" si="170"/>
        <v>-672.98757616090791</v>
      </c>
      <c r="L848" s="64">
        <f t="shared" ca="1" si="170"/>
        <v>338.39902220546253</v>
      </c>
      <c r="M848" s="64">
        <f t="shared" ca="1" si="170"/>
        <v>1470.4451385467821</v>
      </c>
      <c r="N848" s="64">
        <f t="shared" ca="1" si="170"/>
        <v>1316.0068823293411</v>
      </c>
      <c r="O848" s="115">
        <f t="shared" ca="1" si="171"/>
        <v>4433.0313177831904</v>
      </c>
      <c r="AD848">
        <f t="shared" ca="1" si="174"/>
        <v>1662000</v>
      </c>
      <c r="AE848">
        <f t="shared" ca="1" si="175"/>
        <v>1664000</v>
      </c>
      <c r="AF848">
        <f t="shared" ca="1" si="176"/>
        <v>1000</v>
      </c>
      <c r="AG848">
        <f t="shared" ca="1" si="177"/>
        <v>1000</v>
      </c>
    </row>
    <row r="849" spans="1:33" hidden="1" x14ac:dyDescent="0.25">
      <c r="A849" s="62">
        <f t="shared" si="172"/>
        <v>848</v>
      </c>
      <c r="B849" s="63">
        <f t="shared" ca="1" si="173"/>
        <v>1.178390377240629E-2</v>
      </c>
      <c r="C849" s="123">
        <f t="shared" ca="1" si="173"/>
        <v>1877.5311774571094</v>
      </c>
      <c r="D849" s="99">
        <f t="shared" ca="1" si="178"/>
        <v>1380.7976932720969</v>
      </c>
      <c r="E849" s="64">
        <f t="shared" ca="1" si="173"/>
        <v>138.34240471021582</v>
      </c>
      <c r="F849" s="64">
        <f t="shared" ca="1" si="170"/>
        <v>692.63736312708124</v>
      </c>
      <c r="G849" s="64">
        <f t="shared" ca="1" si="170"/>
        <v>710.0586261598371</v>
      </c>
      <c r="H849" s="64">
        <f t="shared" ca="1" si="170"/>
        <v>1019.6344339437779</v>
      </c>
      <c r="I849" s="64">
        <f t="shared" ca="1" si="170"/>
        <v>1886.1056401379358</v>
      </c>
      <c r="J849" s="64">
        <f t="shared" ca="1" si="170"/>
        <v>-233.27315237223922</v>
      </c>
      <c r="K849" s="64">
        <f t="shared" ca="1" si="170"/>
        <v>1797.0695041145382</v>
      </c>
      <c r="L849" s="64">
        <f t="shared" ca="1" si="170"/>
        <v>429.71515333108141</v>
      </c>
      <c r="M849" s="64">
        <f t="shared" ca="1" si="170"/>
        <v>1766.5923592164215</v>
      </c>
      <c r="N849" s="64">
        <f t="shared" ca="1" si="170"/>
        <v>-22.802662541445557</v>
      </c>
      <c r="O849" s="115">
        <f t="shared" ca="1" si="171"/>
        <v>8184.0796698272043</v>
      </c>
      <c r="AD849">
        <f t="shared" ca="1" si="174"/>
        <v>1664000</v>
      </c>
      <c r="AE849">
        <f t="shared" ca="1" si="175"/>
        <v>1666000</v>
      </c>
      <c r="AF849">
        <f t="shared" ca="1" si="176"/>
        <v>1000</v>
      </c>
      <c r="AG849">
        <f t="shared" ca="1" si="177"/>
        <v>1000</v>
      </c>
    </row>
    <row r="850" spans="1:33" hidden="1" x14ac:dyDescent="0.25">
      <c r="A850" s="62">
        <f t="shared" si="172"/>
        <v>849</v>
      </c>
      <c r="B850" s="63">
        <f t="shared" ca="1" si="173"/>
        <v>0.13001797763250164</v>
      </c>
      <c r="C850" s="123">
        <f t="shared" ca="1" si="173"/>
        <v>1230.2708224335063</v>
      </c>
      <c r="D850" s="99">
        <f t="shared" ca="1" si="178"/>
        <v>-198.50759108258202</v>
      </c>
      <c r="E850" s="64">
        <f t="shared" ca="1" si="173"/>
        <v>418.6722237667542</v>
      </c>
      <c r="F850" s="64">
        <f t="shared" ca="1" si="170"/>
        <v>-227.30415515861969</v>
      </c>
      <c r="G850" s="64">
        <f t="shared" ca="1" si="170"/>
        <v>-257.81301217725314</v>
      </c>
      <c r="H850" s="64">
        <f t="shared" ca="1" si="170"/>
        <v>1536.0008596202515</v>
      </c>
      <c r="I850" s="64">
        <f t="shared" ca="1" si="170"/>
        <v>-293.28293532884743</v>
      </c>
      <c r="J850" s="64">
        <f t="shared" ca="1" si="170"/>
        <v>385.30650775961408</v>
      </c>
      <c r="K850" s="64">
        <f t="shared" ca="1" si="170"/>
        <v>-369.08097198139478</v>
      </c>
      <c r="L850" s="64">
        <f t="shared" ca="1" si="170"/>
        <v>879.557782538026</v>
      </c>
      <c r="M850" s="64">
        <f t="shared" ca="1" si="170"/>
        <v>1688.9794957344852</v>
      </c>
      <c r="N850" s="64">
        <f t="shared" ca="1" si="170"/>
        <v>780.22783148264602</v>
      </c>
      <c r="O850" s="115">
        <f t="shared" ca="1" si="171"/>
        <v>4541.2636262556616</v>
      </c>
      <c r="AD850">
        <f t="shared" ca="1" si="174"/>
        <v>1666000</v>
      </c>
      <c r="AE850">
        <f t="shared" ca="1" si="175"/>
        <v>1668000</v>
      </c>
      <c r="AF850">
        <f t="shared" ca="1" si="176"/>
        <v>1000</v>
      </c>
      <c r="AG850">
        <f t="shared" ca="1" si="177"/>
        <v>1000</v>
      </c>
    </row>
    <row r="851" spans="1:33" hidden="1" x14ac:dyDescent="0.25">
      <c r="A851" s="62">
        <f t="shared" si="172"/>
        <v>850</v>
      </c>
      <c r="B851" s="63">
        <f t="shared" ca="1" si="173"/>
        <v>-5.127581331658395E-2</v>
      </c>
      <c r="C851" s="123">
        <f t="shared" ca="1" si="173"/>
        <v>1367.5865591372342</v>
      </c>
      <c r="D851" s="99">
        <f t="shared" ca="1" si="178"/>
        <v>15262.42698017126</v>
      </c>
      <c r="E851" s="64">
        <f t="shared" ca="1" si="173"/>
        <v>448.14273172538196</v>
      </c>
      <c r="F851" s="64">
        <f t="shared" ca="1" si="170"/>
        <v>-178.9855566129711</v>
      </c>
      <c r="G851" s="64">
        <f t="shared" ca="1" si="170"/>
        <v>700.10467027520679</v>
      </c>
      <c r="H851" s="64">
        <f t="shared" ca="1" si="170"/>
        <v>1937.7277873099711</v>
      </c>
      <c r="I851" s="64">
        <f t="shared" ca="1" si="170"/>
        <v>592.70432961455151</v>
      </c>
      <c r="J851" s="64">
        <f t="shared" ca="1" si="170"/>
        <v>-940.23575362523582</v>
      </c>
      <c r="K851" s="64">
        <f t="shared" ca="1" si="170"/>
        <v>688.28924715776066</v>
      </c>
      <c r="L851" s="64">
        <f t="shared" ca="1" si="170"/>
        <v>868.78814317063905</v>
      </c>
      <c r="M851" s="64">
        <f t="shared" ca="1" si="170"/>
        <v>-402.08278327450228</v>
      </c>
      <c r="N851" s="64">
        <f t="shared" ca="1" si="170"/>
        <v>1515.6168265427691</v>
      </c>
      <c r="O851" s="115">
        <f t="shared" ca="1" si="171"/>
        <v>5230.0696422835708</v>
      </c>
      <c r="AD851">
        <f t="shared" ca="1" si="174"/>
        <v>1668000</v>
      </c>
      <c r="AE851">
        <f t="shared" ca="1" si="175"/>
        <v>1670000</v>
      </c>
      <c r="AF851">
        <f t="shared" ca="1" si="176"/>
        <v>1000</v>
      </c>
      <c r="AG851">
        <f t="shared" ca="1" si="177"/>
        <v>1000</v>
      </c>
    </row>
    <row r="852" spans="1:33" hidden="1" x14ac:dyDescent="0.25">
      <c r="A852" s="62">
        <f t="shared" si="172"/>
        <v>851</v>
      </c>
      <c r="B852" s="63">
        <f t="shared" ca="1" si="173"/>
        <v>0.11670428538028327</v>
      </c>
      <c r="C852" s="123">
        <f t="shared" ca="1" si="173"/>
        <v>-27.044306880429776</v>
      </c>
      <c r="D852" s="99">
        <f t="shared" ca="1" si="178"/>
        <v>-7226.0849580212671</v>
      </c>
      <c r="E852" s="64">
        <f t="shared" ca="1" si="173"/>
        <v>369.29248213812576</v>
      </c>
      <c r="F852" s="64">
        <f t="shared" ca="1" si="170"/>
        <v>1407.4201978710585</v>
      </c>
      <c r="G852" s="64">
        <f t="shared" ca="1" si="170"/>
        <v>156.82595301138954</v>
      </c>
      <c r="H852" s="64">
        <f t="shared" ca="1" si="170"/>
        <v>-208.54078429221155</v>
      </c>
      <c r="I852" s="64">
        <f t="shared" ca="1" si="170"/>
        <v>-535.2019411824416</v>
      </c>
      <c r="J852" s="64">
        <f t="shared" ca="1" si="170"/>
        <v>-2.4232161525439277</v>
      </c>
      <c r="K852" s="64">
        <f t="shared" ca="1" si="170"/>
        <v>1476.4344742859741</v>
      </c>
      <c r="L852" s="64">
        <f t="shared" ca="1" si="170"/>
        <v>1453.463761568371</v>
      </c>
      <c r="M852" s="64">
        <f t="shared" ca="1" si="170"/>
        <v>1226.6509091776084</v>
      </c>
      <c r="N852" s="64">
        <f t="shared" ca="1" si="170"/>
        <v>1087.8295778516094</v>
      </c>
      <c r="O852" s="115">
        <f t="shared" ca="1" si="171"/>
        <v>6431.7514142769396</v>
      </c>
      <c r="AD852">
        <f t="shared" ca="1" si="174"/>
        <v>1670000</v>
      </c>
      <c r="AE852">
        <f t="shared" ca="1" si="175"/>
        <v>1672000</v>
      </c>
      <c r="AF852">
        <f t="shared" ca="1" si="176"/>
        <v>1000</v>
      </c>
      <c r="AG852">
        <f t="shared" ca="1" si="177"/>
        <v>1000</v>
      </c>
    </row>
    <row r="853" spans="1:33" hidden="1" x14ac:dyDescent="0.25">
      <c r="A853" s="62">
        <f t="shared" si="172"/>
        <v>852</v>
      </c>
      <c r="B853" s="63">
        <f t="shared" ca="1" si="173"/>
        <v>0.17851208402640564</v>
      </c>
      <c r="C853" s="123">
        <f t="shared" ca="1" si="173"/>
        <v>-163.1488844057402</v>
      </c>
      <c r="D853" s="99">
        <f t="shared" ca="1" si="178"/>
        <v>6368.0016089900846</v>
      </c>
      <c r="E853" s="64">
        <f t="shared" ca="1" si="173"/>
        <v>696.6198422043982</v>
      </c>
      <c r="F853" s="64">
        <f t="shared" ca="1" si="170"/>
        <v>1337.3495988379666</v>
      </c>
      <c r="G853" s="64">
        <f t="shared" ca="1" si="170"/>
        <v>-695.86709211316008</v>
      </c>
      <c r="H853" s="64">
        <f t="shared" ca="1" si="170"/>
        <v>-724.46515607451272</v>
      </c>
      <c r="I853" s="64">
        <f t="shared" ca="1" si="170"/>
        <v>451.73003592582222</v>
      </c>
      <c r="J853" s="64">
        <f t="shared" ca="1" si="170"/>
        <v>273.72326233478657</v>
      </c>
      <c r="K853" s="64">
        <f t="shared" ca="1" si="170"/>
        <v>-311.33102478519083</v>
      </c>
      <c r="L853" s="64">
        <f t="shared" ca="1" si="170"/>
        <v>-59.112410315656781</v>
      </c>
      <c r="M853" s="64">
        <f t="shared" ca="1" si="170"/>
        <v>-986.64818287984951</v>
      </c>
      <c r="N853" s="64">
        <f t="shared" ca="1" si="170"/>
        <v>-541.56883908499651</v>
      </c>
      <c r="O853" s="115">
        <f t="shared" ca="1" si="171"/>
        <v>-559.56996595039266</v>
      </c>
      <c r="AD853">
        <f t="shared" ca="1" si="174"/>
        <v>1672000</v>
      </c>
      <c r="AE853">
        <f t="shared" ca="1" si="175"/>
        <v>1674000</v>
      </c>
      <c r="AF853">
        <f t="shared" ca="1" si="176"/>
        <v>1000</v>
      </c>
      <c r="AG853">
        <f t="shared" ca="1" si="177"/>
        <v>1000</v>
      </c>
    </row>
    <row r="854" spans="1:33" hidden="1" x14ac:dyDescent="0.25">
      <c r="A854" s="62">
        <f t="shared" si="172"/>
        <v>853</v>
      </c>
      <c r="B854" s="63">
        <f t="shared" ca="1" si="173"/>
        <v>-8.2872953747597969E-2</v>
      </c>
      <c r="C854" s="123">
        <f t="shared" ca="1" si="173"/>
        <v>1818.1678303843048</v>
      </c>
      <c r="D854" s="99">
        <f t="shared" ca="1" si="178"/>
        <v>-9150.2737196062481</v>
      </c>
      <c r="E854" s="64">
        <f t="shared" ca="1" si="173"/>
        <v>1583.2553765414411</v>
      </c>
      <c r="F854" s="64">
        <f t="shared" ca="1" si="170"/>
        <v>-72.565969179500257</v>
      </c>
      <c r="G854" s="64">
        <f t="shared" ca="1" si="170"/>
        <v>256.71448440726772</v>
      </c>
      <c r="H854" s="64">
        <f t="shared" ca="1" si="170"/>
        <v>-659.33972865356748</v>
      </c>
      <c r="I854" s="64">
        <f t="shared" ca="1" si="170"/>
        <v>-680.04386928961992</v>
      </c>
      <c r="J854" s="64">
        <f t="shared" ca="1" si="170"/>
        <v>1918.6085183873349</v>
      </c>
      <c r="K854" s="64">
        <f t="shared" ca="1" si="170"/>
        <v>405.24451336460294</v>
      </c>
      <c r="L854" s="64">
        <f t="shared" ca="1" si="170"/>
        <v>127.26930450817659</v>
      </c>
      <c r="M854" s="64">
        <f t="shared" ca="1" si="170"/>
        <v>-505.99553863749037</v>
      </c>
      <c r="N854" s="64">
        <f t="shared" ca="1" si="170"/>
        <v>-264.73163221725019</v>
      </c>
      <c r="O854" s="115">
        <f t="shared" ca="1" si="171"/>
        <v>2108.4154592313953</v>
      </c>
      <c r="AD854">
        <f t="shared" ca="1" si="174"/>
        <v>1674000</v>
      </c>
      <c r="AE854">
        <f t="shared" ca="1" si="175"/>
        <v>1676000</v>
      </c>
      <c r="AF854">
        <f t="shared" ca="1" si="176"/>
        <v>1000</v>
      </c>
      <c r="AG854">
        <f t="shared" ca="1" si="177"/>
        <v>1000</v>
      </c>
    </row>
    <row r="855" spans="1:33" hidden="1" x14ac:dyDescent="0.25">
      <c r="A855" s="62">
        <f t="shared" si="172"/>
        <v>854</v>
      </c>
      <c r="B855" s="63">
        <f t="shared" ca="1" si="173"/>
        <v>0.10331280519839398</v>
      </c>
      <c r="C855" s="123">
        <f t="shared" ca="1" si="173"/>
        <v>-360.12824390583995</v>
      </c>
      <c r="D855" s="99">
        <f t="shared" ca="1" si="178"/>
        <v>1648.777422706381</v>
      </c>
      <c r="E855" s="64">
        <f t="shared" ca="1" si="173"/>
        <v>292.24368208000618</v>
      </c>
      <c r="F855" s="64">
        <f t="shared" ca="1" si="170"/>
        <v>830.88798495476067</v>
      </c>
      <c r="G855" s="64">
        <f t="shared" ca="1" si="170"/>
        <v>1608.1058403580464</v>
      </c>
      <c r="H855" s="64">
        <f t="shared" ca="1" si="170"/>
        <v>-295.59862759520672</v>
      </c>
      <c r="I855" s="64">
        <f t="shared" ca="1" si="170"/>
        <v>1249.2492546548694</v>
      </c>
      <c r="J855" s="64">
        <f t="shared" ca="1" si="170"/>
        <v>-238.56351099312417</v>
      </c>
      <c r="K855" s="64">
        <f t="shared" ca="1" si="170"/>
        <v>846.56734438376407</v>
      </c>
      <c r="L855" s="64">
        <f t="shared" ca="1" si="170"/>
        <v>1536.336116261793</v>
      </c>
      <c r="M855" s="64">
        <f t="shared" ca="1" si="170"/>
        <v>571.87744247663898</v>
      </c>
      <c r="N855" s="64">
        <f t="shared" ca="1" si="170"/>
        <v>992.56523243447168</v>
      </c>
      <c r="O855" s="115">
        <f t="shared" ca="1" si="171"/>
        <v>7393.6707590160195</v>
      </c>
      <c r="AD855">
        <f t="shared" ca="1" si="174"/>
        <v>1676000</v>
      </c>
      <c r="AE855">
        <f t="shared" ca="1" si="175"/>
        <v>1678000</v>
      </c>
      <c r="AF855">
        <f t="shared" ca="1" si="176"/>
        <v>1000</v>
      </c>
      <c r="AG855">
        <f t="shared" ca="1" si="177"/>
        <v>1000</v>
      </c>
    </row>
    <row r="856" spans="1:33" hidden="1" x14ac:dyDescent="0.25">
      <c r="A856" s="62">
        <f t="shared" si="172"/>
        <v>855</v>
      </c>
      <c r="B856" s="63">
        <f t="shared" ca="1" si="173"/>
        <v>-9.0323238960715202E-2</v>
      </c>
      <c r="C856" s="123">
        <f t="shared" ca="1" si="173"/>
        <v>615.30214970420025</v>
      </c>
      <c r="D856" s="99">
        <f t="shared" ca="1" si="178"/>
        <v>16244.068659039465</v>
      </c>
      <c r="E856" s="64">
        <f t="shared" ca="1" si="173"/>
        <v>-226.62580611223297</v>
      </c>
      <c r="F856" s="64">
        <f t="shared" ca="1" si="170"/>
        <v>1217.8364210667989</v>
      </c>
      <c r="G856" s="64">
        <f t="shared" ca="1" si="170"/>
        <v>1211.0360709836889</v>
      </c>
      <c r="H856" s="64">
        <f t="shared" ca="1" si="170"/>
        <v>365.49889078323986</v>
      </c>
      <c r="I856" s="64">
        <f t="shared" ca="1" si="170"/>
        <v>-638.71650810676044</v>
      </c>
      <c r="J856" s="64">
        <f t="shared" ca="1" si="170"/>
        <v>26.53611683007928</v>
      </c>
      <c r="K856" s="64">
        <f t="shared" ca="1" si="170"/>
        <v>-388.20853044533118</v>
      </c>
      <c r="L856" s="64">
        <f t="shared" ca="1" si="170"/>
        <v>1482.6566243216218</v>
      </c>
      <c r="M856" s="64">
        <f t="shared" ca="1" si="170"/>
        <v>1419.7017022247476</v>
      </c>
      <c r="N856" s="64">
        <f t="shared" ca="1" si="170"/>
        <v>1362.1158450425203</v>
      </c>
      <c r="O856" s="115">
        <f t="shared" ca="1" si="171"/>
        <v>5831.8308265883716</v>
      </c>
      <c r="AD856">
        <f t="shared" ca="1" si="174"/>
        <v>1678000</v>
      </c>
      <c r="AE856">
        <f t="shared" ca="1" si="175"/>
        <v>1680000</v>
      </c>
      <c r="AF856">
        <f t="shared" ca="1" si="176"/>
        <v>1000</v>
      </c>
      <c r="AG856">
        <f t="shared" ca="1" si="177"/>
        <v>1000</v>
      </c>
    </row>
    <row r="857" spans="1:33" hidden="1" x14ac:dyDescent="0.25">
      <c r="A857" s="62">
        <f t="shared" si="172"/>
        <v>856</v>
      </c>
      <c r="B857" s="63">
        <f t="shared" ca="1" si="173"/>
        <v>0.11996353642587132</v>
      </c>
      <c r="C857" s="123">
        <f t="shared" ca="1" si="173"/>
        <v>269.5354174415998</v>
      </c>
      <c r="D857" s="99">
        <f t="shared" ca="1" si="178"/>
        <v>-229.95372625812109</v>
      </c>
      <c r="E857" s="64">
        <f t="shared" ca="1" si="173"/>
        <v>-578.65011972384525</v>
      </c>
      <c r="F857" s="64">
        <f t="shared" ca="1" si="170"/>
        <v>1680.5830156278414</v>
      </c>
      <c r="G857" s="64">
        <f t="shared" ca="1" si="170"/>
        <v>423.72348821624496</v>
      </c>
      <c r="H857" s="64">
        <f t="shared" ca="1" si="170"/>
        <v>1768.4094170899132</v>
      </c>
      <c r="I857" s="64">
        <f t="shared" ca="1" si="170"/>
        <v>-813.14568641332608</v>
      </c>
      <c r="J857" s="64">
        <f t="shared" ca="1" si="170"/>
        <v>90.876142290428618</v>
      </c>
      <c r="K857" s="64">
        <f t="shared" ca="1" si="170"/>
        <v>-239.00343075308083</v>
      </c>
      <c r="L857" s="64">
        <f t="shared" ca="1" si="170"/>
        <v>-337.38607126903867</v>
      </c>
      <c r="M857" s="64">
        <f t="shared" ca="1" si="170"/>
        <v>1386.4652767278876</v>
      </c>
      <c r="N857" s="64">
        <f t="shared" ca="1" si="170"/>
        <v>85.921346736172183</v>
      </c>
      <c r="O857" s="115">
        <f t="shared" ca="1" si="171"/>
        <v>3467.7933785291971</v>
      </c>
      <c r="AD857">
        <f t="shared" ca="1" si="174"/>
        <v>1680000</v>
      </c>
      <c r="AE857">
        <f t="shared" ca="1" si="175"/>
        <v>1682000</v>
      </c>
      <c r="AF857">
        <f t="shared" ca="1" si="176"/>
        <v>1000</v>
      </c>
      <c r="AG857">
        <f t="shared" ca="1" si="177"/>
        <v>1000</v>
      </c>
    </row>
    <row r="858" spans="1:33" hidden="1" x14ac:dyDescent="0.25">
      <c r="A858" s="62">
        <f t="shared" si="172"/>
        <v>857</v>
      </c>
      <c r="B858" s="63">
        <f t="shared" ca="1" si="173"/>
        <v>1.6467515806251165E-2</v>
      </c>
      <c r="C858" s="123">
        <f t="shared" ca="1" si="173"/>
        <v>1202.5020864334695</v>
      </c>
      <c r="D858" s="99">
        <f t="shared" ca="1" si="178"/>
        <v>13619.71848605531</v>
      </c>
      <c r="E858" s="64">
        <f t="shared" ca="1" si="173"/>
        <v>1827.537748311122</v>
      </c>
      <c r="F858" s="64">
        <f t="shared" ca="1" si="170"/>
        <v>-242.16572132095993</v>
      </c>
      <c r="G858" s="64">
        <f t="shared" ca="1" si="170"/>
        <v>-546.39535660114689</v>
      </c>
      <c r="H858" s="64">
        <f t="shared" ca="1" si="170"/>
        <v>1340.1362698638256</v>
      </c>
      <c r="I858" s="64">
        <f t="shared" ca="1" si="170"/>
        <v>522.7174926631883</v>
      </c>
      <c r="J858" s="64">
        <f t="shared" ca="1" si="170"/>
        <v>-92.098363087904787</v>
      </c>
      <c r="K858" s="64">
        <f t="shared" ca="1" si="170"/>
        <v>88.108578334749055</v>
      </c>
      <c r="L858" s="64">
        <f t="shared" ca="1" si="170"/>
        <v>318.77670577284607</v>
      </c>
      <c r="M858" s="64">
        <f t="shared" ca="1" si="170"/>
        <v>1197.6036745254039</v>
      </c>
      <c r="N858" s="64">
        <f t="shared" ca="1" si="170"/>
        <v>110.39333913073754</v>
      </c>
      <c r="O858" s="115">
        <f t="shared" ca="1" si="171"/>
        <v>4524.6143675918602</v>
      </c>
      <c r="AD858">
        <f t="shared" ca="1" si="174"/>
        <v>1682000</v>
      </c>
      <c r="AE858">
        <f t="shared" ca="1" si="175"/>
        <v>1684000</v>
      </c>
      <c r="AF858">
        <f t="shared" ca="1" si="176"/>
        <v>1000</v>
      </c>
      <c r="AG858">
        <f t="shared" ca="1" si="177"/>
        <v>1000</v>
      </c>
    </row>
    <row r="859" spans="1:33" hidden="1" x14ac:dyDescent="0.25">
      <c r="A859" s="62">
        <f t="shared" si="172"/>
        <v>858</v>
      </c>
      <c r="B859" s="63">
        <f t="shared" ca="1" si="173"/>
        <v>0.18138293326345686</v>
      </c>
      <c r="C859" s="123">
        <f t="shared" ca="1" si="173"/>
        <v>846.24411622929938</v>
      </c>
      <c r="D859" s="99">
        <f t="shared" ca="1" si="178"/>
        <v>7707.6311888788887</v>
      </c>
      <c r="E859" s="64">
        <f t="shared" ca="1" si="173"/>
        <v>897.00168953301431</v>
      </c>
      <c r="F859" s="64">
        <f t="shared" ca="1" si="170"/>
        <v>-673.00265161010725</v>
      </c>
      <c r="G859" s="64">
        <f t="shared" ca="1" si="170"/>
        <v>1283.0337435334554</v>
      </c>
      <c r="H859" s="64">
        <f t="shared" ca="1" si="170"/>
        <v>1327.6628779998755</v>
      </c>
      <c r="I859" s="64">
        <f t="shared" ca="1" si="170"/>
        <v>829.790568145988</v>
      </c>
      <c r="J859" s="64">
        <f t="shared" ca="1" si="170"/>
        <v>391.14421988587554</v>
      </c>
      <c r="K859" s="64">
        <f t="shared" ca="1" si="170"/>
        <v>1315.2018472789096</v>
      </c>
      <c r="L859" s="64">
        <f t="shared" ca="1" si="170"/>
        <v>1554.7399788138941</v>
      </c>
      <c r="M859" s="64">
        <f t="shared" ca="1" si="170"/>
        <v>1610.776092424783</v>
      </c>
      <c r="N859" s="64">
        <f t="shared" ca="1" si="170"/>
        <v>1024.6212524959803</v>
      </c>
      <c r="O859" s="115">
        <f t="shared" ca="1" si="171"/>
        <v>9560.9696185016692</v>
      </c>
      <c r="AD859">
        <f t="shared" ca="1" si="174"/>
        <v>1684000</v>
      </c>
      <c r="AE859">
        <f t="shared" ca="1" si="175"/>
        <v>1686000</v>
      </c>
      <c r="AF859">
        <f t="shared" ca="1" si="176"/>
        <v>1000</v>
      </c>
      <c r="AG859">
        <f t="shared" ca="1" si="177"/>
        <v>1000</v>
      </c>
    </row>
    <row r="860" spans="1:33" hidden="1" x14ac:dyDescent="0.25">
      <c r="A860" s="62">
        <f t="shared" si="172"/>
        <v>859</v>
      </c>
      <c r="B860" s="63">
        <f t="shared" ca="1" si="173"/>
        <v>-2.5959729653104183E-2</v>
      </c>
      <c r="C860" s="123">
        <f t="shared" ca="1" si="173"/>
        <v>1068.182102145825</v>
      </c>
      <c r="D860" s="99">
        <f t="shared" ca="1" si="178"/>
        <v>6143.54951642376</v>
      </c>
      <c r="E860" s="64">
        <f t="shared" ca="1" si="173"/>
        <v>-56.07509774754979</v>
      </c>
      <c r="F860" s="64">
        <f t="shared" ca="1" si="170"/>
        <v>-973.81177113704666</v>
      </c>
      <c r="G860" s="64">
        <f t="shared" ca="1" si="170"/>
        <v>1100.5516664385423</v>
      </c>
      <c r="H860" s="64">
        <f t="shared" ca="1" si="170"/>
        <v>495.77802392623965</v>
      </c>
      <c r="I860" s="64">
        <f t="shared" ca="1" si="170"/>
        <v>1631.7660447747242</v>
      </c>
      <c r="J860" s="64">
        <f t="shared" ca="1" si="170"/>
        <v>1086.6704284166012</v>
      </c>
      <c r="K860" s="64">
        <f t="shared" ca="1" si="170"/>
        <v>-605.58631758457147</v>
      </c>
      <c r="L860" s="64">
        <f t="shared" ca="1" si="170"/>
        <v>-444.61122339598006</v>
      </c>
      <c r="M860" s="64">
        <f t="shared" ca="1" si="170"/>
        <v>1749.9881011399696</v>
      </c>
      <c r="N860" s="64">
        <f t="shared" ca="1" si="170"/>
        <v>1306.9660778139955</v>
      </c>
      <c r="O860" s="115">
        <f t="shared" ca="1" si="171"/>
        <v>5291.6359326449237</v>
      </c>
      <c r="AD860">
        <f t="shared" ca="1" si="174"/>
        <v>1686000</v>
      </c>
      <c r="AE860">
        <f t="shared" ca="1" si="175"/>
        <v>1688000</v>
      </c>
      <c r="AF860">
        <f t="shared" ca="1" si="176"/>
        <v>1000</v>
      </c>
      <c r="AG860">
        <f t="shared" ca="1" si="177"/>
        <v>1000</v>
      </c>
    </row>
    <row r="861" spans="1:33" hidden="1" x14ac:dyDescent="0.25">
      <c r="A861" s="62">
        <f t="shared" si="172"/>
        <v>860</v>
      </c>
      <c r="B861" s="63">
        <f t="shared" ca="1" si="173"/>
        <v>7.9443302467652188E-2</v>
      </c>
      <c r="C861" s="123">
        <f t="shared" ca="1" si="173"/>
        <v>422.1185505856115</v>
      </c>
      <c r="D861" s="99">
        <f t="shared" ca="1" si="178"/>
        <v>-6620.558574269714</v>
      </c>
      <c r="E861" s="64">
        <f t="shared" ca="1" si="173"/>
        <v>-278.7768982210556</v>
      </c>
      <c r="F861" s="64">
        <f t="shared" ca="1" si="170"/>
        <v>603.18123630859168</v>
      </c>
      <c r="G861" s="64">
        <f t="shared" ca="1" si="170"/>
        <v>-900.19885896007418</v>
      </c>
      <c r="H861" s="64">
        <f t="shared" ca="1" si="170"/>
        <v>1813.0236523929241</v>
      </c>
      <c r="I861" s="64">
        <f t="shared" ca="1" si="170"/>
        <v>-45.035571627780186</v>
      </c>
      <c r="J861" s="64">
        <f t="shared" ca="1" si="170"/>
        <v>1698.1174688262204</v>
      </c>
      <c r="K861" s="64">
        <f t="shared" ca="1" si="170"/>
        <v>1433.4375588868907</v>
      </c>
      <c r="L861" s="64">
        <f t="shared" ca="1" si="170"/>
        <v>-729.46114048849722</v>
      </c>
      <c r="M861" s="64">
        <f t="shared" ca="1" si="170"/>
        <v>1973.2655825853899</v>
      </c>
      <c r="N861" s="64">
        <f t="shared" ca="1" si="170"/>
        <v>67.787060821961759</v>
      </c>
      <c r="O861" s="115">
        <f t="shared" ca="1" si="171"/>
        <v>5635.3400905245717</v>
      </c>
      <c r="AD861">
        <f t="shared" ca="1" si="174"/>
        <v>1688000</v>
      </c>
      <c r="AE861">
        <f t="shared" ca="1" si="175"/>
        <v>1690000</v>
      </c>
      <c r="AF861">
        <f t="shared" ca="1" si="176"/>
        <v>1000</v>
      </c>
      <c r="AG861">
        <f t="shared" ca="1" si="177"/>
        <v>1000</v>
      </c>
    </row>
    <row r="862" spans="1:33" hidden="1" x14ac:dyDescent="0.25">
      <c r="A862" s="62">
        <f t="shared" si="172"/>
        <v>861</v>
      </c>
      <c r="B862" s="63">
        <f t="shared" ca="1" si="173"/>
        <v>0.1285823670121673</v>
      </c>
      <c r="C862" s="123">
        <f t="shared" ca="1" si="173"/>
        <v>-336.43799895276175</v>
      </c>
      <c r="D862" s="99">
        <f t="shared" ca="1" si="178"/>
        <v>7300.1000219973021</v>
      </c>
      <c r="E862" s="64">
        <f t="shared" ca="1" si="173"/>
        <v>-52.551276499597371</v>
      </c>
      <c r="F862" s="64">
        <f t="shared" ca="1" si="170"/>
        <v>1215.8641782775314</v>
      </c>
      <c r="G862" s="64">
        <f t="shared" ca="1" si="170"/>
        <v>246.78216924061567</v>
      </c>
      <c r="H862" s="64">
        <f t="shared" ref="F862:N877" ca="1" si="179">H$1*($U$1+($W$1-$U$1)*RAND())</f>
        <v>-115.66990498670965</v>
      </c>
      <c r="I862" s="64">
        <f t="shared" ca="1" si="179"/>
        <v>-957.44639468239689</v>
      </c>
      <c r="J862" s="64">
        <f t="shared" ca="1" si="179"/>
        <v>88.228996664820727</v>
      </c>
      <c r="K862" s="64">
        <f t="shared" ca="1" si="179"/>
        <v>-579.08444710901665</v>
      </c>
      <c r="L862" s="64">
        <f t="shared" ca="1" si="179"/>
        <v>95.26527032257745</v>
      </c>
      <c r="M862" s="64">
        <f t="shared" ca="1" si="179"/>
        <v>979.22660610733374</v>
      </c>
      <c r="N862" s="64">
        <f t="shared" ca="1" si="179"/>
        <v>526.8599897309731</v>
      </c>
      <c r="O862" s="115">
        <f t="shared" ca="1" si="171"/>
        <v>1447.4751870661316</v>
      </c>
      <c r="AD862">
        <f t="shared" ca="1" si="174"/>
        <v>1690000</v>
      </c>
      <c r="AE862">
        <f t="shared" ca="1" si="175"/>
        <v>1692000</v>
      </c>
      <c r="AF862">
        <f t="shared" ca="1" si="176"/>
        <v>1000</v>
      </c>
      <c r="AG862">
        <f t="shared" ca="1" si="177"/>
        <v>1000</v>
      </c>
    </row>
    <row r="863" spans="1:33" hidden="1" x14ac:dyDescent="0.25">
      <c r="A863" s="62">
        <f t="shared" si="172"/>
        <v>862</v>
      </c>
      <c r="B863" s="63">
        <f t="shared" ca="1" si="173"/>
        <v>-4.0996164941020347E-2</v>
      </c>
      <c r="C863" s="123">
        <f t="shared" ca="1" si="173"/>
        <v>314.35183223058215</v>
      </c>
      <c r="D863" s="99">
        <f t="shared" ca="1" si="178"/>
        <v>15832.5749382794</v>
      </c>
      <c r="E863" s="64">
        <f t="shared" ca="1" si="173"/>
        <v>-158.63930811396477</v>
      </c>
      <c r="F863" s="64">
        <f t="shared" ca="1" si="179"/>
        <v>1627.6556418043672</v>
      </c>
      <c r="G863" s="64">
        <f t="shared" ca="1" si="179"/>
        <v>618.55012620381683</v>
      </c>
      <c r="H863" s="64">
        <f t="shared" ca="1" si="179"/>
        <v>944.80725696786999</v>
      </c>
      <c r="I863" s="64">
        <f t="shared" ca="1" si="179"/>
        <v>547.49840513700053</v>
      </c>
      <c r="J863" s="64">
        <f t="shared" ca="1" si="179"/>
        <v>1242.3108782533761</v>
      </c>
      <c r="K863" s="64">
        <f t="shared" ca="1" si="179"/>
        <v>-716.44635471670131</v>
      </c>
      <c r="L863" s="64">
        <f t="shared" ca="1" si="179"/>
        <v>-325.18124089662967</v>
      </c>
      <c r="M863" s="64">
        <f t="shared" ca="1" si="179"/>
        <v>1242.235005962782</v>
      </c>
      <c r="N863" s="64">
        <f t="shared" ca="1" si="179"/>
        <v>831.30995252387265</v>
      </c>
      <c r="O863" s="115">
        <f t="shared" ca="1" si="171"/>
        <v>5854.1003631257881</v>
      </c>
      <c r="AD863">
        <f t="shared" ca="1" si="174"/>
        <v>1692000</v>
      </c>
      <c r="AE863">
        <f t="shared" ca="1" si="175"/>
        <v>1694000</v>
      </c>
      <c r="AF863">
        <f t="shared" ca="1" si="176"/>
        <v>1000</v>
      </c>
      <c r="AG863">
        <f t="shared" ca="1" si="177"/>
        <v>1000</v>
      </c>
    </row>
    <row r="864" spans="1:33" hidden="1" x14ac:dyDescent="0.25">
      <c r="A864" s="62">
        <f t="shared" si="172"/>
        <v>863</v>
      </c>
      <c r="B864" s="63">
        <f t="shared" ca="1" si="173"/>
        <v>0.17375997622771364</v>
      </c>
      <c r="C864" s="123">
        <f t="shared" ca="1" si="173"/>
        <v>1053.3924609073692</v>
      </c>
      <c r="D864" s="99">
        <f t="shared" ca="1" si="178"/>
        <v>-7763.0897041118151</v>
      </c>
      <c r="E864" s="64">
        <f t="shared" ca="1" si="173"/>
        <v>-310.31659502702718</v>
      </c>
      <c r="F864" s="64">
        <f t="shared" ca="1" si="179"/>
        <v>1235.0520360852247</v>
      </c>
      <c r="G864" s="64">
        <f t="shared" ca="1" si="179"/>
        <v>-374.57780114155804</v>
      </c>
      <c r="H864" s="64">
        <f t="shared" ca="1" si="179"/>
        <v>772.23112471563081</v>
      </c>
      <c r="I864" s="64">
        <f t="shared" ca="1" si="179"/>
        <v>-331.60295381896606</v>
      </c>
      <c r="J864" s="64">
        <f t="shared" ca="1" si="179"/>
        <v>788.44142772112627</v>
      </c>
      <c r="K864" s="64">
        <f t="shared" ca="1" si="179"/>
        <v>662.93175611279366</v>
      </c>
      <c r="L864" s="64">
        <f t="shared" ca="1" si="179"/>
        <v>1743.165458679118</v>
      </c>
      <c r="M864" s="64">
        <f t="shared" ca="1" si="179"/>
        <v>141.5372203935475</v>
      </c>
      <c r="N864" s="64">
        <f t="shared" ca="1" si="179"/>
        <v>1842.1174834084916</v>
      </c>
      <c r="O864" s="115">
        <f t="shared" ca="1" si="171"/>
        <v>6168.9791571283813</v>
      </c>
      <c r="AD864">
        <f t="shared" ca="1" si="174"/>
        <v>1694000</v>
      </c>
      <c r="AE864">
        <f t="shared" ca="1" si="175"/>
        <v>1696000</v>
      </c>
      <c r="AF864">
        <f t="shared" ca="1" si="176"/>
        <v>1000</v>
      </c>
      <c r="AG864">
        <f t="shared" ca="1" si="177"/>
        <v>1000</v>
      </c>
    </row>
    <row r="865" spans="1:33" hidden="1" x14ac:dyDescent="0.25">
      <c r="A865" s="62">
        <f t="shared" si="172"/>
        <v>864</v>
      </c>
      <c r="B865" s="63">
        <f t="shared" ca="1" si="173"/>
        <v>-6.8785594485333001E-2</v>
      </c>
      <c r="C865" s="123">
        <f t="shared" ca="1" si="173"/>
        <v>-649.53299845851825</v>
      </c>
      <c r="D865" s="99">
        <f t="shared" ca="1" si="178"/>
        <v>2726.9146050765635</v>
      </c>
      <c r="E865" s="64">
        <f t="shared" ca="1" si="173"/>
        <v>-627.72060351602534</v>
      </c>
      <c r="F865" s="64">
        <f t="shared" ca="1" si="179"/>
        <v>1975.0556122439102</v>
      </c>
      <c r="G865" s="64">
        <f t="shared" ca="1" si="179"/>
        <v>-569.07084541687084</v>
      </c>
      <c r="H865" s="64">
        <f t="shared" ca="1" si="179"/>
        <v>-93.6448201908062</v>
      </c>
      <c r="I865" s="64">
        <f t="shared" ca="1" si="179"/>
        <v>779.70657966036913</v>
      </c>
      <c r="J865" s="64">
        <f t="shared" ca="1" si="179"/>
        <v>575.52188595518635</v>
      </c>
      <c r="K865" s="64">
        <f t="shared" ca="1" si="179"/>
        <v>705.99703573835552</v>
      </c>
      <c r="L865" s="64">
        <f t="shared" ca="1" si="179"/>
        <v>-942.41311335377998</v>
      </c>
      <c r="M865" s="64">
        <f t="shared" ca="1" si="179"/>
        <v>-86.502763520765185</v>
      </c>
      <c r="N865" s="64">
        <f t="shared" ca="1" si="179"/>
        <v>1562.9621833046683</v>
      </c>
      <c r="O865" s="115">
        <f t="shared" ca="1" si="171"/>
        <v>3279.8911509042418</v>
      </c>
      <c r="AD865">
        <f t="shared" ca="1" si="174"/>
        <v>1696000</v>
      </c>
      <c r="AE865">
        <f t="shared" ca="1" si="175"/>
        <v>1698000</v>
      </c>
      <c r="AF865">
        <f t="shared" ca="1" si="176"/>
        <v>1000</v>
      </c>
      <c r="AG865">
        <f t="shared" ca="1" si="177"/>
        <v>1000</v>
      </c>
    </row>
    <row r="866" spans="1:33" hidden="1" x14ac:dyDescent="0.25">
      <c r="A866" s="62">
        <f t="shared" si="172"/>
        <v>865</v>
      </c>
      <c r="B866" s="63">
        <f t="shared" ca="1" si="173"/>
        <v>0.15027675186227521</v>
      </c>
      <c r="C866" s="123">
        <f t="shared" ca="1" si="173"/>
        <v>-674.34749633835168</v>
      </c>
      <c r="D866" s="99">
        <f t="shared" ca="1" si="178"/>
        <v>7479.8495802957304</v>
      </c>
      <c r="E866" s="64">
        <f t="shared" ca="1" si="173"/>
        <v>-283.11872156961959</v>
      </c>
      <c r="F866" s="64">
        <f t="shared" ca="1" si="179"/>
        <v>953.7269444078031</v>
      </c>
      <c r="G866" s="64">
        <f t="shared" ca="1" si="179"/>
        <v>-636.81927008451305</v>
      </c>
      <c r="H866" s="64">
        <f t="shared" ca="1" si="179"/>
        <v>150.57768348829964</v>
      </c>
      <c r="I866" s="64">
        <f t="shared" ca="1" si="179"/>
        <v>-873.72275521095753</v>
      </c>
      <c r="J866" s="64">
        <f t="shared" ca="1" si="179"/>
        <v>1012.9673735772695</v>
      </c>
      <c r="K866" s="64">
        <f t="shared" ca="1" si="179"/>
        <v>-512.65125924133122</v>
      </c>
      <c r="L866" s="64">
        <f t="shared" ca="1" si="179"/>
        <v>1140.2860553106709</v>
      </c>
      <c r="M866" s="64">
        <f t="shared" ca="1" si="179"/>
        <v>649.46790254880955</v>
      </c>
      <c r="N866" s="64">
        <f t="shared" ca="1" si="179"/>
        <v>-956.92296009988684</v>
      </c>
      <c r="O866" s="115">
        <f t="shared" ca="1" si="171"/>
        <v>643.79099312654455</v>
      </c>
      <c r="AD866">
        <f t="shared" ca="1" si="174"/>
        <v>1698000</v>
      </c>
      <c r="AE866">
        <f t="shared" ca="1" si="175"/>
        <v>1700000</v>
      </c>
      <c r="AF866">
        <f t="shared" ca="1" si="176"/>
        <v>1000</v>
      </c>
      <c r="AG866">
        <f t="shared" ca="1" si="177"/>
        <v>1000</v>
      </c>
    </row>
    <row r="867" spans="1:33" hidden="1" x14ac:dyDescent="0.25">
      <c r="A867" s="62">
        <f t="shared" si="172"/>
        <v>866</v>
      </c>
      <c r="B867" s="63">
        <f t="shared" ca="1" si="173"/>
        <v>7.1791133162424525E-2</v>
      </c>
      <c r="C867" s="123">
        <f t="shared" ca="1" si="173"/>
        <v>148.41820341652073</v>
      </c>
      <c r="D867" s="99">
        <f t="shared" ca="1" si="178"/>
        <v>13633.109202501617</v>
      </c>
      <c r="E867" s="64">
        <f t="shared" ca="1" si="173"/>
        <v>879.31934233203754</v>
      </c>
      <c r="F867" s="64">
        <f t="shared" ca="1" si="179"/>
        <v>1080.0870254695617</v>
      </c>
      <c r="G867" s="64">
        <f t="shared" ca="1" si="179"/>
        <v>15.973803380451429</v>
      </c>
      <c r="H867" s="64">
        <f t="shared" ca="1" si="179"/>
        <v>-814.82401087401752</v>
      </c>
      <c r="I867" s="64">
        <f t="shared" ca="1" si="179"/>
        <v>-146.35089458373704</v>
      </c>
      <c r="J867" s="64">
        <f t="shared" ca="1" si="179"/>
        <v>392.33115794642811</v>
      </c>
      <c r="K867" s="64">
        <f t="shared" ca="1" si="179"/>
        <v>520.98268350827948</v>
      </c>
      <c r="L867" s="64">
        <f t="shared" ca="1" si="179"/>
        <v>802.32263032039316</v>
      </c>
      <c r="M867" s="64">
        <f t="shared" ca="1" si="179"/>
        <v>-599.24073541537905</v>
      </c>
      <c r="N867" s="64">
        <f t="shared" ca="1" si="179"/>
        <v>-127.30658385263882</v>
      </c>
      <c r="O867" s="115">
        <f t="shared" ca="1" si="171"/>
        <v>2003.2944182313788</v>
      </c>
      <c r="AD867">
        <f t="shared" ca="1" si="174"/>
        <v>1700000</v>
      </c>
      <c r="AE867">
        <f t="shared" ca="1" si="175"/>
        <v>1702000</v>
      </c>
      <c r="AF867">
        <f t="shared" ca="1" si="176"/>
        <v>1000</v>
      </c>
      <c r="AG867">
        <f t="shared" ca="1" si="177"/>
        <v>1000</v>
      </c>
    </row>
    <row r="868" spans="1:33" hidden="1" x14ac:dyDescent="0.25">
      <c r="A868" s="62">
        <f t="shared" si="172"/>
        <v>867</v>
      </c>
      <c r="B868" s="63">
        <f t="shared" ca="1" si="173"/>
        <v>0.17433819444987878</v>
      </c>
      <c r="C868" s="123">
        <f t="shared" ca="1" si="173"/>
        <v>1974.0398500292347</v>
      </c>
      <c r="D868" s="99">
        <f t="shared" ca="1" si="178"/>
        <v>-2045.4745803675373</v>
      </c>
      <c r="E868" s="64">
        <f t="shared" ca="1" si="173"/>
        <v>-867.52208917119447</v>
      </c>
      <c r="F868" s="64">
        <f t="shared" ca="1" si="179"/>
        <v>586.21667011165312</v>
      </c>
      <c r="G868" s="64">
        <f t="shared" ca="1" si="179"/>
        <v>1648.5823645370331</v>
      </c>
      <c r="H868" s="64">
        <f t="shared" ca="1" si="179"/>
        <v>148.12171314138715</v>
      </c>
      <c r="I868" s="64">
        <f t="shared" ca="1" si="179"/>
        <v>893.59699728562668</v>
      </c>
      <c r="J868" s="64">
        <f t="shared" ca="1" si="179"/>
        <v>1968.4863480750184</v>
      </c>
      <c r="K868" s="64">
        <f t="shared" ca="1" si="179"/>
        <v>880.99163074563558</v>
      </c>
      <c r="L868" s="64">
        <f t="shared" ca="1" si="179"/>
        <v>874.70422828136998</v>
      </c>
      <c r="M868" s="64">
        <f t="shared" ca="1" si="179"/>
        <v>705.97336341972436</v>
      </c>
      <c r="N868" s="64">
        <f t="shared" ca="1" si="179"/>
        <v>971.37772122693809</v>
      </c>
      <c r="O868" s="115">
        <f t="shared" ca="1" si="171"/>
        <v>7810.5289476531925</v>
      </c>
      <c r="AD868">
        <f t="shared" ca="1" si="174"/>
        <v>1702000</v>
      </c>
      <c r="AE868">
        <f t="shared" ca="1" si="175"/>
        <v>1704000</v>
      </c>
      <c r="AF868">
        <f t="shared" ca="1" si="176"/>
        <v>1000</v>
      </c>
      <c r="AG868">
        <f t="shared" ca="1" si="177"/>
        <v>1000</v>
      </c>
    </row>
    <row r="869" spans="1:33" hidden="1" x14ac:dyDescent="0.25">
      <c r="A869" s="62">
        <f t="shared" si="172"/>
        <v>868</v>
      </c>
      <c r="B869" s="63">
        <f t="shared" ca="1" si="173"/>
        <v>6.0509144698541323E-2</v>
      </c>
      <c r="C869" s="123">
        <f t="shared" ca="1" si="173"/>
        <v>-551.61613015066519</v>
      </c>
      <c r="D869" s="99">
        <f t="shared" ca="1" si="178"/>
        <v>-4620.6304895465673</v>
      </c>
      <c r="E869" s="64">
        <f t="shared" ca="1" si="173"/>
        <v>1250.6641649514665</v>
      </c>
      <c r="F869" s="64">
        <f t="shared" ca="1" si="179"/>
        <v>-68.215541470187802</v>
      </c>
      <c r="G869" s="64">
        <f t="shared" ca="1" si="179"/>
        <v>-261.66437690775729</v>
      </c>
      <c r="H869" s="64">
        <f t="shared" ca="1" si="179"/>
        <v>1140.9101594054514</v>
      </c>
      <c r="I869" s="64">
        <f t="shared" ca="1" si="179"/>
        <v>372.73370918897183</v>
      </c>
      <c r="J869" s="64">
        <f t="shared" ca="1" si="179"/>
        <v>1128.9804116600915</v>
      </c>
      <c r="K869" s="64">
        <f t="shared" ca="1" si="179"/>
        <v>860.87501474887665</v>
      </c>
      <c r="L869" s="64">
        <f t="shared" ca="1" si="179"/>
        <v>945.22173227155065</v>
      </c>
      <c r="M869" s="64">
        <f t="shared" ca="1" si="179"/>
        <v>84.858263263593585</v>
      </c>
      <c r="N869" s="64">
        <f t="shared" ca="1" si="179"/>
        <v>1976.6750413894515</v>
      </c>
      <c r="O869" s="115">
        <f t="shared" ca="1" si="171"/>
        <v>7431.0385785015078</v>
      </c>
      <c r="AD869">
        <f t="shared" ca="1" si="174"/>
        <v>1704000</v>
      </c>
      <c r="AE869">
        <f t="shared" ca="1" si="175"/>
        <v>1706000</v>
      </c>
      <c r="AF869">
        <f t="shared" ca="1" si="176"/>
        <v>1000</v>
      </c>
      <c r="AG869">
        <f t="shared" ca="1" si="177"/>
        <v>1000</v>
      </c>
    </row>
    <row r="870" spans="1:33" hidden="1" x14ac:dyDescent="0.25">
      <c r="A870" s="62">
        <f t="shared" si="172"/>
        <v>869</v>
      </c>
      <c r="B870" s="63">
        <f t="shared" ca="1" si="173"/>
        <v>-8.0764117695536292E-2</v>
      </c>
      <c r="C870" s="123">
        <f t="shared" ca="1" si="173"/>
        <v>-810.59549898315765</v>
      </c>
      <c r="D870" s="99">
        <f t="shared" ca="1" si="178"/>
        <v>-5136.4657511052792</v>
      </c>
      <c r="E870" s="64">
        <f t="shared" ca="1" si="173"/>
        <v>1180.0086353778929</v>
      </c>
      <c r="F870" s="64">
        <f t="shared" ca="1" si="179"/>
        <v>1038.4100327992826</v>
      </c>
      <c r="G870" s="64">
        <f t="shared" ca="1" si="179"/>
        <v>1566.9167410161574</v>
      </c>
      <c r="H870" s="64">
        <f t="shared" ca="1" si="179"/>
        <v>801.5892331578026</v>
      </c>
      <c r="I870" s="64">
        <f t="shared" ca="1" si="179"/>
        <v>454.11252123987197</v>
      </c>
      <c r="J870" s="64">
        <f t="shared" ca="1" si="179"/>
        <v>233.44106417423015</v>
      </c>
      <c r="K870" s="64">
        <f t="shared" ca="1" si="179"/>
        <v>-46.924480499985485</v>
      </c>
      <c r="L870" s="64">
        <f t="shared" ca="1" si="179"/>
        <v>1730.7154649773152</v>
      </c>
      <c r="M870" s="64">
        <f t="shared" ca="1" si="179"/>
        <v>1334.5313232910048</v>
      </c>
      <c r="N870" s="64">
        <f t="shared" ca="1" si="179"/>
        <v>-3.640988882350066</v>
      </c>
      <c r="O870" s="115">
        <f t="shared" ca="1" si="171"/>
        <v>8289.1595466512208</v>
      </c>
      <c r="AD870">
        <f t="shared" ca="1" si="174"/>
        <v>1706000</v>
      </c>
      <c r="AE870">
        <f t="shared" ca="1" si="175"/>
        <v>1708000</v>
      </c>
      <c r="AF870">
        <f t="shared" ca="1" si="176"/>
        <v>1000</v>
      </c>
      <c r="AG870">
        <f t="shared" ca="1" si="177"/>
        <v>1000</v>
      </c>
    </row>
    <row r="871" spans="1:33" hidden="1" x14ac:dyDescent="0.25">
      <c r="A871" s="62">
        <f t="shared" si="172"/>
        <v>870</v>
      </c>
      <c r="B871" s="63">
        <f t="shared" ca="1" si="173"/>
        <v>0.1202718996994071</v>
      </c>
      <c r="C871" s="123">
        <f t="shared" ca="1" si="173"/>
        <v>1168.9882582840296</v>
      </c>
      <c r="D871" s="99">
        <f t="shared" ca="1" si="178"/>
        <v>10021.834368070842</v>
      </c>
      <c r="E871" s="64">
        <f t="shared" ca="1" si="173"/>
        <v>1016.6545055049913</v>
      </c>
      <c r="F871" s="64">
        <f t="shared" ca="1" si="179"/>
        <v>1464.9190628700278</v>
      </c>
      <c r="G871" s="64">
        <f t="shared" ca="1" si="179"/>
        <v>6.1257345753641665</v>
      </c>
      <c r="H871" s="64">
        <f t="shared" ca="1" si="179"/>
        <v>1281.5897008729676</v>
      </c>
      <c r="I871" s="64">
        <f t="shared" ca="1" si="179"/>
        <v>1629.933635301594</v>
      </c>
      <c r="J871" s="64">
        <f t="shared" ca="1" si="179"/>
        <v>1963.9613363910948</v>
      </c>
      <c r="K871" s="64">
        <f t="shared" ca="1" si="179"/>
        <v>1085.9545231212028</v>
      </c>
      <c r="L871" s="64">
        <f t="shared" ca="1" si="179"/>
        <v>1491.6626299635013</v>
      </c>
      <c r="M871" s="64">
        <f t="shared" ca="1" si="179"/>
        <v>1170.1658928116535</v>
      </c>
      <c r="N871" s="64">
        <f t="shared" ca="1" si="179"/>
        <v>767.27328113540545</v>
      </c>
      <c r="O871" s="115">
        <f t="shared" ca="1" si="171"/>
        <v>11878.240302547803</v>
      </c>
      <c r="AD871">
        <f t="shared" ca="1" si="174"/>
        <v>1708000</v>
      </c>
      <c r="AE871">
        <f t="shared" ca="1" si="175"/>
        <v>1710000</v>
      </c>
      <c r="AF871">
        <f t="shared" ca="1" si="176"/>
        <v>1000</v>
      </c>
      <c r="AG871">
        <f t="shared" ca="1" si="177"/>
        <v>1000</v>
      </c>
    </row>
    <row r="872" spans="1:33" hidden="1" x14ac:dyDescent="0.25">
      <c r="A872" s="62">
        <f t="shared" si="172"/>
        <v>871</v>
      </c>
      <c r="B872" s="63">
        <f t="shared" ca="1" si="173"/>
        <v>6.3070620679703843E-2</v>
      </c>
      <c r="C872" s="123">
        <f t="shared" ca="1" si="173"/>
        <v>592.5161549678254</v>
      </c>
      <c r="D872" s="99">
        <f t="shared" ca="1" si="178"/>
        <v>6686.8536676561062</v>
      </c>
      <c r="E872" s="64">
        <f t="shared" ca="1" si="173"/>
        <v>-164.33373108857728</v>
      </c>
      <c r="F872" s="64">
        <f t="shared" ca="1" si="179"/>
        <v>-889.80187610819939</v>
      </c>
      <c r="G872" s="64">
        <f t="shared" ca="1" si="179"/>
        <v>55.834267650592132</v>
      </c>
      <c r="H872" s="64">
        <f t="shared" ca="1" si="179"/>
        <v>-659.7499421857342</v>
      </c>
      <c r="I872" s="64">
        <f t="shared" ca="1" si="179"/>
        <v>-70.52665765694563</v>
      </c>
      <c r="J872" s="64">
        <f t="shared" ca="1" si="179"/>
        <v>1700.0193657711657</v>
      </c>
      <c r="K872" s="64">
        <f t="shared" ca="1" si="179"/>
        <v>268.41725704505103</v>
      </c>
      <c r="L872" s="64">
        <f t="shared" ca="1" si="179"/>
        <v>1072.0891396202883</v>
      </c>
      <c r="M872" s="64">
        <f t="shared" ca="1" si="179"/>
        <v>312.31826541695204</v>
      </c>
      <c r="N872" s="64">
        <f t="shared" ca="1" si="179"/>
        <v>1100.2628689818034</v>
      </c>
      <c r="O872" s="115">
        <f t="shared" ca="1" si="171"/>
        <v>2724.5289574463959</v>
      </c>
      <c r="AD872">
        <f t="shared" ca="1" si="174"/>
        <v>1710000</v>
      </c>
      <c r="AE872">
        <f t="shared" ca="1" si="175"/>
        <v>1712000</v>
      </c>
      <c r="AF872">
        <f t="shared" ca="1" si="176"/>
        <v>1000</v>
      </c>
      <c r="AG872">
        <f t="shared" ca="1" si="177"/>
        <v>1000</v>
      </c>
    </row>
    <row r="873" spans="1:33" hidden="1" x14ac:dyDescent="0.25">
      <c r="A873" s="62">
        <f t="shared" si="172"/>
        <v>872</v>
      </c>
      <c r="B873" s="63">
        <f t="shared" ca="1" si="173"/>
        <v>3.9966605248507397E-2</v>
      </c>
      <c r="C873" s="123">
        <f t="shared" ca="1" si="173"/>
        <v>585.7108099020478</v>
      </c>
      <c r="D873" s="99">
        <f t="shared" ca="1" si="178"/>
        <v>8221.9365069301766</v>
      </c>
      <c r="E873" s="64">
        <f t="shared" ca="1" si="173"/>
        <v>-694.21631624426198</v>
      </c>
      <c r="F873" s="64">
        <f t="shared" ca="1" si="179"/>
        <v>732.52843644622533</v>
      </c>
      <c r="G873" s="64">
        <f t="shared" ca="1" si="179"/>
        <v>1796.0455613209028</v>
      </c>
      <c r="H873" s="64">
        <f t="shared" ca="1" si="179"/>
        <v>-569.69063431960251</v>
      </c>
      <c r="I873" s="64">
        <f t="shared" ca="1" si="179"/>
        <v>27.910537496846494</v>
      </c>
      <c r="J873" s="64">
        <f t="shared" ca="1" si="179"/>
        <v>-441.2912352149275</v>
      </c>
      <c r="K873" s="64">
        <f t="shared" ca="1" si="179"/>
        <v>-869.97518601637125</v>
      </c>
      <c r="L873" s="64">
        <f t="shared" ca="1" si="179"/>
        <v>639.24384465105231</v>
      </c>
      <c r="M873" s="64">
        <f t="shared" ca="1" si="179"/>
        <v>239.44555757433247</v>
      </c>
      <c r="N873" s="64">
        <f t="shared" ca="1" si="179"/>
        <v>-329.29179004820048</v>
      </c>
      <c r="O873" s="115">
        <f t="shared" ca="1" si="171"/>
        <v>530.70877564599584</v>
      </c>
      <c r="AD873">
        <f t="shared" ca="1" si="174"/>
        <v>1712000</v>
      </c>
      <c r="AE873">
        <f t="shared" ca="1" si="175"/>
        <v>1714000</v>
      </c>
      <c r="AF873">
        <f t="shared" ca="1" si="176"/>
        <v>1000</v>
      </c>
      <c r="AG873">
        <f t="shared" ca="1" si="177"/>
        <v>1000</v>
      </c>
    </row>
    <row r="874" spans="1:33" hidden="1" x14ac:dyDescent="0.25">
      <c r="A874" s="62">
        <f t="shared" si="172"/>
        <v>873</v>
      </c>
      <c r="B874" s="63">
        <f t="shared" ca="1" si="173"/>
        <v>-7.8435135487776475E-2</v>
      </c>
      <c r="C874" s="123">
        <f t="shared" ca="1" si="173"/>
        <v>885.42124654856946</v>
      </c>
      <c r="D874" s="99">
        <f t="shared" ca="1" si="178"/>
        <v>-5401.1641804101337</v>
      </c>
      <c r="E874" s="64">
        <f t="shared" ca="1" si="173"/>
        <v>314.38286349318918</v>
      </c>
      <c r="F874" s="64">
        <f t="shared" ca="1" si="179"/>
        <v>-423.44482009949365</v>
      </c>
      <c r="G874" s="64">
        <f t="shared" ca="1" si="179"/>
        <v>-964.11010270393342</v>
      </c>
      <c r="H874" s="64">
        <f t="shared" ca="1" si="179"/>
        <v>1969.7816655731301</v>
      </c>
      <c r="I874" s="64">
        <f t="shared" ca="1" si="179"/>
        <v>1620.0885559199965</v>
      </c>
      <c r="J874" s="64">
        <f t="shared" ca="1" si="179"/>
        <v>-332.71157079146047</v>
      </c>
      <c r="K874" s="64">
        <f t="shared" ca="1" si="179"/>
        <v>1276.6021853566251</v>
      </c>
      <c r="L874" s="64">
        <f t="shared" ca="1" si="179"/>
        <v>1011.2326323752225</v>
      </c>
      <c r="M874" s="64">
        <f t="shared" ca="1" si="179"/>
        <v>-342.21701478709701</v>
      </c>
      <c r="N874" s="64">
        <f t="shared" ca="1" si="179"/>
        <v>639.89149964756655</v>
      </c>
      <c r="O874" s="115">
        <f t="shared" ca="1" si="171"/>
        <v>4769.4958939837452</v>
      </c>
      <c r="AD874">
        <f t="shared" ca="1" si="174"/>
        <v>1714000</v>
      </c>
      <c r="AE874">
        <f t="shared" ca="1" si="175"/>
        <v>1716000</v>
      </c>
      <c r="AF874">
        <f t="shared" ca="1" si="176"/>
        <v>1000</v>
      </c>
      <c r="AG874">
        <f t="shared" ca="1" si="177"/>
        <v>1000</v>
      </c>
    </row>
    <row r="875" spans="1:33" hidden="1" x14ac:dyDescent="0.25">
      <c r="A875" s="62">
        <f t="shared" si="172"/>
        <v>874</v>
      </c>
      <c r="B875" s="63">
        <f t="shared" ca="1" si="173"/>
        <v>0.13782740901884402</v>
      </c>
      <c r="C875" s="123">
        <f t="shared" ca="1" si="173"/>
        <v>-635.7301133076495</v>
      </c>
      <c r="D875" s="99">
        <f t="shared" ca="1" si="178"/>
        <v>15938.084187647375</v>
      </c>
      <c r="E875" s="64">
        <f t="shared" ca="1" si="173"/>
        <v>1045.7966117699013</v>
      </c>
      <c r="F875" s="64">
        <f t="shared" ca="1" si="179"/>
        <v>315.12332098954681</v>
      </c>
      <c r="G875" s="64">
        <f t="shared" ca="1" si="179"/>
        <v>-516.42542845281002</v>
      </c>
      <c r="H875" s="64">
        <f t="shared" ca="1" si="179"/>
        <v>1704.0689533099087</v>
      </c>
      <c r="I875" s="64">
        <f t="shared" ca="1" si="179"/>
        <v>254.1925306469997</v>
      </c>
      <c r="J875" s="64">
        <f t="shared" ca="1" si="179"/>
        <v>393.68711640945548</v>
      </c>
      <c r="K875" s="64">
        <f t="shared" ca="1" si="179"/>
        <v>1268.2007164701927</v>
      </c>
      <c r="L875" s="64">
        <f t="shared" ca="1" si="179"/>
        <v>1105.8928956616041</v>
      </c>
      <c r="M875" s="64">
        <f t="shared" ca="1" si="179"/>
        <v>1610.5436893924443</v>
      </c>
      <c r="N875" s="64">
        <f t="shared" ca="1" si="179"/>
        <v>1870.3440542769924</v>
      </c>
      <c r="O875" s="115">
        <f t="shared" ca="1" si="171"/>
        <v>9051.4244604742344</v>
      </c>
      <c r="AD875">
        <f t="shared" ca="1" si="174"/>
        <v>1716000</v>
      </c>
      <c r="AE875">
        <f t="shared" ca="1" si="175"/>
        <v>1718000</v>
      </c>
      <c r="AF875">
        <f t="shared" ca="1" si="176"/>
        <v>1000</v>
      </c>
      <c r="AG875">
        <f t="shared" ca="1" si="177"/>
        <v>1000</v>
      </c>
    </row>
    <row r="876" spans="1:33" hidden="1" x14ac:dyDescent="0.25">
      <c r="A876" s="62">
        <f t="shared" si="172"/>
        <v>875</v>
      </c>
      <c r="B876" s="63">
        <f t="shared" ca="1" si="173"/>
        <v>0.17547348643823293</v>
      </c>
      <c r="C876" s="123">
        <f t="shared" ca="1" si="173"/>
        <v>-482.96970177623308</v>
      </c>
      <c r="D876" s="99">
        <f t="shared" ca="1" si="178"/>
        <v>17489.580208793879</v>
      </c>
      <c r="E876" s="64">
        <f t="shared" ca="1" si="173"/>
        <v>1336.3617243520825</v>
      </c>
      <c r="F876" s="64">
        <f t="shared" ca="1" si="179"/>
        <v>833.38303058810186</v>
      </c>
      <c r="G876" s="64">
        <f t="shared" ca="1" si="179"/>
        <v>1205.9966010607889</v>
      </c>
      <c r="H876" s="64">
        <f t="shared" ca="1" si="179"/>
        <v>1906.0577719974679</v>
      </c>
      <c r="I876" s="64">
        <f t="shared" ca="1" si="179"/>
        <v>1594.707579976458</v>
      </c>
      <c r="J876" s="64">
        <f t="shared" ca="1" si="179"/>
        <v>1639.8775460757311</v>
      </c>
      <c r="K876" s="64">
        <f t="shared" ca="1" si="179"/>
        <v>-411.22679999836208</v>
      </c>
      <c r="L876" s="64">
        <f t="shared" ca="1" si="179"/>
        <v>225.44331963742559</v>
      </c>
      <c r="M876" s="64">
        <f t="shared" ca="1" si="179"/>
        <v>1160.3070301774276</v>
      </c>
      <c r="N876" s="64">
        <f t="shared" ca="1" si="179"/>
        <v>-586.70246989149985</v>
      </c>
      <c r="O876" s="115">
        <f t="shared" ca="1" si="171"/>
        <v>8904.2053339756221</v>
      </c>
      <c r="AD876">
        <f t="shared" ca="1" si="174"/>
        <v>1718000</v>
      </c>
      <c r="AE876">
        <f t="shared" ca="1" si="175"/>
        <v>1720000</v>
      </c>
      <c r="AF876">
        <f t="shared" ca="1" si="176"/>
        <v>1000</v>
      </c>
      <c r="AG876">
        <f t="shared" ca="1" si="177"/>
        <v>1000</v>
      </c>
    </row>
    <row r="877" spans="1:33" hidden="1" x14ac:dyDescent="0.25">
      <c r="A877" s="62">
        <f t="shared" si="172"/>
        <v>876</v>
      </c>
      <c r="B877" s="63">
        <f t="shared" ca="1" si="173"/>
        <v>3.6397299661428739E-2</v>
      </c>
      <c r="C877" s="123">
        <f t="shared" ca="1" si="173"/>
        <v>-33.096061245401629</v>
      </c>
      <c r="D877" s="99">
        <f t="shared" ca="1" si="178"/>
        <v>1559.8810338264241</v>
      </c>
      <c r="E877" s="64">
        <f t="shared" ca="1" si="173"/>
        <v>678.11926067963543</v>
      </c>
      <c r="F877" s="64">
        <f t="shared" ca="1" si="179"/>
        <v>-721.72290168163249</v>
      </c>
      <c r="G877" s="64">
        <f t="shared" ca="1" si="179"/>
        <v>1925.5457127403395</v>
      </c>
      <c r="H877" s="64">
        <f t="shared" ca="1" si="179"/>
        <v>548.84220673964705</v>
      </c>
      <c r="I877" s="64">
        <f t="shared" ca="1" si="179"/>
        <v>-435.77506665872482</v>
      </c>
      <c r="J877" s="64">
        <f t="shared" ca="1" si="179"/>
        <v>970.84060666571656</v>
      </c>
      <c r="K877" s="64">
        <f t="shared" ca="1" si="179"/>
        <v>96.257185070154492</v>
      </c>
      <c r="L877" s="64">
        <f t="shared" ca="1" si="179"/>
        <v>-788.20403948426849</v>
      </c>
      <c r="M877" s="64">
        <f t="shared" ca="1" si="179"/>
        <v>1390.3924971314516</v>
      </c>
      <c r="N877" s="64">
        <f t="shared" ca="1" si="179"/>
        <v>60.307473718877041</v>
      </c>
      <c r="O877" s="115">
        <f t="shared" ca="1" si="171"/>
        <v>3724.6029349211958</v>
      </c>
      <c r="AD877">
        <f t="shared" ca="1" si="174"/>
        <v>1720000</v>
      </c>
      <c r="AE877">
        <f t="shared" ca="1" si="175"/>
        <v>1722000</v>
      </c>
      <c r="AF877">
        <f t="shared" ca="1" si="176"/>
        <v>1000</v>
      </c>
      <c r="AG877">
        <f t="shared" ca="1" si="177"/>
        <v>1000</v>
      </c>
    </row>
    <row r="878" spans="1:33" hidden="1" x14ac:dyDescent="0.25">
      <c r="A878" s="62">
        <f t="shared" si="172"/>
        <v>877</v>
      </c>
      <c r="B878" s="63">
        <f t="shared" ca="1" si="173"/>
        <v>-4.9117658861235425E-2</v>
      </c>
      <c r="C878" s="123">
        <f t="shared" ca="1" si="173"/>
        <v>1954.0015591896999</v>
      </c>
      <c r="D878" s="99">
        <f t="shared" ca="1" si="178"/>
        <v>-1403.6280849597681</v>
      </c>
      <c r="E878" s="64">
        <f t="shared" ca="1" si="173"/>
        <v>1272.6169583508101</v>
      </c>
      <c r="F878" s="64">
        <f t="shared" ref="F878:N893" ca="1" si="180">F$1*($U$1+($W$1-$U$1)*RAND())</f>
        <v>-240.49100700985744</v>
      </c>
      <c r="G878" s="64">
        <f t="shared" ca="1" si="180"/>
        <v>982.74835764199406</v>
      </c>
      <c r="H878" s="64">
        <f t="shared" ca="1" si="180"/>
        <v>46.256451824289584</v>
      </c>
      <c r="I878" s="64">
        <f t="shared" ca="1" si="180"/>
        <v>-541.91761903544807</v>
      </c>
      <c r="J878" s="64">
        <f t="shared" ca="1" si="180"/>
        <v>442.53572739001601</v>
      </c>
      <c r="K878" s="64">
        <f t="shared" ca="1" si="180"/>
        <v>943.78801807309094</v>
      </c>
      <c r="L878" s="64">
        <f t="shared" ca="1" si="180"/>
        <v>1043.4101037378541</v>
      </c>
      <c r="M878" s="64">
        <f t="shared" ca="1" si="180"/>
        <v>1639.1152471173052</v>
      </c>
      <c r="N878" s="64">
        <f t="shared" ca="1" si="180"/>
        <v>273.37444234267815</v>
      </c>
      <c r="O878" s="115">
        <f t="shared" ca="1" si="171"/>
        <v>5861.4366804327328</v>
      </c>
      <c r="AD878">
        <f t="shared" ca="1" si="174"/>
        <v>1722000</v>
      </c>
      <c r="AE878">
        <f t="shared" ca="1" si="175"/>
        <v>1724000</v>
      </c>
      <c r="AF878">
        <f t="shared" ca="1" si="176"/>
        <v>1000</v>
      </c>
      <c r="AG878">
        <f t="shared" ca="1" si="177"/>
        <v>1000</v>
      </c>
    </row>
    <row r="879" spans="1:33" hidden="1" x14ac:dyDescent="0.25">
      <c r="A879" s="62">
        <f t="shared" si="172"/>
        <v>878</v>
      </c>
      <c r="B879" s="63">
        <f t="shared" ca="1" si="173"/>
        <v>0.11890053465086731</v>
      </c>
      <c r="C879" s="123">
        <f t="shared" ca="1" si="173"/>
        <v>1539.0003824159851</v>
      </c>
      <c r="D879" s="99">
        <f t="shared" ca="1" si="178"/>
        <v>69.579718903099717</v>
      </c>
      <c r="E879" s="64">
        <f t="shared" ca="1" si="173"/>
        <v>1779.2386678445014</v>
      </c>
      <c r="F879" s="64">
        <f t="shared" ca="1" si="180"/>
        <v>1054.2454614335816</v>
      </c>
      <c r="G879" s="64">
        <f t="shared" ca="1" si="180"/>
        <v>1967.4482776161497</v>
      </c>
      <c r="H879" s="64">
        <f t="shared" ca="1" si="180"/>
        <v>1093.4609972876713</v>
      </c>
      <c r="I879" s="64">
        <f t="shared" ca="1" si="180"/>
        <v>966.80129541455494</v>
      </c>
      <c r="J879" s="64">
        <f t="shared" ca="1" si="180"/>
        <v>1988.6531695430967</v>
      </c>
      <c r="K879" s="64">
        <f t="shared" ca="1" si="180"/>
        <v>-885.71742484303479</v>
      </c>
      <c r="L879" s="64">
        <f t="shared" ca="1" si="180"/>
        <v>-36.550006855917971</v>
      </c>
      <c r="M879" s="64">
        <f t="shared" ca="1" si="180"/>
        <v>1545.7933316381436</v>
      </c>
      <c r="N879" s="64">
        <f t="shared" ca="1" si="180"/>
        <v>-703.92028508296596</v>
      </c>
      <c r="O879" s="115">
        <f t="shared" ca="1" si="171"/>
        <v>8769.4534839957814</v>
      </c>
      <c r="AD879">
        <f t="shared" ca="1" si="174"/>
        <v>1724000</v>
      </c>
      <c r="AE879">
        <f t="shared" ca="1" si="175"/>
        <v>1726000</v>
      </c>
      <c r="AF879">
        <f t="shared" ca="1" si="176"/>
        <v>1000</v>
      </c>
      <c r="AG879">
        <f t="shared" ca="1" si="177"/>
        <v>1000</v>
      </c>
    </row>
    <row r="880" spans="1:33" hidden="1" x14ac:dyDescent="0.25">
      <c r="A880" s="62">
        <f t="shared" si="172"/>
        <v>879</v>
      </c>
      <c r="B880" s="63">
        <f t="shared" ca="1" si="173"/>
        <v>-2.6324665911794248E-3</v>
      </c>
      <c r="C880" s="123">
        <f t="shared" ca="1" si="173"/>
        <v>842.54271565804811</v>
      </c>
      <c r="D880" s="99">
        <f t="shared" ca="1" si="178"/>
        <v>2791.7096823769862</v>
      </c>
      <c r="E880" s="64">
        <f t="shared" ca="1" si="173"/>
        <v>-76.910139824762496</v>
      </c>
      <c r="F880" s="64">
        <f t="shared" ca="1" si="180"/>
        <v>-725.04936294370134</v>
      </c>
      <c r="G880" s="64">
        <f t="shared" ca="1" si="180"/>
        <v>-946.04633480041321</v>
      </c>
      <c r="H880" s="64">
        <f t="shared" ca="1" si="180"/>
        <v>-39.656241099121218</v>
      </c>
      <c r="I880" s="64">
        <f t="shared" ca="1" si="180"/>
        <v>-900.43819205368027</v>
      </c>
      <c r="J880" s="64">
        <f t="shared" ca="1" si="180"/>
        <v>1805.6901894054454</v>
      </c>
      <c r="K880" s="64">
        <f t="shared" ca="1" si="180"/>
        <v>1217.4405158380466</v>
      </c>
      <c r="L880" s="64">
        <f t="shared" ca="1" si="180"/>
        <v>283.23716473328625</v>
      </c>
      <c r="M880" s="64">
        <f t="shared" ca="1" si="180"/>
        <v>-356.04902797918737</v>
      </c>
      <c r="N880" s="64">
        <f t="shared" ca="1" si="180"/>
        <v>1942.3511857152739</v>
      </c>
      <c r="O880" s="115">
        <f t="shared" ca="1" si="171"/>
        <v>2204.5697569911863</v>
      </c>
      <c r="AD880">
        <f t="shared" ca="1" si="174"/>
        <v>1726000</v>
      </c>
      <c r="AE880">
        <f t="shared" ca="1" si="175"/>
        <v>1728000</v>
      </c>
      <c r="AF880">
        <f t="shared" ca="1" si="176"/>
        <v>1000</v>
      </c>
      <c r="AG880">
        <f t="shared" ca="1" si="177"/>
        <v>1000</v>
      </c>
    </row>
    <row r="881" spans="1:33" hidden="1" x14ac:dyDescent="0.25">
      <c r="A881" s="62">
        <f t="shared" si="172"/>
        <v>880</v>
      </c>
      <c r="B881" s="63">
        <f t="shared" ca="1" si="173"/>
        <v>1.0718230115400559E-2</v>
      </c>
      <c r="C881" s="123">
        <f t="shared" ca="1" si="173"/>
        <v>1757.6035332038884</v>
      </c>
      <c r="D881" s="99">
        <f t="shared" ca="1" si="178"/>
        <v>9318.8070286643378</v>
      </c>
      <c r="E881" s="64">
        <f t="shared" ca="1" si="173"/>
        <v>1785.5231764039811</v>
      </c>
      <c r="F881" s="64">
        <f t="shared" ca="1" si="180"/>
        <v>-210.78733732490613</v>
      </c>
      <c r="G881" s="64">
        <f t="shared" ca="1" si="180"/>
        <v>1462.1761908055219</v>
      </c>
      <c r="H881" s="64">
        <f t="shared" ca="1" si="180"/>
        <v>962.79518113906397</v>
      </c>
      <c r="I881" s="64">
        <f t="shared" ca="1" si="180"/>
        <v>1598.508409410103</v>
      </c>
      <c r="J881" s="64">
        <f t="shared" ca="1" si="180"/>
        <v>254.96749848000155</v>
      </c>
      <c r="K881" s="64">
        <f t="shared" ca="1" si="180"/>
        <v>617.77389541323168</v>
      </c>
      <c r="L881" s="64">
        <f t="shared" ca="1" si="180"/>
        <v>664.64681092694684</v>
      </c>
      <c r="M881" s="64">
        <f t="shared" ca="1" si="180"/>
        <v>-343.08821344207763</v>
      </c>
      <c r="N881" s="64">
        <f t="shared" ca="1" si="180"/>
        <v>90.511840697010399</v>
      </c>
      <c r="O881" s="115">
        <f t="shared" ca="1" si="171"/>
        <v>6883.0274525088771</v>
      </c>
      <c r="AD881">
        <f t="shared" ca="1" si="174"/>
        <v>1728000</v>
      </c>
      <c r="AE881">
        <f t="shared" ca="1" si="175"/>
        <v>1730000</v>
      </c>
      <c r="AF881">
        <f t="shared" ca="1" si="176"/>
        <v>1000</v>
      </c>
      <c r="AG881">
        <f t="shared" ca="1" si="177"/>
        <v>1000</v>
      </c>
    </row>
    <row r="882" spans="1:33" hidden="1" x14ac:dyDescent="0.25">
      <c r="A882" s="62">
        <f t="shared" si="172"/>
        <v>881</v>
      </c>
      <c r="B882" s="63">
        <f t="shared" ca="1" si="173"/>
        <v>0.19457348570636371</v>
      </c>
      <c r="C882" s="123">
        <f t="shared" ca="1" si="173"/>
        <v>799.95294990692025</v>
      </c>
      <c r="D882" s="99">
        <f t="shared" ca="1" si="178"/>
        <v>-1121.0444734421899</v>
      </c>
      <c r="E882" s="64">
        <f t="shared" ca="1" si="173"/>
        <v>1593.8166873038758</v>
      </c>
      <c r="F882" s="64">
        <f t="shared" ca="1" si="180"/>
        <v>1178.6447215100673</v>
      </c>
      <c r="G882" s="64">
        <f t="shared" ca="1" si="180"/>
        <v>310.24746102842812</v>
      </c>
      <c r="H882" s="64">
        <f t="shared" ca="1" si="180"/>
        <v>1860.2071080699027</v>
      </c>
      <c r="I882" s="64">
        <f t="shared" ca="1" si="180"/>
        <v>242.14114879797356</v>
      </c>
      <c r="J882" s="64">
        <f t="shared" ca="1" si="180"/>
        <v>1377.483550818398</v>
      </c>
      <c r="K882" s="64">
        <f t="shared" ca="1" si="180"/>
        <v>-352.91558019974428</v>
      </c>
      <c r="L882" s="64">
        <f t="shared" ca="1" si="180"/>
        <v>1320.2901004816695</v>
      </c>
      <c r="M882" s="64">
        <f t="shared" ca="1" si="180"/>
        <v>480.99911609694817</v>
      </c>
      <c r="N882" s="64">
        <f t="shared" ca="1" si="180"/>
        <v>1758.3851017231159</v>
      </c>
      <c r="O882" s="115">
        <f t="shared" ca="1" si="171"/>
        <v>9769.2994156306358</v>
      </c>
      <c r="AD882">
        <f t="shared" ca="1" si="174"/>
        <v>1730000</v>
      </c>
      <c r="AE882">
        <f t="shared" ca="1" si="175"/>
        <v>1732000</v>
      </c>
      <c r="AF882">
        <f t="shared" ca="1" si="176"/>
        <v>1000</v>
      </c>
      <c r="AG882">
        <f t="shared" ca="1" si="177"/>
        <v>1000</v>
      </c>
    </row>
    <row r="883" spans="1:33" hidden="1" x14ac:dyDescent="0.25">
      <c r="A883" s="62">
        <f t="shared" si="172"/>
        <v>882</v>
      </c>
      <c r="B883" s="63">
        <f t="shared" ca="1" si="173"/>
        <v>0.12523906567743848</v>
      </c>
      <c r="C883" s="123">
        <f t="shared" ca="1" si="173"/>
        <v>-794.47916041159749</v>
      </c>
      <c r="D883" s="99">
        <f t="shared" ca="1" si="178"/>
        <v>16357.037240600745</v>
      </c>
      <c r="E883" s="64">
        <f t="shared" ca="1" si="173"/>
        <v>-346.3401219501186</v>
      </c>
      <c r="F883" s="64">
        <f t="shared" ca="1" si="180"/>
        <v>1727.726966213625</v>
      </c>
      <c r="G883" s="64">
        <f t="shared" ca="1" si="180"/>
        <v>-750.22592277088381</v>
      </c>
      <c r="H883" s="64">
        <f t="shared" ca="1" si="180"/>
        <v>1105.4398094599592</v>
      </c>
      <c r="I883" s="64">
        <f t="shared" ca="1" si="180"/>
        <v>-204.03027481107117</v>
      </c>
      <c r="J883" s="64">
        <f t="shared" ca="1" si="180"/>
        <v>1787.2231881814107</v>
      </c>
      <c r="K883" s="64">
        <f t="shared" ca="1" si="180"/>
        <v>1124.4941974472379</v>
      </c>
      <c r="L883" s="64">
        <f t="shared" ca="1" si="180"/>
        <v>1565.98051970297</v>
      </c>
      <c r="M883" s="64">
        <f t="shared" ca="1" si="180"/>
        <v>1792.5522093828574</v>
      </c>
      <c r="N883" s="64">
        <f t="shared" ca="1" si="180"/>
        <v>969.53750681506574</v>
      </c>
      <c r="O883" s="115">
        <f t="shared" ca="1" si="171"/>
        <v>8772.3580776710514</v>
      </c>
      <c r="AD883">
        <f t="shared" ca="1" si="174"/>
        <v>1732000</v>
      </c>
      <c r="AE883">
        <f t="shared" ca="1" si="175"/>
        <v>1734000</v>
      </c>
      <c r="AF883">
        <f t="shared" ca="1" si="176"/>
        <v>1000</v>
      </c>
      <c r="AG883">
        <f t="shared" ca="1" si="177"/>
        <v>1000</v>
      </c>
    </row>
    <row r="884" spans="1:33" hidden="1" x14ac:dyDescent="0.25">
      <c r="A884" s="62">
        <f t="shared" si="172"/>
        <v>883</v>
      </c>
      <c r="B884" s="63">
        <f t="shared" ca="1" si="173"/>
        <v>3.2326234886926403E-2</v>
      </c>
      <c r="C884" s="123">
        <f t="shared" ca="1" si="173"/>
        <v>1833.3276616878034</v>
      </c>
      <c r="D884" s="99">
        <f t="shared" ca="1" si="178"/>
        <v>16691.989123637733</v>
      </c>
      <c r="E884" s="64">
        <f t="shared" ca="1" si="173"/>
        <v>-321.74267795224557</v>
      </c>
      <c r="F884" s="64">
        <f t="shared" ca="1" si="180"/>
        <v>1067.5580306281465</v>
      </c>
      <c r="G884" s="64">
        <f t="shared" ca="1" si="180"/>
        <v>739.40650770558443</v>
      </c>
      <c r="H884" s="64">
        <f t="shared" ca="1" si="180"/>
        <v>1959.4177570021768</v>
      </c>
      <c r="I884" s="64">
        <f t="shared" ca="1" si="180"/>
        <v>-128.19121084514745</v>
      </c>
      <c r="J884" s="64">
        <f t="shared" ca="1" si="180"/>
        <v>1926.9734872127799</v>
      </c>
      <c r="K884" s="64">
        <f t="shared" ca="1" si="180"/>
        <v>-568.03086464885268</v>
      </c>
      <c r="L884" s="64">
        <f t="shared" ca="1" si="180"/>
        <v>-855.27305625377483</v>
      </c>
      <c r="M884" s="64">
        <f t="shared" ca="1" si="180"/>
        <v>528.57821706622894</v>
      </c>
      <c r="N884" s="64">
        <f t="shared" ca="1" si="180"/>
        <v>522.33272683882808</v>
      </c>
      <c r="O884" s="115">
        <f t="shared" ca="1" si="171"/>
        <v>4871.0289167537239</v>
      </c>
      <c r="AD884">
        <f t="shared" ca="1" si="174"/>
        <v>1734000</v>
      </c>
      <c r="AE884">
        <f t="shared" ca="1" si="175"/>
        <v>1736000</v>
      </c>
      <c r="AF884">
        <f t="shared" ca="1" si="176"/>
        <v>1000</v>
      </c>
      <c r="AG884">
        <f t="shared" ca="1" si="177"/>
        <v>1000</v>
      </c>
    </row>
    <row r="885" spans="1:33" hidden="1" x14ac:dyDescent="0.25">
      <c r="A885" s="62">
        <f t="shared" si="172"/>
        <v>884</v>
      </c>
      <c r="B885" s="63">
        <f t="shared" ca="1" si="173"/>
        <v>6.9506670594380815E-2</v>
      </c>
      <c r="C885" s="123">
        <f t="shared" ca="1" si="173"/>
        <v>-901.62074890638291</v>
      </c>
      <c r="D885" s="99">
        <f t="shared" ca="1" si="178"/>
        <v>1107.306412231658</v>
      </c>
      <c r="E885" s="64">
        <f t="shared" ca="1" si="173"/>
        <v>1397.4815481649491</v>
      </c>
      <c r="F885" s="64">
        <f t="shared" ca="1" si="180"/>
        <v>198.03226362899551</v>
      </c>
      <c r="G885" s="64">
        <f t="shared" ca="1" si="180"/>
        <v>1144.8900904275083</v>
      </c>
      <c r="H885" s="64">
        <f t="shared" ca="1" si="180"/>
        <v>1049.96087226594</v>
      </c>
      <c r="I885" s="64">
        <f t="shared" ca="1" si="180"/>
        <v>1260.7535875455867</v>
      </c>
      <c r="J885" s="64">
        <f t="shared" ca="1" si="180"/>
        <v>-654.19212437466763</v>
      </c>
      <c r="K885" s="64">
        <f t="shared" ca="1" si="180"/>
        <v>-517.20285778374659</v>
      </c>
      <c r="L885" s="64">
        <f t="shared" ca="1" si="180"/>
        <v>1882.3426981970856</v>
      </c>
      <c r="M885" s="64">
        <f t="shared" ca="1" si="180"/>
        <v>-557.74055931870907</v>
      </c>
      <c r="N885" s="64">
        <f t="shared" ca="1" si="180"/>
        <v>-63.518061610082086</v>
      </c>
      <c r="O885" s="115">
        <f t="shared" ca="1" si="171"/>
        <v>5140.8074571428606</v>
      </c>
      <c r="AD885">
        <f t="shared" ca="1" si="174"/>
        <v>1736000</v>
      </c>
      <c r="AE885">
        <f t="shared" ca="1" si="175"/>
        <v>1738000</v>
      </c>
      <c r="AF885">
        <f t="shared" ca="1" si="176"/>
        <v>1000</v>
      </c>
      <c r="AG885">
        <f t="shared" ca="1" si="177"/>
        <v>1000</v>
      </c>
    </row>
    <row r="886" spans="1:33" hidden="1" x14ac:dyDescent="0.25">
      <c r="A886" s="62">
        <f t="shared" si="172"/>
        <v>885</v>
      </c>
      <c r="B886" s="63">
        <f t="shared" ca="1" si="173"/>
        <v>3.6166167631109997E-2</v>
      </c>
      <c r="C886" s="123">
        <f t="shared" ca="1" si="173"/>
        <v>1933.799271083941</v>
      </c>
      <c r="D886" s="99">
        <f t="shared" ca="1" si="178"/>
        <v>12223.995094623027</v>
      </c>
      <c r="E886" s="64">
        <f t="shared" ca="1" si="173"/>
        <v>581.41467603643446</v>
      </c>
      <c r="F886" s="64">
        <f t="shared" ca="1" si="180"/>
        <v>482.74388735942392</v>
      </c>
      <c r="G886" s="64">
        <f t="shared" ca="1" si="180"/>
        <v>-412.41496483222346</v>
      </c>
      <c r="H886" s="64">
        <f t="shared" ca="1" si="180"/>
        <v>569.84112742333082</v>
      </c>
      <c r="I886" s="64">
        <f t="shared" ca="1" si="180"/>
        <v>-814.88832190395885</v>
      </c>
      <c r="J886" s="64">
        <f t="shared" ca="1" si="180"/>
        <v>765.68139911375897</v>
      </c>
      <c r="K886" s="64">
        <f t="shared" ca="1" si="180"/>
        <v>786.94843645593596</v>
      </c>
      <c r="L886" s="64">
        <f t="shared" ca="1" si="180"/>
        <v>199.5806411892967</v>
      </c>
      <c r="M886" s="64">
        <f t="shared" ca="1" si="180"/>
        <v>-995.89042783164518</v>
      </c>
      <c r="N886" s="64">
        <f t="shared" ca="1" si="180"/>
        <v>1620.9299549241377</v>
      </c>
      <c r="O886" s="115">
        <f t="shared" ca="1" si="171"/>
        <v>2783.9464079344907</v>
      </c>
      <c r="AD886">
        <f t="shared" ca="1" si="174"/>
        <v>1738000</v>
      </c>
      <c r="AE886">
        <f t="shared" ca="1" si="175"/>
        <v>1740000</v>
      </c>
      <c r="AF886">
        <f t="shared" ca="1" si="176"/>
        <v>1000</v>
      </c>
      <c r="AG886">
        <f t="shared" ca="1" si="177"/>
        <v>1000</v>
      </c>
    </row>
    <row r="887" spans="1:33" hidden="1" x14ac:dyDescent="0.25">
      <c r="A887" s="62">
        <f t="shared" si="172"/>
        <v>886</v>
      </c>
      <c r="B887" s="63">
        <f t="shared" ca="1" si="173"/>
        <v>7.7937675293365455E-2</v>
      </c>
      <c r="C887" s="123">
        <f t="shared" ca="1" si="173"/>
        <v>989.01524150213663</v>
      </c>
      <c r="D887" s="99">
        <f t="shared" ca="1" si="178"/>
        <v>7631.5963810093308</v>
      </c>
      <c r="E887" s="64">
        <f t="shared" ca="1" si="173"/>
        <v>88.738756446277989</v>
      </c>
      <c r="F887" s="64">
        <f t="shared" ca="1" si="180"/>
        <v>1981.7727064865956</v>
      </c>
      <c r="G887" s="64">
        <f t="shared" ca="1" si="180"/>
        <v>1359.0194583800776</v>
      </c>
      <c r="H887" s="64">
        <f t="shared" ca="1" si="180"/>
        <v>-347.74772023632039</v>
      </c>
      <c r="I887" s="64">
        <f t="shared" ca="1" si="180"/>
        <v>1854.7904447939613</v>
      </c>
      <c r="J887" s="64">
        <f t="shared" ca="1" si="180"/>
        <v>834.65452076994688</v>
      </c>
      <c r="K887" s="64">
        <f t="shared" ca="1" si="180"/>
        <v>145.48545905270063</v>
      </c>
      <c r="L887" s="64">
        <f t="shared" ca="1" si="180"/>
        <v>1557.2567988955407</v>
      </c>
      <c r="M887" s="64">
        <f t="shared" ca="1" si="180"/>
        <v>-135.89147711447856</v>
      </c>
      <c r="N887" s="64">
        <f t="shared" ca="1" si="180"/>
        <v>1596.0544609526587</v>
      </c>
      <c r="O887" s="115">
        <f t="shared" ca="1" si="171"/>
        <v>8934.133408426962</v>
      </c>
      <c r="AD887">
        <f t="shared" ca="1" si="174"/>
        <v>1740000</v>
      </c>
      <c r="AE887">
        <f t="shared" ca="1" si="175"/>
        <v>1742000</v>
      </c>
      <c r="AF887">
        <f t="shared" ca="1" si="176"/>
        <v>1000</v>
      </c>
      <c r="AG887">
        <f t="shared" ca="1" si="177"/>
        <v>1000</v>
      </c>
    </row>
    <row r="888" spans="1:33" hidden="1" x14ac:dyDescent="0.25">
      <c r="A888" s="62">
        <f t="shared" si="172"/>
        <v>887</v>
      </c>
      <c r="B888" s="63">
        <f t="shared" ca="1" si="173"/>
        <v>-4.7552993603166803E-2</v>
      </c>
      <c r="C888" s="123">
        <f t="shared" ca="1" si="173"/>
        <v>940.90237786603359</v>
      </c>
      <c r="D888" s="99">
        <f t="shared" ca="1" si="178"/>
        <v>-1172.0806063176658</v>
      </c>
      <c r="E888" s="64">
        <f t="shared" ca="1" si="173"/>
        <v>64.215076278257285</v>
      </c>
      <c r="F888" s="64">
        <f t="shared" ca="1" si="180"/>
        <v>322.72912867535143</v>
      </c>
      <c r="G888" s="64">
        <f t="shared" ca="1" si="180"/>
        <v>-247.17275644225947</v>
      </c>
      <c r="H888" s="64">
        <f t="shared" ca="1" si="180"/>
        <v>151.9547384246292</v>
      </c>
      <c r="I888" s="64">
        <f t="shared" ca="1" si="180"/>
        <v>198.25843955457361</v>
      </c>
      <c r="J888" s="64">
        <f t="shared" ca="1" si="180"/>
        <v>-189.43599040478639</v>
      </c>
      <c r="K888" s="64">
        <f t="shared" ca="1" si="180"/>
        <v>146.1332839135604</v>
      </c>
      <c r="L888" s="64">
        <f t="shared" ca="1" si="180"/>
        <v>1268.261702211488</v>
      </c>
      <c r="M888" s="64">
        <f t="shared" ca="1" si="180"/>
        <v>1834.0327456478396</v>
      </c>
      <c r="N888" s="64">
        <f t="shared" ca="1" si="180"/>
        <v>1486.6106603177598</v>
      </c>
      <c r="O888" s="115">
        <f t="shared" ca="1" si="171"/>
        <v>5035.5870281764137</v>
      </c>
      <c r="AD888">
        <f t="shared" ca="1" si="174"/>
        <v>1742000</v>
      </c>
      <c r="AE888">
        <f t="shared" ca="1" si="175"/>
        <v>1744000</v>
      </c>
      <c r="AF888">
        <f t="shared" ca="1" si="176"/>
        <v>1000</v>
      </c>
      <c r="AG888">
        <f t="shared" ca="1" si="177"/>
        <v>1000</v>
      </c>
    </row>
    <row r="889" spans="1:33" hidden="1" x14ac:dyDescent="0.25">
      <c r="A889" s="62">
        <f t="shared" si="172"/>
        <v>888</v>
      </c>
      <c r="B889" s="63">
        <f t="shared" ca="1" si="173"/>
        <v>-4.4456917701194892E-2</v>
      </c>
      <c r="C889" s="123">
        <f t="shared" ca="1" si="173"/>
        <v>1242.5788301108778</v>
      </c>
      <c r="D889" s="99">
        <f t="shared" ca="1" si="178"/>
        <v>-9642.5085083096128</v>
      </c>
      <c r="E889" s="64">
        <f t="shared" ca="1" si="173"/>
        <v>584.72781072692715</v>
      </c>
      <c r="F889" s="64">
        <f t="shared" ca="1" si="180"/>
        <v>-485.40381594267654</v>
      </c>
      <c r="G889" s="64">
        <f t="shared" ca="1" si="180"/>
        <v>-485.18835719514379</v>
      </c>
      <c r="H889" s="64">
        <f t="shared" ca="1" si="180"/>
        <v>-904.49647385945275</v>
      </c>
      <c r="I889" s="64">
        <f t="shared" ca="1" si="180"/>
        <v>-714.01407906649922</v>
      </c>
      <c r="J889" s="64">
        <f t="shared" ca="1" si="180"/>
        <v>1580.4922326847256</v>
      </c>
      <c r="K889" s="64">
        <f t="shared" ca="1" si="180"/>
        <v>1153.6773498995065</v>
      </c>
      <c r="L889" s="64">
        <f t="shared" ca="1" si="180"/>
        <v>1872.906121628258</v>
      </c>
      <c r="M889" s="64">
        <f t="shared" ca="1" si="180"/>
        <v>1973.1220398125452</v>
      </c>
      <c r="N889" s="64">
        <f t="shared" ca="1" si="180"/>
        <v>-687.49025064318789</v>
      </c>
      <c r="O889" s="115">
        <f t="shared" ca="1" si="171"/>
        <v>3888.3325780450014</v>
      </c>
      <c r="AD889">
        <f t="shared" ca="1" si="174"/>
        <v>1744000</v>
      </c>
      <c r="AE889">
        <f t="shared" ca="1" si="175"/>
        <v>1746000</v>
      </c>
      <c r="AF889">
        <f t="shared" ca="1" si="176"/>
        <v>1000</v>
      </c>
      <c r="AG889">
        <f t="shared" ca="1" si="177"/>
        <v>1000</v>
      </c>
    </row>
    <row r="890" spans="1:33" hidden="1" x14ac:dyDescent="0.25">
      <c r="A890" s="62">
        <f t="shared" si="172"/>
        <v>889</v>
      </c>
      <c r="B890" s="63">
        <f t="shared" ca="1" si="173"/>
        <v>7.6482491058039503E-2</v>
      </c>
      <c r="C890" s="123">
        <f t="shared" ca="1" si="173"/>
        <v>643.06037379984696</v>
      </c>
      <c r="D890" s="99">
        <f t="shared" ca="1" si="178"/>
        <v>-9734.5847143571955</v>
      </c>
      <c r="E890" s="64">
        <f t="shared" ca="1" si="173"/>
        <v>-405.92818802705864</v>
      </c>
      <c r="F890" s="64">
        <f t="shared" ca="1" si="180"/>
        <v>414.43669316211049</v>
      </c>
      <c r="G890" s="64">
        <f t="shared" ca="1" si="180"/>
        <v>1558.328641304417</v>
      </c>
      <c r="H890" s="64">
        <f t="shared" ca="1" si="180"/>
        <v>980.68200590805736</v>
      </c>
      <c r="I890" s="64">
        <f t="shared" ca="1" si="180"/>
        <v>-942.3938482950939</v>
      </c>
      <c r="J890" s="64">
        <f t="shared" ca="1" si="180"/>
        <v>1111.0655081662358</v>
      </c>
      <c r="K890" s="64">
        <f t="shared" ca="1" si="180"/>
        <v>-826.68648361761609</v>
      </c>
      <c r="L890" s="64">
        <f t="shared" ca="1" si="180"/>
        <v>-588.48805477013616</v>
      </c>
      <c r="M890" s="64">
        <f t="shared" ca="1" si="180"/>
        <v>1282.442641374919</v>
      </c>
      <c r="N890" s="64">
        <f t="shared" ca="1" si="180"/>
        <v>1686.8378955140454</v>
      </c>
      <c r="O890" s="115">
        <f t="shared" ca="1" si="171"/>
        <v>4270.2968107198803</v>
      </c>
      <c r="AD890">
        <f t="shared" ca="1" si="174"/>
        <v>1746000</v>
      </c>
      <c r="AE890">
        <f t="shared" ca="1" si="175"/>
        <v>1748000</v>
      </c>
      <c r="AF890">
        <f t="shared" ca="1" si="176"/>
        <v>1000</v>
      </c>
      <c r="AG890">
        <f t="shared" ca="1" si="177"/>
        <v>1000</v>
      </c>
    </row>
    <row r="891" spans="1:33" hidden="1" x14ac:dyDescent="0.25">
      <c r="A891" s="62">
        <f t="shared" si="172"/>
        <v>890</v>
      </c>
      <c r="B891" s="63">
        <f t="shared" ca="1" si="173"/>
        <v>8.1966962983776703E-2</v>
      </c>
      <c r="C891" s="123">
        <f t="shared" ca="1" si="173"/>
        <v>1117.2268951068761</v>
      </c>
      <c r="D891" s="99">
        <f t="shared" ca="1" si="178"/>
        <v>10946.549254614854</v>
      </c>
      <c r="E891" s="64">
        <f t="shared" ca="1" si="173"/>
        <v>1832.9136490784201</v>
      </c>
      <c r="F891" s="64">
        <f t="shared" ca="1" si="180"/>
        <v>304.44116631977545</v>
      </c>
      <c r="G891" s="64">
        <f t="shared" ca="1" si="180"/>
        <v>307.43846716883763</v>
      </c>
      <c r="H891" s="64">
        <f t="shared" ca="1" si="180"/>
        <v>1758.290894324178</v>
      </c>
      <c r="I891" s="64">
        <f t="shared" ca="1" si="180"/>
        <v>1527.4104305253325</v>
      </c>
      <c r="J891" s="64">
        <f t="shared" ca="1" si="180"/>
        <v>487.68885348569074</v>
      </c>
      <c r="K891" s="64">
        <f t="shared" ca="1" si="180"/>
        <v>1212.9117867863554</v>
      </c>
      <c r="L891" s="64">
        <f t="shared" ca="1" si="180"/>
        <v>1175.2918691606089</v>
      </c>
      <c r="M891" s="64">
        <f t="shared" ca="1" si="180"/>
        <v>1450.2006726020761</v>
      </c>
      <c r="N891" s="64">
        <f t="shared" ca="1" si="180"/>
        <v>1106.2652725590985</v>
      </c>
      <c r="O891" s="115">
        <f t="shared" ca="1" si="171"/>
        <v>11162.853062010372</v>
      </c>
      <c r="AD891">
        <f t="shared" ca="1" si="174"/>
        <v>1748000</v>
      </c>
      <c r="AE891">
        <f t="shared" ca="1" si="175"/>
        <v>1750000</v>
      </c>
      <c r="AF891">
        <f t="shared" ca="1" si="176"/>
        <v>1000</v>
      </c>
      <c r="AG891">
        <f t="shared" ca="1" si="177"/>
        <v>1000</v>
      </c>
    </row>
    <row r="892" spans="1:33" hidden="1" x14ac:dyDescent="0.25">
      <c r="A892" s="62">
        <f t="shared" si="172"/>
        <v>891</v>
      </c>
      <c r="B892" s="63">
        <f t="shared" ca="1" si="173"/>
        <v>-8.6842871127226287E-2</v>
      </c>
      <c r="C892" s="123">
        <f t="shared" ca="1" si="173"/>
        <v>1254.1206755705725</v>
      </c>
      <c r="D892" s="99">
        <f t="shared" ca="1" si="178"/>
        <v>14317.63363861395</v>
      </c>
      <c r="E892" s="64">
        <f t="shared" ca="1" si="173"/>
        <v>1740.2337885122563</v>
      </c>
      <c r="F892" s="64">
        <f t="shared" ca="1" si="180"/>
        <v>1365.6737809482395</v>
      </c>
      <c r="G892" s="64">
        <f t="shared" ca="1" si="180"/>
        <v>-194.12846885940431</v>
      </c>
      <c r="H892" s="64">
        <f t="shared" ca="1" si="180"/>
        <v>1030.8905366688873</v>
      </c>
      <c r="I892" s="64">
        <f t="shared" ca="1" si="180"/>
        <v>1950.4015024885205</v>
      </c>
      <c r="J892" s="64">
        <f t="shared" ca="1" si="180"/>
        <v>1256.1351211926849</v>
      </c>
      <c r="K892" s="64">
        <f t="shared" ca="1" si="180"/>
        <v>-449.95898676600797</v>
      </c>
      <c r="L892" s="64">
        <f t="shared" ca="1" si="180"/>
        <v>-149.98156965316491</v>
      </c>
      <c r="M892" s="64">
        <f t="shared" ca="1" si="180"/>
        <v>372.93740835127545</v>
      </c>
      <c r="N892" s="64">
        <f t="shared" ca="1" si="180"/>
        <v>1566.3694266893383</v>
      </c>
      <c r="O892" s="115">
        <f t="shared" ca="1" si="171"/>
        <v>8488.5725395726258</v>
      </c>
      <c r="AD892">
        <f t="shared" ca="1" si="174"/>
        <v>1750000</v>
      </c>
      <c r="AE892">
        <f t="shared" ca="1" si="175"/>
        <v>1752000</v>
      </c>
      <c r="AF892">
        <f t="shared" ca="1" si="176"/>
        <v>1000</v>
      </c>
      <c r="AG892">
        <f t="shared" ca="1" si="177"/>
        <v>1000</v>
      </c>
    </row>
    <row r="893" spans="1:33" hidden="1" x14ac:dyDescent="0.25">
      <c r="A893" s="62">
        <f t="shared" si="172"/>
        <v>892</v>
      </c>
      <c r="B893" s="63">
        <f t="shared" ca="1" si="173"/>
        <v>7.9111116051795716E-2</v>
      </c>
      <c r="C893" s="123">
        <f t="shared" ca="1" si="173"/>
        <v>-188.83281101546856</v>
      </c>
      <c r="D893" s="99">
        <f t="shared" ca="1" si="178"/>
        <v>-301.29541607152032</v>
      </c>
      <c r="E893" s="64">
        <f t="shared" ca="1" si="173"/>
        <v>-355.52000431346875</v>
      </c>
      <c r="F893" s="64">
        <f t="shared" ca="1" si="180"/>
        <v>155.00951243768964</v>
      </c>
      <c r="G893" s="64">
        <f t="shared" ca="1" si="180"/>
        <v>325.80072647393598</v>
      </c>
      <c r="H893" s="64">
        <f t="shared" ca="1" si="180"/>
        <v>1093.0160760125391</v>
      </c>
      <c r="I893" s="64">
        <f t="shared" ca="1" si="180"/>
        <v>1068.0001640216271</v>
      </c>
      <c r="J893" s="64">
        <f t="shared" ca="1" si="180"/>
        <v>-131.15181357767278</v>
      </c>
      <c r="K893" s="64">
        <f t="shared" ca="1" si="180"/>
        <v>1422.0314277965176</v>
      </c>
      <c r="L893" s="64">
        <f t="shared" ca="1" si="180"/>
        <v>1895.0990862232961</v>
      </c>
      <c r="M893" s="64">
        <f t="shared" ca="1" si="180"/>
        <v>770.95541190099368</v>
      </c>
      <c r="N893" s="64">
        <f t="shared" ca="1" si="180"/>
        <v>-105.71779127179562</v>
      </c>
      <c r="O893" s="115">
        <f t="shared" ca="1" si="171"/>
        <v>6137.5227957036632</v>
      </c>
      <c r="AD893">
        <f t="shared" ca="1" si="174"/>
        <v>1752000</v>
      </c>
      <c r="AE893">
        <f t="shared" ca="1" si="175"/>
        <v>1754000</v>
      </c>
      <c r="AF893">
        <f t="shared" ca="1" si="176"/>
        <v>1000</v>
      </c>
      <c r="AG893">
        <f t="shared" ca="1" si="177"/>
        <v>1000</v>
      </c>
    </row>
    <row r="894" spans="1:33" hidden="1" x14ac:dyDescent="0.25">
      <c r="A894" s="62">
        <f t="shared" si="172"/>
        <v>893</v>
      </c>
      <c r="B894" s="63">
        <f t="shared" ca="1" si="173"/>
        <v>0.15608704601838511</v>
      </c>
      <c r="C894" s="123">
        <f t="shared" ca="1" si="173"/>
        <v>1836.3254820677885</v>
      </c>
      <c r="D894" s="99">
        <f t="shared" ca="1" si="178"/>
        <v>8894.0283273702353</v>
      </c>
      <c r="E894" s="64">
        <f t="shared" ca="1" si="173"/>
        <v>899.49312394315973</v>
      </c>
      <c r="F894" s="64">
        <f t="shared" ref="F894:N897" ca="1" si="181">F$1*($U$1+($W$1-$U$1)*RAND())</f>
        <v>-603.76996474973168</v>
      </c>
      <c r="G894" s="64">
        <f t="shared" ca="1" si="181"/>
        <v>-924.06245546266837</v>
      </c>
      <c r="H894" s="64">
        <f t="shared" ca="1" si="181"/>
        <v>1841.5297836256059</v>
      </c>
      <c r="I894" s="64">
        <f t="shared" ca="1" si="181"/>
        <v>-433.83626593640037</v>
      </c>
      <c r="J894" s="64">
        <f t="shared" ca="1" si="181"/>
        <v>1825.8288131456654</v>
      </c>
      <c r="K894" s="64">
        <f t="shared" ca="1" si="181"/>
        <v>362.06860823753823</v>
      </c>
      <c r="L894" s="64">
        <f t="shared" ca="1" si="181"/>
        <v>1717.8641000501718</v>
      </c>
      <c r="M894" s="64">
        <f t="shared" ca="1" si="181"/>
        <v>-259.94694296298638</v>
      </c>
      <c r="N894" s="64">
        <f t="shared" ca="1" si="181"/>
        <v>1290.2698955762521</v>
      </c>
      <c r="O894" s="115">
        <f t="shared" ca="1" si="171"/>
        <v>5715.4386954666061</v>
      </c>
      <c r="AD894">
        <f t="shared" ca="1" si="174"/>
        <v>1754000</v>
      </c>
      <c r="AE894">
        <f t="shared" ca="1" si="175"/>
        <v>1756000</v>
      </c>
      <c r="AF894">
        <f t="shared" ca="1" si="176"/>
        <v>1000</v>
      </c>
      <c r="AG894">
        <f t="shared" ca="1" si="177"/>
        <v>1000</v>
      </c>
    </row>
    <row r="895" spans="1:33" hidden="1" x14ac:dyDescent="0.25">
      <c r="A895" s="62">
        <f t="shared" si="172"/>
        <v>894</v>
      </c>
      <c r="B895" s="63">
        <f t="shared" ca="1" si="173"/>
        <v>0.16947820885110779</v>
      </c>
      <c r="C895" s="123">
        <f t="shared" ca="1" si="173"/>
        <v>677.55609759774075</v>
      </c>
      <c r="D895" s="99">
        <f t="shared" ca="1" si="178"/>
        <v>-9129.663694272811</v>
      </c>
      <c r="E895" s="64">
        <f t="shared" ca="1" si="173"/>
        <v>1842.7861221063165</v>
      </c>
      <c r="F895" s="64">
        <f t="shared" ca="1" si="181"/>
        <v>109.31688239690359</v>
      </c>
      <c r="G895" s="64">
        <f t="shared" ca="1" si="181"/>
        <v>186.92527200560417</v>
      </c>
      <c r="H895" s="64">
        <f t="shared" ca="1" si="181"/>
        <v>289.05940402853298</v>
      </c>
      <c r="I895" s="64">
        <f t="shared" ca="1" si="181"/>
        <v>849.95175110205935</v>
      </c>
      <c r="J895" s="64">
        <f t="shared" ca="1" si="181"/>
        <v>1728.889845780295</v>
      </c>
      <c r="K895" s="64">
        <f t="shared" ca="1" si="181"/>
        <v>1002.814165047512</v>
      </c>
      <c r="L895" s="64">
        <f t="shared" ca="1" si="181"/>
        <v>1771.1859622366542</v>
      </c>
      <c r="M895" s="64">
        <f t="shared" ca="1" si="181"/>
        <v>1337.7633360657401</v>
      </c>
      <c r="N895" s="64">
        <f t="shared" ca="1" si="181"/>
        <v>-610.98773589785105</v>
      </c>
      <c r="O895" s="115">
        <f t="shared" ca="1" si="171"/>
        <v>8507.7050048717683</v>
      </c>
      <c r="AD895">
        <f t="shared" ca="1" si="174"/>
        <v>1756000</v>
      </c>
      <c r="AE895">
        <f t="shared" ca="1" si="175"/>
        <v>1758000</v>
      </c>
      <c r="AF895">
        <f t="shared" ca="1" si="176"/>
        <v>1000</v>
      </c>
      <c r="AG895">
        <f t="shared" ca="1" si="177"/>
        <v>1000</v>
      </c>
    </row>
    <row r="896" spans="1:33" hidden="1" x14ac:dyDescent="0.25">
      <c r="A896" s="62">
        <f t="shared" si="172"/>
        <v>895</v>
      </c>
      <c r="B896" s="63">
        <f t="shared" ca="1" si="173"/>
        <v>-2.593169312405029E-2</v>
      </c>
      <c r="C896" s="123">
        <f t="shared" ca="1" si="173"/>
        <v>240.33582684873016</v>
      </c>
      <c r="D896" s="99">
        <f t="shared" ca="1" si="178"/>
        <v>3501.6942114629719</v>
      </c>
      <c r="E896" s="64">
        <f t="shared" ca="1" si="173"/>
        <v>-996.85118136543224</v>
      </c>
      <c r="F896" s="64">
        <f t="shared" ca="1" si="181"/>
        <v>150.97693100643613</v>
      </c>
      <c r="G896" s="64">
        <f t="shared" ca="1" si="181"/>
        <v>160.11913248270199</v>
      </c>
      <c r="H896" s="64">
        <f t="shared" ca="1" si="181"/>
        <v>1154.1605453124507</v>
      </c>
      <c r="I896" s="64">
        <f t="shared" ca="1" si="181"/>
        <v>-418.63840963504458</v>
      </c>
      <c r="J896" s="64">
        <f t="shared" ca="1" si="181"/>
        <v>-93.952449153334868</v>
      </c>
      <c r="K896" s="64">
        <f t="shared" ca="1" si="181"/>
        <v>1466.8332862355953</v>
      </c>
      <c r="L896" s="64">
        <f t="shared" ca="1" si="181"/>
        <v>1020.7166493938923</v>
      </c>
      <c r="M896" s="64">
        <f t="shared" ca="1" si="181"/>
        <v>-325.94557340383329</v>
      </c>
      <c r="N896" s="64">
        <f t="shared" ca="1" si="181"/>
        <v>1544.0696282680374</v>
      </c>
      <c r="O896" s="115">
        <f t="shared" ca="1" si="171"/>
        <v>3661.4885591414691</v>
      </c>
      <c r="AD896">
        <f t="shared" ca="1" si="174"/>
        <v>1758000</v>
      </c>
      <c r="AE896">
        <f t="shared" ca="1" si="175"/>
        <v>1760000</v>
      </c>
      <c r="AF896">
        <f t="shared" ca="1" si="176"/>
        <v>1000</v>
      </c>
      <c r="AG896">
        <f t="shared" ca="1" si="177"/>
        <v>1000</v>
      </c>
    </row>
    <row r="897" spans="1:33" hidden="1" x14ac:dyDescent="0.25">
      <c r="A897" s="62">
        <f t="shared" si="172"/>
        <v>896</v>
      </c>
      <c r="B897" s="63">
        <f t="shared" ca="1" si="173"/>
        <v>0.1719924850744626</v>
      </c>
      <c r="C897" s="123">
        <f t="shared" ca="1" si="173"/>
        <v>7.4048722047530271</v>
      </c>
      <c r="D897" s="99">
        <f t="shared" ca="1" si="178"/>
        <v>4808.713300523892</v>
      </c>
      <c r="E897" s="64">
        <f t="shared" ca="1" si="173"/>
        <v>-730.91173986560761</v>
      </c>
      <c r="F897" s="64">
        <f t="shared" ca="1" si="181"/>
        <v>1220.6345775241234</v>
      </c>
      <c r="G897" s="64">
        <f t="shared" ca="1" si="181"/>
        <v>1412.9235663623529</v>
      </c>
      <c r="H897" s="64">
        <f t="shared" ca="1" si="181"/>
        <v>-99.9625047535134</v>
      </c>
      <c r="I897" s="64">
        <f t="shared" ca="1" si="181"/>
        <v>247.49358972262976</v>
      </c>
      <c r="J897" s="64">
        <f t="shared" ca="1" si="181"/>
        <v>1550.1934163857636</v>
      </c>
      <c r="K897" s="64">
        <f t="shared" ca="1" si="181"/>
        <v>827.67812017421454</v>
      </c>
      <c r="L897" s="64">
        <f t="shared" ca="1" si="181"/>
        <v>591.77488850605562</v>
      </c>
      <c r="M897" s="64">
        <f t="shared" ca="1" si="181"/>
        <v>-930.17831818996274</v>
      </c>
      <c r="N897" s="64">
        <f t="shared" ca="1" si="181"/>
        <v>-676.42312610309023</v>
      </c>
      <c r="O897" s="115">
        <f t="shared" ca="1" si="171"/>
        <v>3413.2224697629654</v>
      </c>
      <c r="AD897">
        <f t="shared" ca="1" si="174"/>
        <v>1760000</v>
      </c>
      <c r="AE897">
        <f t="shared" ca="1" si="175"/>
        <v>1762000</v>
      </c>
      <c r="AF897">
        <f t="shared" ca="1" si="176"/>
        <v>1000</v>
      </c>
      <c r="AG897">
        <f t="shared" ca="1" si="177"/>
        <v>1000</v>
      </c>
    </row>
    <row r="898" spans="1:33" hidden="1" x14ac:dyDescent="0.25">
      <c r="A898" s="62">
        <f t="shared" si="172"/>
        <v>897</v>
      </c>
      <c r="B898" s="63">
        <f t="shared" ca="1" si="173"/>
        <v>9.9473695759505987E-2</v>
      </c>
      <c r="C898" s="123">
        <f t="shared" ca="1" si="173"/>
        <v>-0.46184399892137962</v>
      </c>
      <c r="D898" s="99">
        <f t="shared" ca="1" si="178"/>
        <v>487.02475181810757</v>
      </c>
      <c r="E898" s="64">
        <f t="shared" ref="E898:N926" ca="1" si="182">E$1*($U$1+($W$1-$U$1)*RAND())</f>
        <v>-328.20384085626904</v>
      </c>
      <c r="F898" s="64">
        <f t="shared" ca="1" si="182"/>
        <v>-359.79528881578847</v>
      </c>
      <c r="G898" s="64">
        <f t="shared" ca="1" si="182"/>
        <v>-439.85314829487021</v>
      </c>
      <c r="H898" s="64">
        <f t="shared" ca="1" si="182"/>
        <v>1220.1040818904669</v>
      </c>
      <c r="I898" s="64">
        <f t="shared" ca="1" si="182"/>
        <v>-93.305980988914598</v>
      </c>
      <c r="J898" s="64">
        <f t="shared" ca="1" si="182"/>
        <v>-368.75881082855028</v>
      </c>
      <c r="K898" s="64">
        <f t="shared" ca="1" si="182"/>
        <v>-318.74439277160315</v>
      </c>
      <c r="L898" s="64">
        <f t="shared" ca="1" si="182"/>
        <v>1735.8859454855904</v>
      </c>
      <c r="M898" s="64">
        <f t="shared" ca="1" si="182"/>
        <v>633.45152564843988</v>
      </c>
      <c r="N898" s="64">
        <f t="shared" ca="1" si="182"/>
        <v>1065.2779972000369</v>
      </c>
      <c r="O898" s="115">
        <f t="shared" ref="O898:O961" ca="1" si="183">SUM(E898:N898)</f>
        <v>2746.0580876685381</v>
      </c>
      <c r="AD898">
        <f t="shared" ca="1" si="174"/>
        <v>1762000</v>
      </c>
      <c r="AE898">
        <f t="shared" ca="1" si="175"/>
        <v>1764000</v>
      </c>
      <c r="AF898">
        <f t="shared" ca="1" si="176"/>
        <v>1000</v>
      </c>
      <c r="AG898">
        <f t="shared" ca="1" si="177"/>
        <v>1000</v>
      </c>
    </row>
    <row r="899" spans="1:33" hidden="1" x14ac:dyDescent="0.25">
      <c r="A899" s="62">
        <f t="shared" ref="A899:A962" si="184">1+A898</f>
        <v>898</v>
      </c>
      <c r="B899" s="63">
        <f t="shared" ref="B899:E962" ca="1" si="185">B$1*($U$1+($W$1-$U$1)*RAND())</f>
        <v>0.15798406703590431</v>
      </c>
      <c r="C899" s="123">
        <f t="shared" ca="1" si="185"/>
        <v>56.641319555104097</v>
      </c>
      <c r="D899" s="99">
        <f t="shared" ca="1" si="178"/>
        <v>12830.656204002209</v>
      </c>
      <c r="E899" s="64">
        <f t="shared" ca="1" si="185"/>
        <v>-327.38206114095419</v>
      </c>
      <c r="F899" s="64">
        <f t="shared" ca="1" si="182"/>
        <v>498.18262781221227</v>
      </c>
      <c r="G899" s="64">
        <f t="shared" ca="1" si="182"/>
        <v>1739.8284882856999</v>
      </c>
      <c r="H899" s="64">
        <f t="shared" ca="1" si="182"/>
        <v>924.04555282935064</v>
      </c>
      <c r="I899" s="64">
        <f t="shared" ca="1" si="182"/>
        <v>1426.1830613719947</v>
      </c>
      <c r="J899" s="64">
        <f t="shared" ca="1" si="182"/>
        <v>821.13536963184163</v>
      </c>
      <c r="K899" s="64">
        <f t="shared" ca="1" si="182"/>
        <v>1476.6315712781225</v>
      </c>
      <c r="L899" s="64">
        <f t="shared" ca="1" si="182"/>
        <v>60.986490149582409</v>
      </c>
      <c r="M899" s="64">
        <f t="shared" ca="1" si="182"/>
        <v>-104.36989275751083</v>
      </c>
      <c r="N899" s="64">
        <f t="shared" ca="1" si="182"/>
        <v>633.87750717550239</v>
      </c>
      <c r="O899" s="115">
        <f t="shared" ca="1" si="183"/>
        <v>7149.1187146358416</v>
      </c>
      <c r="AD899">
        <f t="shared" ca="1" si="174"/>
        <v>1764000</v>
      </c>
      <c r="AE899">
        <f t="shared" ca="1" si="175"/>
        <v>1766000</v>
      </c>
      <c r="AF899">
        <f t="shared" ca="1" si="176"/>
        <v>1000</v>
      </c>
      <c r="AG899">
        <f t="shared" ca="1" si="177"/>
        <v>1000</v>
      </c>
    </row>
    <row r="900" spans="1:33" hidden="1" x14ac:dyDescent="0.25">
      <c r="A900" s="62">
        <f t="shared" si="184"/>
        <v>899</v>
      </c>
      <c r="B900" s="63">
        <f t="shared" ca="1" si="185"/>
        <v>0.1385566169559504</v>
      </c>
      <c r="C900" s="123">
        <f t="shared" ca="1" si="185"/>
        <v>857.52223934824542</v>
      </c>
      <c r="D900" s="99">
        <f t="shared" ca="1" si="178"/>
        <v>-3468.2149137248098</v>
      </c>
      <c r="E900" s="64">
        <f t="shared" ca="1" si="185"/>
        <v>-313.70556163032916</v>
      </c>
      <c r="F900" s="64">
        <f t="shared" ca="1" si="182"/>
        <v>-259.32467212256324</v>
      </c>
      <c r="G900" s="64">
        <f t="shared" ca="1" si="182"/>
        <v>778.54254146690198</v>
      </c>
      <c r="H900" s="64">
        <f t="shared" ca="1" si="182"/>
        <v>470.76342254824988</v>
      </c>
      <c r="I900" s="64">
        <f t="shared" ca="1" si="182"/>
        <v>671.99416322684419</v>
      </c>
      <c r="J900" s="64">
        <f t="shared" ca="1" si="182"/>
        <v>881.26359721977656</v>
      </c>
      <c r="K900" s="64">
        <f t="shared" ca="1" si="182"/>
        <v>8.0089734798348413</v>
      </c>
      <c r="L900" s="64">
        <f t="shared" ca="1" si="182"/>
        <v>-27.138272427008058</v>
      </c>
      <c r="M900" s="64">
        <f t="shared" ca="1" si="182"/>
        <v>-55.276293867309867</v>
      </c>
      <c r="N900" s="64">
        <f t="shared" ca="1" si="182"/>
        <v>-253.41298481926401</v>
      </c>
      <c r="O900" s="115">
        <f t="shared" ca="1" si="183"/>
        <v>1901.7149130751329</v>
      </c>
      <c r="AD900">
        <f t="shared" ca="1" si="174"/>
        <v>1766000</v>
      </c>
      <c r="AE900">
        <f t="shared" ca="1" si="175"/>
        <v>1768000</v>
      </c>
      <c r="AF900">
        <f t="shared" ca="1" si="176"/>
        <v>1000</v>
      </c>
      <c r="AG900">
        <f t="shared" ca="1" si="177"/>
        <v>1000</v>
      </c>
    </row>
    <row r="901" spans="1:33" hidden="1" x14ac:dyDescent="0.25">
      <c r="A901" s="62">
        <f t="shared" si="184"/>
        <v>900</v>
      </c>
      <c r="B901" s="63">
        <f t="shared" ca="1" si="185"/>
        <v>7.8402490181878892E-2</v>
      </c>
      <c r="C901" s="123">
        <f t="shared" ca="1" si="185"/>
        <v>1353.830466038858</v>
      </c>
      <c r="D901" s="99">
        <f t="shared" ca="1" si="178"/>
        <v>3444.2762455244997</v>
      </c>
      <c r="E901" s="64">
        <f t="shared" ca="1" si="185"/>
        <v>1499.486757833316</v>
      </c>
      <c r="F901" s="64">
        <f t="shared" ca="1" si="182"/>
        <v>-283.81582230450311</v>
      </c>
      <c r="G901" s="64">
        <f t="shared" ca="1" si="182"/>
        <v>1982.6791642131504</v>
      </c>
      <c r="H901" s="64">
        <f t="shared" ca="1" si="182"/>
        <v>1167.332611038421</v>
      </c>
      <c r="I901" s="64">
        <f t="shared" ca="1" si="182"/>
        <v>760.03205364180315</v>
      </c>
      <c r="J901" s="64">
        <f t="shared" ca="1" si="182"/>
        <v>-716.0809571514219</v>
      </c>
      <c r="K901" s="64">
        <f t="shared" ca="1" si="182"/>
        <v>1696.348720788656</v>
      </c>
      <c r="L901" s="64">
        <f t="shared" ca="1" si="182"/>
        <v>-598.75100739300956</v>
      </c>
      <c r="M901" s="64">
        <f t="shared" ca="1" si="182"/>
        <v>274.69270217498206</v>
      </c>
      <c r="N901" s="64">
        <f t="shared" ca="1" si="182"/>
        <v>-785.6069106290239</v>
      </c>
      <c r="O901" s="115">
        <f t="shared" ca="1" si="183"/>
        <v>4996.317312212369</v>
      </c>
      <c r="AD901">
        <f t="shared" ca="1" si="174"/>
        <v>1768000</v>
      </c>
      <c r="AE901">
        <f t="shared" ca="1" si="175"/>
        <v>1770000</v>
      </c>
      <c r="AF901">
        <f t="shared" ca="1" si="176"/>
        <v>1000</v>
      </c>
      <c r="AG901">
        <f t="shared" ca="1" si="177"/>
        <v>1000</v>
      </c>
    </row>
    <row r="902" spans="1:33" hidden="1" x14ac:dyDescent="0.25">
      <c r="A902" s="62">
        <f t="shared" si="184"/>
        <v>901</v>
      </c>
      <c r="B902" s="63">
        <f t="shared" ca="1" si="185"/>
        <v>0.12188712689289577</v>
      </c>
      <c r="C902" s="123">
        <f t="shared" ca="1" si="185"/>
        <v>1016.4491407495601</v>
      </c>
      <c r="D902" s="99">
        <f t="shared" ca="1" si="178"/>
        <v>-2882.8303375463479</v>
      </c>
      <c r="E902" s="64">
        <f t="shared" ca="1" si="185"/>
        <v>1604.5644131264578</v>
      </c>
      <c r="F902" s="64">
        <f t="shared" ca="1" si="182"/>
        <v>1683.450578889509</v>
      </c>
      <c r="G902" s="64">
        <f t="shared" ca="1" si="182"/>
        <v>1773.433807274555</v>
      </c>
      <c r="H902" s="64">
        <f t="shared" ca="1" si="182"/>
        <v>901.25166486361206</v>
      </c>
      <c r="I902" s="64">
        <f t="shared" ca="1" si="182"/>
        <v>1347.0681688108643</v>
      </c>
      <c r="J902" s="64">
        <f t="shared" ca="1" si="182"/>
        <v>1647.1793513289986</v>
      </c>
      <c r="K902" s="64">
        <f t="shared" ca="1" si="182"/>
        <v>-462.03475063679508</v>
      </c>
      <c r="L902" s="64">
        <f t="shared" ca="1" si="182"/>
        <v>-65.173831546287005</v>
      </c>
      <c r="M902" s="64">
        <f t="shared" ca="1" si="182"/>
        <v>-449.87562789797471</v>
      </c>
      <c r="N902" s="64">
        <f t="shared" ca="1" si="182"/>
        <v>741.26761020460788</v>
      </c>
      <c r="O902" s="115">
        <f t="shared" ca="1" si="183"/>
        <v>8721.1313844175493</v>
      </c>
      <c r="AD902">
        <f t="shared" ca="1" si="174"/>
        <v>1770000</v>
      </c>
      <c r="AE902">
        <f t="shared" ca="1" si="175"/>
        <v>1772000</v>
      </c>
      <c r="AF902">
        <f t="shared" ca="1" si="176"/>
        <v>1000</v>
      </c>
      <c r="AG902">
        <f t="shared" ca="1" si="177"/>
        <v>1000</v>
      </c>
    </row>
    <row r="903" spans="1:33" hidden="1" x14ac:dyDescent="0.25">
      <c r="A903" s="62">
        <f t="shared" si="184"/>
        <v>902</v>
      </c>
      <c r="B903" s="63">
        <f t="shared" ca="1" si="185"/>
        <v>-4.2116829865815018E-2</v>
      </c>
      <c r="C903" s="123">
        <f t="shared" ca="1" si="185"/>
        <v>412.50484184285591</v>
      </c>
      <c r="D903" s="99">
        <f t="shared" ca="1" si="178"/>
        <v>19783.686969918337</v>
      </c>
      <c r="E903" s="64">
        <f t="shared" ca="1" si="185"/>
        <v>266.47426458578536</v>
      </c>
      <c r="F903" s="64">
        <f t="shared" ca="1" si="182"/>
        <v>-98.490538225621677</v>
      </c>
      <c r="G903" s="64">
        <f t="shared" ca="1" si="182"/>
        <v>716.10562746238475</v>
      </c>
      <c r="H903" s="64">
        <f t="shared" ca="1" si="182"/>
        <v>-948.3257524388822</v>
      </c>
      <c r="I903" s="64">
        <f t="shared" ca="1" si="182"/>
        <v>123.0782461846422</v>
      </c>
      <c r="J903" s="64">
        <f t="shared" ca="1" si="182"/>
        <v>1883.1273067023599</v>
      </c>
      <c r="K903" s="64">
        <f t="shared" ca="1" si="182"/>
        <v>662.55222467012686</v>
      </c>
      <c r="L903" s="64">
        <f t="shared" ca="1" si="182"/>
        <v>-743.2794929411366</v>
      </c>
      <c r="M903" s="64">
        <f t="shared" ca="1" si="182"/>
        <v>626.73019648235436</v>
      </c>
      <c r="N903" s="64">
        <f t="shared" ca="1" si="182"/>
        <v>1541.5673637562752</v>
      </c>
      <c r="O903" s="115">
        <f t="shared" ca="1" si="183"/>
        <v>4029.5394462382883</v>
      </c>
      <c r="AD903">
        <f t="shared" ca="1" si="174"/>
        <v>1772000</v>
      </c>
      <c r="AE903">
        <f t="shared" ca="1" si="175"/>
        <v>1774000</v>
      </c>
      <c r="AF903">
        <f t="shared" ca="1" si="176"/>
        <v>1000</v>
      </c>
      <c r="AG903">
        <f t="shared" ca="1" si="177"/>
        <v>1000</v>
      </c>
    </row>
    <row r="904" spans="1:33" hidden="1" x14ac:dyDescent="0.25">
      <c r="A904" s="62">
        <f t="shared" si="184"/>
        <v>903</v>
      </c>
      <c r="B904" s="63">
        <f t="shared" ca="1" si="185"/>
        <v>6.5225204248728658E-2</v>
      </c>
      <c r="C904" s="123">
        <f t="shared" ca="1" si="185"/>
        <v>-820.71105021876781</v>
      </c>
      <c r="D904" s="99">
        <f t="shared" ca="1" si="178"/>
        <v>9690.7923431934723</v>
      </c>
      <c r="E904" s="64">
        <f t="shared" ca="1" si="185"/>
        <v>-675.56148443307757</v>
      </c>
      <c r="F904" s="64">
        <f t="shared" ca="1" si="182"/>
        <v>1690.9733234070743</v>
      </c>
      <c r="G904" s="64">
        <f t="shared" ca="1" si="182"/>
        <v>-309.33421537401779</v>
      </c>
      <c r="H904" s="64">
        <f t="shared" ca="1" si="182"/>
        <v>943.06097005570655</v>
      </c>
      <c r="I904" s="64">
        <f t="shared" ca="1" si="182"/>
        <v>148.82269389285872</v>
      </c>
      <c r="J904" s="64">
        <f t="shared" ca="1" si="182"/>
        <v>-162.23643214374374</v>
      </c>
      <c r="K904" s="64">
        <f t="shared" ca="1" si="182"/>
        <v>-55.764090353932346</v>
      </c>
      <c r="L904" s="64">
        <f t="shared" ca="1" si="182"/>
        <v>-56.69859879644801</v>
      </c>
      <c r="M904" s="64">
        <f t="shared" ca="1" si="182"/>
        <v>220.44431999694567</v>
      </c>
      <c r="N904" s="64">
        <f t="shared" ca="1" si="182"/>
        <v>-785.35886022345323</v>
      </c>
      <c r="O904" s="115">
        <f t="shared" ca="1" si="183"/>
        <v>958.34762602791272</v>
      </c>
      <c r="AD904">
        <f t="shared" ca="1" si="174"/>
        <v>1774000</v>
      </c>
      <c r="AE904">
        <f t="shared" ca="1" si="175"/>
        <v>1776000</v>
      </c>
      <c r="AF904">
        <f t="shared" ca="1" si="176"/>
        <v>1000</v>
      </c>
      <c r="AG904">
        <f t="shared" ca="1" si="177"/>
        <v>1000</v>
      </c>
    </row>
    <row r="905" spans="1:33" hidden="1" x14ac:dyDescent="0.25">
      <c r="A905" s="62">
        <f t="shared" si="184"/>
        <v>904</v>
      </c>
      <c r="B905" s="63">
        <f t="shared" ca="1" si="185"/>
        <v>0.18410636421010182</v>
      </c>
      <c r="C905" s="123">
        <f t="shared" ca="1" si="185"/>
        <v>1417.533994698983</v>
      </c>
      <c r="D905" s="99">
        <f t="shared" ca="1" si="178"/>
        <v>2480.1883307664111</v>
      </c>
      <c r="E905" s="64">
        <f t="shared" ca="1" si="185"/>
        <v>-545.13526333948721</v>
      </c>
      <c r="F905" s="64">
        <f t="shared" ca="1" si="182"/>
        <v>-360.19923973401967</v>
      </c>
      <c r="G905" s="64">
        <f t="shared" ca="1" si="182"/>
        <v>1356.7753966295531</v>
      </c>
      <c r="H905" s="64">
        <f t="shared" ca="1" si="182"/>
        <v>-605.7142125790574</v>
      </c>
      <c r="I905" s="64">
        <f t="shared" ca="1" si="182"/>
        <v>1944.0765756369008</v>
      </c>
      <c r="J905" s="64">
        <f t="shared" ca="1" si="182"/>
        <v>-582.30641338857231</v>
      </c>
      <c r="K905" s="64">
        <f t="shared" ca="1" si="182"/>
        <v>853.18052004415529</v>
      </c>
      <c r="L905" s="64">
        <f t="shared" ca="1" si="182"/>
        <v>428.85192345696794</v>
      </c>
      <c r="M905" s="64">
        <f t="shared" ca="1" si="182"/>
        <v>996.18777777248124</v>
      </c>
      <c r="N905" s="64">
        <f t="shared" ca="1" si="182"/>
        <v>-395.66578636260073</v>
      </c>
      <c r="O905" s="115">
        <f t="shared" ca="1" si="183"/>
        <v>3090.0512781363213</v>
      </c>
      <c r="AD905">
        <f t="shared" ca="1" si="174"/>
        <v>1776000</v>
      </c>
      <c r="AE905">
        <f t="shared" ca="1" si="175"/>
        <v>1778000</v>
      </c>
      <c r="AF905">
        <f t="shared" ca="1" si="176"/>
        <v>1000</v>
      </c>
      <c r="AG905">
        <f t="shared" ca="1" si="177"/>
        <v>1000</v>
      </c>
    </row>
    <row r="906" spans="1:33" hidden="1" x14ac:dyDescent="0.25">
      <c r="A906" s="62">
        <f t="shared" si="184"/>
        <v>905</v>
      </c>
      <c r="B906" s="63">
        <f t="shared" ca="1" si="185"/>
        <v>-4.9162052197036343E-2</v>
      </c>
      <c r="C906" s="123">
        <f t="shared" ca="1" si="185"/>
        <v>-395.92790485281068</v>
      </c>
      <c r="D906" s="99">
        <f t="shared" ca="1" si="178"/>
        <v>13951.997970615001</v>
      </c>
      <c r="E906" s="64">
        <f t="shared" ca="1" si="185"/>
        <v>928.49433518427725</v>
      </c>
      <c r="F906" s="64">
        <f t="shared" ca="1" si="182"/>
        <v>-676.68056505934692</v>
      </c>
      <c r="G906" s="64">
        <f t="shared" ca="1" si="182"/>
        <v>578.12865494772132</v>
      </c>
      <c r="H906" s="64">
        <f t="shared" ca="1" si="182"/>
        <v>1349.0122877604158</v>
      </c>
      <c r="I906" s="64">
        <f t="shared" ca="1" si="182"/>
        <v>1325.5702197649232</v>
      </c>
      <c r="J906" s="64">
        <f t="shared" ca="1" si="182"/>
        <v>-549.19421093718654</v>
      </c>
      <c r="K906" s="64">
        <f t="shared" ca="1" si="182"/>
        <v>815.30905885535799</v>
      </c>
      <c r="L906" s="64">
        <f t="shared" ca="1" si="182"/>
        <v>393.91659098003436</v>
      </c>
      <c r="M906" s="64">
        <f t="shared" ca="1" si="182"/>
        <v>1841.0675556122994</v>
      </c>
      <c r="N906" s="64">
        <f t="shared" ca="1" si="182"/>
        <v>493.77712124861887</v>
      </c>
      <c r="O906" s="115">
        <f t="shared" ca="1" si="183"/>
        <v>6499.4010483571137</v>
      </c>
      <c r="AD906">
        <f t="shared" ca="1" si="174"/>
        <v>1778000</v>
      </c>
      <c r="AE906">
        <f t="shared" ca="1" si="175"/>
        <v>1780000</v>
      </c>
      <c r="AF906">
        <f t="shared" ca="1" si="176"/>
        <v>1000</v>
      </c>
      <c r="AG906">
        <f t="shared" ca="1" si="177"/>
        <v>1000</v>
      </c>
    </row>
    <row r="907" spans="1:33" hidden="1" x14ac:dyDescent="0.25">
      <c r="A907" s="62">
        <f t="shared" si="184"/>
        <v>906</v>
      </c>
      <c r="B907" s="63">
        <f t="shared" ca="1" si="185"/>
        <v>0.18612483184606723</v>
      </c>
      <c r="C907" s="123">
        <f t="shared" ca="1" si="185"/>
        <v>-428.39595239406418</v>
      </c>
      <c r="D907" s="99">
        <f t="shared" ca="1" si="178"/>
        <v>-5073.4863727719603</v>
      </c>
      <c r="E907" s="64">
        <f t="shared" ca="1" si="185"/>
        <v>422.83792058548539</v>
      </c>
      <c r="F907" s="64">
        <f t="shared" ca="1" si="182"/>
        <v>190.46249800980769</v>
      </c>
      <c r="G907" s="64">
        <f t="shared" ca="1" si="182"/>
        <v>717.95654402441426</v>
      </c>
      <c r="H907" s="64">
        <f t="shared" ca="1" si="182"/>
        <v>1103.9259707947645</v>
      </c>
      <c r="I907" s="64">
        <f t="shared" ca="1" si="182"/>
        <v>471.12595439670224</v>
      </c>
      <c r="J907" s="64">
        <f t="shared" ca="1" si="182"/>
        <v>1531.5784712351478</v>
      </c>
      <c r="K907" s="64">
        <f t="shared" ca="1" si="182"/>
        <v>-826.42445390536227</v>
      </c>
      <c r="L907" s="64">
        <f t="shared" ca="1" si="182"/>
        <v>376.713427648844</v>
      </c>
      <c r="M907" s="64">
        <f t="shared" ca="1" si="182"/>
        <v>-751.67418609617789</v>
      </c>
      <c r="N907" s="64">
        <f t="shared" ca="1" si="182"/>
        <v>902.83920001545641</v>
      </c>
      <c r="O907" s="115">
        <f t="shared" ca="1" si="183"/>
        <v>4139.3413467090822</v>
      </c>
      <c r="AD907">
        <f t="shared" ca="1" si="174"/>
        <v>1780000</v>
      </c>
      <c r="AE907">
        <f t="shared" ca="1" si="175"/>
        <v>1782000</v>
      </c>
      <c r="AF907">
        <f t="shared" ca="1" si="176"/>
        <v>1000</v>
      </c>
      <c r="AG907">
        <f t="shared" ca="1" si="177"/>
        <v>1000</v>
      </c>
    </row>
    <row r="908" spans="1:33" hidden="1" x14ac:dyDescent="0.25">
      <c r="A908" s="62">
        <f t="shared" si="184"/>
        <v>907</v>
      </c>
      <c r="B908" s="63">
        <f t="shared" ca="1" si="185"/>
        <v>3.6490241822976499E-3</v>
      </c>
      <c r="C908" s="123">
        <f t="shared" ca="1" si="185"/>
        <v>746.40036247722503</v>
      </c>
      <c r="D908" s="99">
        <f t="shared" ca="1" si="178"/>
        <v>14825.048223559539</v>
      </c>
      <c r="E908" s="64">
        <f t="shared" ca="1" si="185"/>
        <v>1434.4500050473355</v>
      </c>
      <c r="F908" s="64">
        <f t="shared" ca="1" si="182"/>
        <v>-944.4571071857938</v>
      </c>
      <c r="G908" s="64">
        <f t="shared" ca="1" si="182"/>
        <v>645.25714490621533</v>
      </c>
      <c r="H908" s="64">
        <f t="shared" ca="1" si="182"/>
        <v>644.60240243687406</v>
      </c>
      <c r="I908" s="64">
        <f t="shared" ca="1" si="182"/>
        <v>1427.3967655071513</v>
      </c>
      <c r="J908" s="64">
        <f t="shared" ca="1" si="182"/>
        <v>1762.572309763101</v>
      </c>
      <c r="K908" s="64">
        <f t="shared" ca="1" si="182"/>
        <v>739.26927136664881</v>
      </c>
      <c r="L908" s="64">
        <f t="shared" ca="1" si="182"/>
        <v>434.63974475332373</v>
      </c>
      <c r="M908" s="64">
        <f t="shared" ca="1" si="182"/>
        <v>1612.7257247416724</v>
      </c>
      <c r="N908" s="64">
        <f t="shared" ca="1" si="182"/>
        <v>-713.51022532839829</v>
      </c>
      <c r="O908" s="115">
        <f t="shared" ca="1" si="183"/>
        <v>7042.9460360081302</v>
      </c>
      <c r="AD908">
        <f t="shared" ca="1" si="174"/>
        <v>1782000</v>
      </c>
      <c r="AE908">
        <f t="shared" ca="1" si="175"/>
        <v>1784000</v>
      </c>
      <c r="AF908">
        <f t="shared" ca="1" si="176"/>
        <v>1000</v>
      </c>
      <c r="AG908">
        <f t="shared" ca="1" si="177"/>
        <v>1000</v>
      </c>
    </row>
    <row r="909" spans="1:33" hidden="1" x14ac:dyDescent="0.25">
      <c r="A909" s="62">
        <f t="shared" si="184"/>
        <v>908</v>
      </c>
      <c r="B909" s="63">
        <f t="shared" ca="1" si="185"/>
        <v>0.19908772562108726</v>
      </c>
      <c r="C909" s="123">
        <f t="shared" ca="1" si="185"/>
        <v>1043.5564543813141</v>
      </c>
      <c r="D909" s="99">
        <f t="shared" ca="1" si="178"/>
        <v>11070.296765782603</v>
      </c>
      <c r="E909" s="64">
        <f t="shared" ca="1" si="185"/>
        <v>168.18889253382986</v>
      </c>
      <c r="F909" s="64">
        <f t="shared" ca="1" si="182"/>
        <v>678.8039330842663</v>
      </c>
      <c r="G909" s="64">
        <f t="shared" ca="1" si="182"/>
        <v>1496.9775657292812</v>
      </c>
      <c r="H909" s="64">
        <f t="shared" ca="1" si="182"/>
        <v>-571.29093607580501</v>
      </c>
      <c r="I909" s="64">
        <f t="shared" ca="1" si="182"/>
        <v>-967.8312538922562</v>
      </c>
      <c r="J909" s="64">
        <f t="shared" ca="1" si="182"/>
        <v>77.144246649756838</v>
      </c>
      <c r="K909" s="64">
        <f t="shared" ca="1" si="182"/>
        <v>1590.0221723787242</v>
      </c>
      <c r="L909" s="64">
        <f t="shared" ca="1" si="182"/>
        <v>920.92555490553309</v>
      </c>
      <c r="M909" s="64">
        <f t="shared" ca="1" si="182"/>
        <v>181.85731727761404</v>
      </c>
      <c r="N909" s="64">
        <f t="shared" ca="1" si="182"/>
        <v>-752.57794776224239</v>
      </c>
      <c r="O909" s="115">
        <f t="shared" ca="1" si="183"/>
        <v>2822.2195448287025</v>
      </c>
      <c r="AD909">
        <f t="shared" ca="1" si="174"/>
        <v>1784000</v>
      </c>
      <c r="AE909">
        <f t="shared" ca="1" si="175"/>
        <v>1786000</v>
      </c>
      <c r="AF909">
        <f t="shared" ca="1" si="176"/>
        <v>1000</v>
      </c>
      <c r="AG909">
        <f t="shared" ca="1" si="177"/>
        <v>1000</v>
      </c>
    </row>
    <row r="910" spans="1:33" hidden="1" x14ac:dyDescent="0.25">
      <c r="A910" s="62">
        <f t="shared" si="184"/>
        <v>909</v>
      </c>
      <c r="B910" s="63">
        <f t="shared" ca="1" si="185"/>
        <v>-4.2636790019771692E-2</v>
      </c>
      <c r="C910" s="123">
        <f t="shared" ca="1" si="185"/>
        <v>36.106365404005857</v>
      </c>
      <c r="D910" s="99">
        <f t="shared" ca="1" si="178"/>
        <v>-6211.7218790817151</v>
      </c>
      <c r="E910" s="64">
        <f t="shared" ca="1" si="185"/>
        <v>1461.7107879468442</v>
      </c>
      <c r="F910" s="64">
        <f t="shared" ca="1" si="182"/>
        <v>1982.9224471754528</v>
      </c>
      <c r="G910" s="64">
        <f t="shared" ca="1" si="182"/>
        <v>1965.9797705475287</v>
      </c>
      <c r="H910" s="64">
        <f t="shared" ca="1" si="182"/>
        <v>-466.91020050626537</v>
      </c>
      <c r="I910" s="64">
        <f t="shared" ca="1" si="182"/>
        <v>679.09437970733654</v>
      </c>
      <c r="J910" s="64">
        <f t="shared" ca="1" si="182"/>
        <v>-252.82007616943284</v>
      </c>
      <c r="K910" s="64">
        <f t="shared" ca="1" si="182"/>
        <v>1167.0581736096192</v>
      </c>
      <c r="L910" s="64">
        <f t="shared" ca="1" si="182"/>
        <v>1317.8915368812079</v>
      </c>
      <c r="M910" s="64">
        <f t="shared" ca="1" si="182"/>
        <v>1465.5134893122251</v>
      </c>
      <c r="N910" s="64">
        <f t="shared" ca="1" si="182"/>
        <v>422.01833112894468</v>
      </c>
      <c r="O910" s="115">
        <f t="shared" ca="1" si="183"/>
        <v>9742.4586396334616</v>
      </c>
      <c r="AD910">
        <f t="shared" ca="1" si="174"/>
        <v>1786000</v>
      </c>
      <c r="AE910">
        <f t="shared" ca="1" si="175"/>
        <v>1788000</v>
      </c>
      <c r="AF910">
        <f t="shared" ca="1" si="176"/>
        <v>1000</v>
      </c>
      <c r="AG910">
        <f t="shared" ca="1" si="177"/>
        <v>1000</v>
      </c>
    </row>
    <row r="911" spans="1:33" hidden="1" x14ac:dyDescent="0.25">
      <c r="A911" s="62">
        <f t="shared" si="184"/>
        <v>910</v>
      </c>
      <c r="B911" s="63">
        <f t="shared" ca="1" si="185"/>
        <v>9.6083733574030827E-2</v>
      </c>
      <c r="C911" s="123">
        <f t="shared" ca="1" si="185"/>
        <v>639.55973359188567</v>
      </c>
      <c r="D911" s="99">
        <f t="shared" ca="1" si="178"/>
        <v>11034.592116267771</v>
      </c>
      <c r="E911" s="64">
        <f t="shared" ca="1" si="185"/>
        <v>941.82295066150641</v>
      </c>
      <c r="F911" s="64">
        <f t="shared" ca="1" si="182"/>
        <v>747.44848814542911</v>
      </c>
      <c r="G911" s="64">
        <f t="shared" ca="1" si="182"/>
        <v>1019.1655602899763</v>
      </c>
      <c r="H911" s="64">
        <f t="shared" ca="1" si="182"/>
        <v>1541.7397821994236</v>
      </c>
      <c r="I911" s="64">
        <f t="shared" ca="1" si="182"/>
        <v>871.98731777384853</v>
      </c>
      <c r="J911" s="64">
        <f t="shared" ca="1" si="182"/>
        <v>641.37672166115465</v>
      </c>
      <c r="K911" s="64">
        <f t="shared" ca="1" si="182"/>
        <v>1046.937860265456</v>
      </c>
      <c r="L911" s="64">
        <f t="shared" ca="1" si="182"/>
        <v>-447.56845625329817</v>
      </c>
      <c r="M911" s="64">
        <f t="shared" ca="1" si="182"/>
        <v>1152.1606856409689</v>
      </c>
      <c r="N911" s="64">
        <f t="shared" ca="1" si="182"/>
        <v>1801.5974042967296</v>
      </c>
      <c r="O911" s="115">
        <f t="shared" ca="1" si="183"/>
        <v>9316.6683146811956</v>
      </c>
      <c r="AD911">
        <f t="shared" ref="AD911:AD974" ca="1" si="186">AE910</f>
        <v>1788000</v>
      </c>
      <c r="AE911">
        <f t="shared" ref="AE911:AE974" ca="1" si="187">AD911+$AB$8</f>
        <v>1790000</v>
      </c>
      <c r="AF911">
        <f t="shared" ref="AF911:AF974" ca="1" si="188">COUNTIF($D$2:$D$1001,"&lt;"&amp;AE911)</f>
        <v>1000</v>
      </c>
      <c r="AG911">
        <f t="shared" ref="AG911:AG974" ca="1" si="189">COUNTIF($O$2:$O$1001,"&lt;"&amp;AE911)</f>
        <v>1000</v>
      </c>
    </row>
    <row r="912" spans="1:33" hidden="1" x14ac:dyDescent="0.25">
      <c r="A912" s="62">
        <f t="shared" si="184"/>
        <v>911</v>
      </c>
      <c r="B912" s="63">
        <f t="shared" ca="1" si="185"/>
        <v>8.8139905882433089E-3</v>
      </c>
      <c r="C912" s="123">
        <f t="shared" ca="1" si="185"/>
        <v>1306.5757718315529</v>
      </c>
      <c r="D912" s="99">
        <f t="shared" ca="1" si="178"/>
        <v>14342.123401005627</v>
      </c>
      <c r="E912" s="64">
        <f t="shared" ca="1" si="185"/>
        <v>1472.2782598032593</v>
      </c>
      <c r="F912" s="64">
        <f t="shared" ca="1" si="182"/>
        <v>145.90535185913703</v>
      </c>
      <c r="G912" s="64">
        <f t="shared" ca="1" si="182"/>
        <v>1268.0489073048432</v>
      </c>
      <c r="H912" s="64">
        <f t="shared" ca="1" si="182"/>
        <v>347.18728558246733</v>
      </c>
      <c r="I912" s="64">
        <f t="shared" ca="1" si="182"/>
        <v>-429.926178923679</v>
      </c>
      <c r="J912" s="64">
        <f t="shared" ca="1" si="182"/>
        <v>-643.83387709085105</v>
      </c>
      <c r="K912" s="64">
        <f t="shared" ca="1" si="182"/>
        <v>1777.8644344128049</v>
      </c>
      <c r="L912" s="64">
        <f t="shared" ca="1" si="182"/>
        <v>-213.88703436198199</v>
      </c>
      <c r="M912" s="64">
        <f t="shared" ca="1" si="182"/>
        <v>468.9411620965306</v>
      </c>
      <c r="N912" s="64">
        <f t="shared" ca="1" si="182"/>
        <v>1526.8852984266964</v>
      </c>
      <c r="O912" s="115">
        <f t="shared" ca="1" si="183"/>
        <v>5719.463609109227</v>
      </c>
      <c r="AD912">
        <f t="shared" ca="1" si="186"/>
        <v>1790000</v>
      </c>
      <c r="AE912">
        <f t="shared" ca="1" si="187"/>
        <v>1792000</v>
      </c>
      <c r="AF912">
        <f t="shared" ca="1" si="188"/>
        <v>1000</v>
      </c>
      <c r="AG912">
        <f t="shared" ca="1" si="189"/>
        <v>1000</v>
      </c>
    </row>
    <row r="913" spans="1:33" hidden="1" x14ac:dyDescent="0.25">
      <c r="A913" s="62">
        <f t="shared" si="184"/>
        <v>912</v>
      </c>
      <c r="B913" s="63">
        <f t="shared" ca="1" si="185"/>
        <v>0.17309659245685247</v>
      </c>
      <c r="C913" s="123">
        <f t="shared" ca="1" si="185"/>
        <v>1083.7370952269391</v>
      </c>
      <c r="D913" s="99">
        <f t="shared" ref="D913:D977" ca="1" si="190">D$1*($U$1+($W$1-$U$1)*RAND())</f>
        <v>6736.7794675341902</v>
      </c>
      <c r="E913" s="64">
        <f t="shared" ca="1" si="185"/>
        <v>701.59385392271429</v>
      </c>
      <c r="F913" s="64">
        <f t="shared" ca="1" si="182"/>
        <v>1729.7103473899126</v>
      </c>
      <c r="G913" s="64">
        <f t="shared" ca="1" si="182"/>
        <v>1921.9018431168663</v>
      </c>
      <c r="H913" s="64">
        <f t="shared" ca="1" si="182"/>
        <v>843.34085364938551</v>
      </c>
      <c r="I913" s="64">
        <f t="shared" ca="1" si="182"/>
        <v>338.1429548194634</v>
      </c>
      <c r="J913" s="64">
        <f t="shared" ca="1" si="182"/>
        <v>685.42134092697415</v>
      </c>
      <c r="K913" s="64">
        <f t="shared" ca="1" si="182"/>
        <v>967.3036889788425</v>
      </c>
      <c r="L913" s="64">
        <f t="shared" ca="1" si="182"/>
        <v>1106.0816178406108</v>
      </c>
      <c r="M913" s="64">
        <f t="shared" ca="1" si="182"/>
        <v>741.66163580060891</v>
      </c>
      <c r="N913" s="64">
        <f t="shared" ca="1" si="182"/>
        <v>1074.7985565403435</v>
      </c>
      <c r="O913" s="115">
        <f t="shared" ca="1" si="183"/>
        <v>10109.956692985721</v>
      </c>
      <c r="AD913">
        <f t="shared" ca="1" si="186"/>
        <v>1792000</v>
      </c>
      <c r="AE913">
        <f t="shared" ca="1" si="187"/>
        <v>1794000</v>
      </c>
      <c r="AF913">
        <f t="shared" ca="1" si="188"/>
        <v>1000</v>
      </c>
      <c r="AG913">
        <f t="shared" ca="1" si="189"/>
        <v>1000</v>
      </c>
    </row>
    <row r="914" spans="1:33" hidden="1" x14ac:dyDescent="0.25">
      <c r="A914" s="62">
        <f t="shared" si="184"/>
        <v>913</v>
      </c>
      <c r="B914" s="63">
        <f t="shared" ca="1" si="185"/>
        <v>4.4094262429663883E-2</v>
      </c>
      <c r="C914" s="123">
        <f t="shared" ca="1" si="185"/>
        <v>558.84876368593211</v>
      </c>
      <c r="D914" s="99">
        <f t="shared" ca="1" si="190"/>
        <v>447.27102217334976</v>
      </c>
      <c r="E914" s="64">
        <f t="shared" ca="1" si="185"/>
        <v>787.59304087431838</v>
      </c>
      <c r="F914" s="64">
        <f t="shared" ca="1" si="182"/>
        <v>-352.41722070413374</v>
      </c>
      <c r="G914" s="64">
        <f t="shared" ca="1" si="182"/>
        <v>1155.5587815542328</v>
      </c>
      <c r="H914" s="64">
        <f t="shared" ca="1" si="182"/>
        <v>712.59256588337428</v>
      </c>
      <c r="I914" s="64">
        <f t="shared" ca="1" si="182"/>
        <v>-89.05670720276953</v>
      </c>
      <c r="J914" s="64">
        <f t="shared" ca="1" si="182"/>
        <v>-751.10396079319185</v>
      </c>
      <c r="K914" s="64">
        <f t="shared" ca="1" si="182"/>
        <v>-699.09411906825426</v>
      </c>
      <c r="L914" s="64">
        <f t="shared" ca="1" si="182"/>
        <v>136.13162443022313</v>
      </c>
      <c r="M914" s="64">
        <f t="shared" ca="1" si="182"/>
        <v>1564.0540597035631</v>
      </c>
      <c r="N914" s="64">
        <f t="shared" ca="1" si="182"/>
        <v>-931.90233032120386</v>
      </c>
      <c r="O914" s="115">
        <f t="shared" ca="1" si="183"/>
        <v>1532.3557343561583</v>
      </c>
      <c r="AD914">
        <f t="shared" ca="1" si="186"/>
        <v>1794000</v>
      </c>
      <c r="AE914">
        <f t="shared" ca="1" si="187"/>
        <v>1796000</v>
      </c>
      <c r="AF914">
        <f t="shared" ca="1" si="188"/>
        <v>1000</v>
      </c>
      <c r="AG914">
        <f t="shared" ca="1" si="189"/>
        <v>1000</v>
      </c>
    </row>
    <row r="915" spans="1:33" hidden="1" x14ac:dyDescent="0.25">
      <c r="A915" s="62">
        <f t="shared" si="184"/>
        <v>914</v>
      </c>
      <c r="B915" s="63">
        <f t="shared" ca="1" si="185"/>
        <v>-3.6234037595975557E-2</v>
      </c>
      <c r="C915" s="123">
        <f t="shared" ca="1" si="185"/>
        <v>-996.6703087232155</v>
      </c>
      <c r="D915" s="99">
        <f t="shared" ca="1" si="190"/>
        <v>16463.185858454446</v>
      </c>
      <c r="E915" s="64">
        <f t="shared" ca="1" si="185"/>
        <v>1135.3412422300307</v>
      </c>
      <c r="F915" s="64">
        <f t="shared" ca="1" si="182"/>
        <v>66.149511106244475</v>
      </c>
      <c r="G915" s="64">
        <f t="shared" ca="1" si="182"/>
        <v>-848.39823811729798</v>
      </c>
      <c r="H915" s="64">
        <f t="shared" ca="1" si="182"/>
        <v>1120.2386505862303</v>
      </c>
      <c r="I915" s="64">
        <f t="shared" ca="1" si="182"/>
        <v>1006.6863512669247</v>
      </c>
      <c r="J915" s="64">
        <f t="shared" ca="1" si="182"/>
        <v>172.90565922063323</v>
      </c>
      <c r="K915" s="64">
        <f t="shared" ca="1" si="182"/>
        <v>300.46905072697831</v>
      </c>
      <c r="L915" s="64">
        <f t="shared" ca="1" si="182"/>
        <v>564.58386907369618</v>
      </c>
      <c r="M915" s="64">
        <f t="shared" ca="1" si="182"/>
        <v>308.708736932119</v>
      </c>
      <c r="N915" s="64">
        <f t="shared" ca="1" si="182"/>
        <v>950.75218066458217</v>
      </c>
      <c r="O915" s="115">
        <f t="shared" ca="1" si="183"/>
        <v>4777.4370136901407</v>
      </c>
      <c r="AD915">
        <f t="shared" ca="1" si="186"/>
        <v>1796000</v>
      </c>
      <c r="AE915">
        <f t="shared" ca="1" si="187"/>
        <v>1798000</v>
      </c>
      <c r="AF915">
        <f t="shared" ca="1" si="188"/>
        <v>1000</v>
      </c>
      <c r="AG915">
        <f t="shared" ca="1" si="189"/>
        <v>1000</v>
      </c>
    </row>
    <row r="916" spans="1:33" hidden="1" x14ac:dyDescent="0.25">
      <c r="A916" s="62">
        <f t="shared" si="184"/>
        <v>915</v>
      </c>
      <c r="B916" s="63">
        <f t="shared" ca="1" si="185"/>
        <v>0.10984054368357407</v>
      </c>
      <c r="C916" s="123">
        <f t="shared" ca="1" si="185"/>
        <v>1783.5231358644762</v>
      </c>
      <c r="D916" s="99">
        <f t="shared" ca="1" si="190"/>
        <v>7750.098198028285</v>
      </c>
      <c r="E916" s="64">
        <f t="shared" ca="1" si="185"/>
        <v>1979.9816200356327</v>
      </c>
      <c r="F916" s="64">
        <f t="shared" ca="1" si="182"/>
        <v>429.72291351484506</v>
      </c>
      <c r="G916" s="64">
        <f t="shared" ca="1" si="182"/>
        <v>177.56080714920449</v>
      </c>
      <c r="H916" s="64">
        <f t="shared" ca="1" si="182"/>
        <v>-362.07649892505617</v>
      </c>
      <c r="I916" s="64">
        <f t="shared" ca="1" si="182"/>
        <v>-807.15153717721114</v>
      </c>
      <c r="J916" s="64">
        <f t="shared" ca="1" si="182"/>
        <v>775.92718067397402</v>
      </c>
      <c r="K916" s="64">
        <f t="shared" ca="1" si="182"/>
        <v>54.222892518949742</v>
      </c>
      <c r="L916" s="64">
        <f t="shared" ca="1" si="182"/>
        <v>-858.85839686943609</v>
      </c>
      <c r="M916" s="64">
        <f t="shared" ca="1" si="182"/>
        <v>-254.67658527403029</v>
      </c>
      <c r="N916" s="64">
        <f t="shared" ca="1" si="182"/>
        <v>199.84513833061808</v>
      </c>
      <c r="O916" s="115">
        <f t="shared" ca="1" si="183"/>
        <v>1334.4975339774905</v>
      </c>
      <c r="AD916">
        <f t="shared" ca="1" si="186"/>
        <v>1798000</v>
      </c>
      <c r="AE916">
        <f t="shared" ca="1" si="187"/>
        <v>1800000</v>
      </c>
      <c r="AF916">
        <f t="shared" ca="1" si="188"/>
        <v>1000</v>
      </c>
      <c r="AG916">
        <f t="shared" ca="1" si="189"/>
        <v>1000</v>
      </c>
    </row>
    <row r="917" spans="1:33" hidden="1" x14ac:dyDescent="0.25">
      <c r="A917" s="62">
        <f t="shared" si="184"/>
        <v>916</v>
      </c>
      <c r="B917" s="63">
        <f t="shared" ca="1" si="185"/>
        <v>0.16942794208322245</v>
      </c>
      <c r="C917" s="123">
        <f t="shared" ca="1" si="185"/>
        <v>969.72886756669095</v>
      </c>
      <c r="D917" s="99">
        <f t="shared" ca="1" si="190"/>
        <v>-3975.3104288679147</v>
      </c>
      <c r="E917" s="64">
        <f t="shared" ca="1" si="185"/>
        <v>1361.600784208305</v>
      </c>
      <c r="F917" s="64">
        <f t="shared" ca="1" si="182"/>
        <v>1036.8567977030266</v>
      </c>
      <c r="G917" s="64">
        <f t="shared" ca="1" si="182"/>
        <v>1719.6064657826585</v>
      </c>
      <c r="H917" s="64">
        <f t="shared" ca="1" si="182"/>
        <v>-855.64273884181455</v>
      </c>
      <c r="I917" s="64">
        <f t="shared" ca="1" si="182"/>
        <v>-618.98871471929647</v>
      </c>
      <c r="J917" s="64">
        <f t="shared" ca="1" si="182"/>
        <v>1476.8580765177842</v>
      </c>
      <c r="K917" s="64">
        <f t="shared" ca="1" si="182"/>
        <v>699.69419486766049</v>
      </c>
      <c r="L917" s="64">
        <f t="shared" ca="1" si="182"/>
        <v>69.943670164841762</v>
      </c>
      <c r="M917" s="64">
        <f t="shared" ca="1" si="182"/>
        <v>1652.1036116995167</v>
      </c>
      <c r="N917" s="64">
        <f t="shared" ca="1" si="182"/>
        <v>29.720927078099731</v>
      </c>
      <c r="O917" s="115">
        <f t="shared" ca="1" si="183"/>
        <v>6571.7530744607811</v>
      </c>
      <c r="AD917">
        <f t="shared" ca="1" si="186"/>
        <v>1800000</v>
      </c>
      <c r="AE917">
        <f t="shared" ca="1" si="187"/>
        <v>1802000</v>
      </c>
      <c r="AF917">
        <f t="shared" ca="1" si="188"/>
        <v>1000</v>
      </c>
      <c r="AG917">
        <f t="shared" ca="1" si="189"/>
        <v>1000</v>
      </c>
    </row>
    <row r="918" spans="1:33" hidden="1" x14ac:dyDescent="0.25">
      <c r="A918" s="62">
        <f t="shared" si="184"/>
        <v>917</v>
      </c>
      <c r="B918" s="63">
        <f t="shared" ca="1" si="185"/>
        <v>4.8590873490250458E-2</v>
      </c>
      <c r="C918" s="123">
        <f t="shared" ca="1" si="185"/>
        <v>1960.1965101488058</v>
      </c>
      <c r="D918" s="99">
        <f t="shared" ca="1" si="190"/>
        <v>16970.908946997461</v>
      </c>
      <c r="E918" s="64">
        <f t="shared" ca="1" si="185"/>
        <v>665.35904861306483</v>
      </c>
      <c r="F918" s="64">
        <f t="shared" ca="1" si="182"/>
        <v>-394.46270092883435</v>
      </c>
      <c r="G918" s="64">
        <f t="shared" ca="1" si="182"/>
        <v>-352.79070374980239</v>
      </c>
      <c r="H918" s="64">
        <f t="shared" ca="1" si="182"/>
        <v>-250.50539843215591</v>
      </c>
      <c r="I918" s="64">
        <f t="shared" ca="1" si="182"/>
        <v>-257.94364429332416</v>
      </c>
      <c r="J918" s="64">
        <f t="shared" ca="1" si="182"/>
        <v>1192.5078644819303</v>
      </c>
      <c r="K918" s="64">
        <f t="shared" ca="1" si="182"/>
        <v>-194.51851319352022</v>
      </c>
      <c r="L918" s="64">
        <f t="shared" ca="1" si="182"/>
        <v>-128.93834176418221</v>
      </c>
      <c r="M918" s="64">
        <f t="shared" ca="1" si="182"/>
        <v>511.54840787087511</v>
      </c>
      <c r="N918" s="64">
        <f t="shared" ca="1" si="182"/>
        <v>565.45346508625391</v>
      </c>
      <c r="O918" s="115">
        <f t="shared" ca="1" si="183"/>
        <v>1355.7094836903048</v>
      </c>
      <c r="AD918">
        <f t="shared" ca="1" si="186"/>
        <v>1802000</v>
      </c>
      <c r="AE918">
        <f t="shared" ca="1" si="187"/>
        <v>1804000</v>
      </c>
      <c r="AF918">
        <f t="shared" ca="1" si="188"/>
        <v>1000</v>
      </c>
      <c r="AG918">
        <f t="shared" ca="1" si="189"/>
        <v>1000</v>
      </c>
    </row>
    <row r="919" spans="1:33" hidden="1" x14ac:dyDescent="0.25">
      <c r="A919" s="62">
        <f t="shared" si="184"/>
        <v>918</v>
      </c>
      <c r="B919" s="63">
        <f t="shared" ca="1" si="185"/>
        <v>-4.7525468574526393E-2</v>
      </c>
      <c r="C919" s="123">
        <f t="shared" ca="1" si="185"/>
        <v>1504.8450193824856</v>
      </c>
      <c r="D919" s="99">
        <f t="shared" ca="1" si="190"/>
        <v>7655.9494962308518</v>
      </c>
      <c r="E919" s="64">
        <f t="shared" ca="1" si="185"/>
        <v>769.38852356845416</v>
      </c>
      <c r="F919" s="64">
        <f t="shared" ca="1" si="182"/>
        <v>718.95838720023198</v>
      </c>
      <c r="G919" s="64">
        <f t="shared" ca="1" si="182"/>
        <v>-663.41308406328199</v>
      </c>
      <c r="H919" s="64">
        <f t="shared" ca="1" si="182"/>
        <v>170.82355409261314</v>
      </c>
      <c r="I919" s="64">
        <f t="shared" ca="1" si="182"/>
        <v>-827.032610542979</v>
      </c>
      <c r="J919" s="64">
        <f t="shared" ca="1" si="182"/>
        <v>1161.6455715667737</v>
      </c>
      <c r="K919" s="64">
        <f t="shared" ca="1" si="182"/>
        <v>1977.7678488791198</v>
      </c>
      <c r="L919" s="64">
        <f t="shared" ca="1" si="182"/>
        <v>926.55076033630769</v>
      </c>
      <c r="M919" s="64">
        <f t="shared" ca="1" si="182"/>
        <v>787.0353859121193</v>
      </c>
      <c r="N919" s="64">
        <f t="shared" ca="1" si="182"/>
        <v>1679.9470172405854</v>
      </c>
      <c r="O919" s="115">
        <f t="shared" ca="1" si="183"/>
        <v>6701.6713541899444</v>
      </c>
      <c r="AD919">
        <f t="shared" ca="1" si="186"/>
        <v>1804000</v>
      </c>
      <c r="AE919">
        <f t="shared" ca="1" si="187"/>
        <v>1806000</v>
      </c>
      <c r="AF919">
        <f t="shared" ca="1" si="188"/>
        <v>1000</v>
      </c>
      <c r="AG919">
        <f t="shared" ca="1" si="189"/>
        <v>1000</v>
      </c>
    </row>
    <row r="920" spans="1:33" hidden="1" x14ac:dyDescent="0.25">
      <c r="A920" s="62">
        <f t="shared" si="184"/>
        <v>919</v>
      </c>
      <c r="B920" s="63">
        <f t="shared" ca="1" si="185"/>
        <v>-7.3745791292943397E-2</v>
      </c>
      <c r="C920" s="123">
        <f t="shared" ca="1" si="185"/>
        <v>-329.39855792623848</v>
      </c>
      <c r="D920" s="99">
        <f t="shared" ca="1" si="190"/>
        <v>-741.85386531385734</v>
      </c>
      <c r="E920" s="64">
        <f t="shared" ca="1" si="185"/>
        <v>1416.3540950869999</v>
      </c>
      <c r="F920" s="64">
        <f t="shared" ca="1" si="182"/>
        <v>1578.4832010999924</v>
      </c>
      <c r="G920" s="64">
        <f t="shared" ca="1" si="182"/>
        <v>598.30676203636574</v>
      </c>
      <c r="H920" s="64">
        <f t="shared" ca="1" si="182"/>
        <v>165.36762678867169</v>
      </c>
      <c r="I920" s="64">
        <f t="shared" ca="1" si="182"/>
        <v>1439.5704443556779</v>
      </c>
      <c r="J920" s="64">
        <f t="shared" ca="1" si="182"/>
        <v>303.59064104700377</v>
      </c>
      <c r="K920" s="64">
        <f t="shared" ca="1" si="182"/>
        <v>-530.95156369648237</v>
      </c>
      <c r="L920" s="64">
        <f t="shared" ca="1" si="182"/>
        <v>1271.8186594156393</v>
      </c>
      <c r="M920" s="64">
        <f t="shared" ca="1" si="182"/>
        <v>-436.4638186272702</v>
      </c>
      <c r="N920" s="64">
        <f t="shared" ca="1" si="182"/>
        <v>-197.66394525551971</v>
      </c>
      <c r="O920" s="115">
        <f t="shared" ca="1" si="183"/>
        <v>5608.4121022510772</v>
      </c>
      <c r="AD920">
        <f t="shared" ca="1" si="186"/>
        <v>1806000</v>
      </c>
      <c r="AE920">
        <f t="shared" ca="1" si="187"/>
        <v>1808000</v>
      </c>
      <c r="AF920">
        <f t="shared" ca="1" si="188"/>
        <v>1000</v>
      </c>
      <c r="AG920">
        <f t="shared" ca="1" si="189"/>
        <v>1000</v>
      </c>
    </row>
    <row r="921" spans="1:33" hidden="1" x14ac:dyDescent="0.25">
      <c r="A921" s="62">
        <f t="shared" si="184"/>
        <v>920</v>
      </c>
      <c r="B921" s="63">
        <f t="shared" ca="1" si="185"/>
        <v>-4.7160896139173888E-2</v>
      </c>
      <c r="C921" s="123">
        <f t="shared" ca="1" si="185"/>
        <v>1313.0959520254155</v>
      </c>
      <c r="D921" s="99">
        <f t="shared" ca="1" si="190"/>
        <v>11546.119169139791</v>
      </c>
      <c r="E921" s="64">
        <f t="shared" ca="1" si="185"/>
        <v>1782.432076874971</v>
      </c>
      <c r="F921" s="64">
        <f t="shared" ca="1" si="182"/>
        <v>1876.5208610687957</v>
      </c>
      <c r="G921" s="64">
        <f t="shared" ca="1" si="182"/>
        <v>627.46616634923203</v>
      </c>
      <c r="H921" s="64">
        <f t="shared" ca="1" si="182"/>
        <v>432.23142757583793</v>
      </c>
      <c r="I921" s="64">
        <f t="shared" ca="1" si="182"/>
        <v>1574.2171370717997</v>
      </c>
      <c r="J921" s="64">
        <f t="shared" ca="1" si="182"/>
        <v>628.70627255102568</v>
      </c>
      <c r="K921" s="64">
        <f t="shared" ca="1" si="182"/>
        <v>-207.49091809149968</v>
      </c>
      <c r="L921" s="64">
        <f t="shared" ca="1" si="182"/>
        <v>-210.96914521766749</v>
      </c>
      <c r="M921" s="64">
        <f t="shared" ca="1" si="182"/>
        <v>-396.0419677518093</v>
      </c>
      <c r="N921" s="64">
        <f t="shared" ca="1" si="182"/>
        <v>571.8111096592429</v>
      </c>
      <c r="O921" s="115">
        <f t="shared" ca="1" si="183"/>
        <v>6678.8830200899283</v>
      </c>
      <c r="AD921">
        <f t="shared" ca="1" si="186"/>
        <v>1808000</v>
      </c>
      <c r="AE921">
        <f t="shared" ca="1" si="187"/>
        <v>1810000</v>
      </c>
      <c r="AF921">
        <f t="shared" ca="1" si="188"/>
        <v>1000</v>
      </c>
      <c r="AG921">
        <f t="shared" ca="1" si="189"/>
        <v>1000</v>
      </c>
    </row>
    <row r="922" spans="1:33" hidden="1" x14ac:dyDescent="0.25">
      <c r="A922" s="62">
        <f t="shared" si="184"/>
        <v>921</v>
      </c>
      <c r="B922" s="63">
        <f t="shared" ca="1" si="185"/>
        <v>0.19648049504412965</v>
      </c>
      <c r="C922" s="123">
        <f t="shared" ca="1" si="185"/>
        <v>30.896252901499306</v>
      </c>
      <c r="D922" s="99">
        <f t="shared" ca="1" si="190"/>
        <v>-5532.1105969473128</v>
      </c>
      <c r="E922" s="64">
        <f t="shared" ca="1" si="185"/>
        <v>-884.97266742246973</v>
      </c>
      <c r="F922" s="64">
        <f t="shared" ca="1" si="182"/>
        <v>-631.61434862481963</v>
      </c>
      <c r="G922" s="64">
        <f t="shared" ca="1" si="182"/>
        <v>1653.1845041331258</v>
      </c>
      <c r="H922" s="64">
        <f t="shared" ca="1" si="182"/>
        <v>-682.52355721249626</v>
      </c>
      <c r="I922" s="64">
        <f t="shared" ca="1" si="182"/>
        <v>1314.4961440257205</v>
      </c>
      <c r="J922" s="64">
        <f t="shared" ca="1" si="182"/>
        <v>-695.50322041539732</v>
      </c>
      <c r="K922" s="64">
        <f t="shared" ca="1" si="182"/>
        <v>-505.45284511568087</v>
      </c>
      <c r="L922" s="64">
        <f t="shared" ca="1" si="182"/>
        <v>268.06959124727717</v>
      </c>
      <c r="M922" s="64">
        <f t="shared" ca="1" si="182"/>
        <v>568.14284617917519</v>
      </c>
      <c r="N922" s="64">
        <f t="shared" ca="1" si="182"/>
        <v>665.19745504189905</v>
      </c>
      <c r="O922" s="115">
        <f t="shared" ca="1" si="183"/>
        <v>1069.0239018363338</v>
      </c>
      <c r="AD922">
        <f t="shared" ca="1" si="186"/>
        <v>1810000</v>
      </c>
      <c r="AE922">
        <f t="shared" ca="1" si="187"/>
        <v>1812000</v>
      </c>
      <c r="AF922">
        <f t="shared" ca="1" si="188"/>
        <v>1000</v>
      </c>
      <c r="AG922">
        <f t="shared" ca="1" si="189"/>
        <v>1000</v>
      </c>
    </row>
    <row r="923" spans="1:33" hidden="1" x14ac:dyDescent="0.25">
      <c r="A923" s="62">
        <f t="shared" si="184"/>
        <v>922</v>
      </c>
      <c r="B923" s="63">
        <f t="shared" ca="1" si="185"/>
        <v>0.10416757576511701</v>
      </c>
      <c r="C923" s="123">
        <f t="shared" ca="1" si="185"/>
        <v>810.21626244681238</v>
      </c>
      <c r="D923" s="99">
        <f t="shared" ca="1" si="190"/>
        <v>7310.2868459328283</v>
      </c>
      <c r="E923" s="64">
        <f t="shared" ca="1" si="185"/>
        <v>-748.98611236671104</v>
      </c>
      <c r="F923" s="64">
        <f t="shared" ca="1" si="182"/>
        <v>937.48748315846035</v>
      </c>
      <c r="G923" s="64">
        <f t="shared" ca="1" si="182"/>
        <v>92.82463576378963</v>
      </c>
      <c r="H923" s="64">
        <f t="shared" ca="1" si="182"/>
        <v>858.53604980054479</v>
      </c>
      <c r="I923" s="64">
        <f t="shared" ca="1" si="182"/>
        <v>-349.05177739622525</v>
      </c>
      <c r="J923" s="64">
        <f t="shared" ca="1" si="182"/>
        <v>370.58542042603557</v>
      </c>
      <c r="K923" s="64">
        <f t="shared" ca="1" si="182"/>
        <v>1129.1057811030237</v>
      </c>
      <c r="L923" s="64">
        <f t="shared" ca="1" si="182"/>
        <v>1757.1759501257352</v>
      </c>
      <c r="M923" s="64">
        <f t="shared" ca="1" si="182"/>
        <v>-548.74483151850791</v>
      </c>
      <c r="N923" s="64">
        <f t="shared" ca="1" si="182"/>
        <v>414.33011199801558</v>
      </c>
      <c r="O923" s="115">
        <f t="shared" ca="1" si="183"/>
        <v>3913.2627110941607</v>
      </c>
      <c r="AD923">
        <f t="shared" ca="1" si="186"/>
        <v>1812000</v>
      </c>
      <c r="AE923">
        <f t="shared" ca="1" si="187"/>
        <v>1814000</v>
      </c>
      <c r="AF923">
        <f t="shared" ca="1" si="188"/>
        <v>1000</v>
      </c>
      <c r="AG923">
        <f t="shared" ca="1" si="189"/>
        <v>1000</v>
      </c>
    </row>
    <row r="924" spans="1:33" hidden="1" x14ac:dyDescent="0.25">
      <c r="A924" s="62">
        <f t="shared" si="184"/>
        <v>923</v>
      </c>
      <c r="B924" s="63">
        <f t="shared" ca="1" si="185"/>
        <v>-7.6924548403452392E-2</v>
      </c>
      <c r="C924" s="123">
        <f t="shared" ca="1" si="185"/>
        <v>212.20541415406052</v>
      </c>
      <c r="D924" s="99">
        <f t="shared" ca="1" si="190"/>
        <v>3068.3789756372094</v>
      </c>
      <c r="E924" s="64">
        <f t="shared" ca="1" si="185"/>
        <v>1871.1852516409242</v>
      </c>
      <c r="F924" s="64">
        <f t="shared" ca="1" si="182"/>
        <v>-106.72809003259162</v>
      </c>
      <c r="G924" s="64">
        <f t="shared" ca="1" si="182"/>
        <v>489.37690210539034</v>
      </c>
      <c r="H924" s="64">
        <f t="shared" ca="1" si="182"/>
        <v>803.59489368559355</v>
      </c>
      <c r="I924" s="64">
        <f t="shared" ca="1" si="182"/>
        <v>-518.59995868762314</v>
      </c>
      <c r="J924" s="64">
        <f t="shared" ca="1" si="182"/>
        <v>1244.5824266708894</v>
      </c>
      <c r="K924" s="64">
        <f t="shared" ca="1" si="182"/>
        <v>1104.9525920598555</v>
      </c>
      <c r="L924" s="64">
        <f t="shared" ca="1" si="182"/>
        <v>-387.25745666424922</v>
      </c>
      <c r="M924" s="64">
        <f t="shared" ca="1" si="182"/>
        <v>74.55370466883771</v>
      </c>
      <c r="N924" s="64">
        <f t="shared" ca="1" si="182"/>
        <v>-530.12547181643924</v>
      </c>
      <c r="O924" s="115">
        <f t="shared" ca="1" si="183"/>
        <v>4045.534793630588</v>
      </c>
      <c r="AD924">
        <f t="shared" ca="1" si="186"/>
        <v>1814000</v>
      </c>
      <c r="AE924">
        <f t="shared" ca="1" si="187"/>
        <v>1816000</v>
      </c>
      <c r="AF924">
        <f t="shared" ca="1" si="188"/>
        <v>1000</v>
      </c>
      <c r="AG924">
        <f t="shared" ca="1" si="189"/>
        <v>1000</v>
      </c>
    </row>
    <row r="925" spans="1:33" hidden="1" x14ac:dyDescent="0.25">
      <c r="A925" s="62">
        <f t="shared" si="184"/>
        <v>924</v>
      </c>
      <c r="B925" s="63">
        <f t="shared" ca="1" si="185"/>
        <v>-2.3187902687260314E-2</v>
      </c>
      <c r="C925" s="123">
        <f t="shared" ca="1" si="185"/>
        <v>26.303990202340561</v>
      </c>
      <c r="D925" s="99">
        <f t="shared" ca="1" si="190"/>
        <v>18085.218388934056</v>
      </c>
      <c r="E925" s="64">
        <f t="shared" ca="1" si="185"/>
        <v>224.88718527014589</v>
      </c>
      <c r="F925" s="64">
        <f t="shared" ca="1" si="182"/>
        <v>1313.4390606844149</v>
      </c>
      <c r="G925" s="64">
        <f t="shared" ca="1" si="182"/>
        <v>1908.0156511490411</v>
      </c>
      <c r="H925" s="64">
        <f t="shared" ca="1" si="182"/>
        <v>-881.03434757438026</v>
      </c>
      <c r="I925" s="64">
        <f t="shared" ca="1" si="182"/>
        <v>1638.7228460722583</v>
      </c>
      <c r="J925" s="64">
        <f t="shared" ca="1" si="182"/>
        <v>85.818906567213944</v>
      </c>
      <c r="K925" s="64">
        <f t="shared" ca="1" si="182"/>
        <v>99.834717634195016</v>
      </c>
      <c r="L925" s="64">
        <f t="shared" ca="1" si="182"/>
        <v>1345.1759434200283</v>
      </c>
      <c r="M925" s="64">
        <f t="shared" ca="1" si="182"/>
        <v>-60.238758830957892</v>
      </c>
      <c r="N925" s="64">
        <f t="shared" ca="1" si="182"/>
        <v>-843.46589558438882</v>
      </c>
      <c r="O925" s="115">
        <f t="shared" ca="1" si="183"/>
        <v>4831.1553088075707</v>
      </c>
      <c r="AD925">
        <f t="shared" ca="1" si="186"/>
        <v>1816000</v>
      </c>
      <c r="AE925">
        <f t="shared" ca="1" si="187"/>
        <v>1818000</v>
      </c>
      <c r="AF925">
        <f t="shared" ca="1" si="188"/>
        <v>1000</v>
      </c>
      <c r="AG925">
        <f t="shared" ca="1" si="189"/>
        <v>1000</v>
      </c>
    </row>
    <row r="926" spans="1:33" hidden="1" x14ac:dyDescent="0.25">
      <c r="A926" s="62">
        <f t="shared" si="184"/>
        <v>925</v>
      </c>
      <c r="B926" s="63">
        <f t="shared" ca="1" si="185"/>
        <v>2.8641469313721662E-2</v>
      </c>
      <c r="C926" s="123">
        <f t="shared" ca="1" si="185"/>
        <v>-391.66946343854488</v>
      </c>
      <c r="D926" s="99">
        <f t="shared" ca="1" si="190"/>
        <v>1252.1228748380381</v>
      </c>
      <c r="E926" s="64">
        <f t="shared" ca="1" si="185"/>
        <v>1782.314974917977</v>
      </c>
      <c r="F926" s="64">
        <f t="shared" ca="1" si="182"/>
        <v>853.71567500367928</v>
      </c>
      <c r="G926" s="64">
        <f t="shared" ca="1" si="182"/>
        <v>-357.14499308490923</v>
      </c>
      <c r="H926" s="64">
        <f t="shared" ref="F926:N941" ca="1" si="191">H$1*($U$1+($W$1-$U$1)*RAND())</f>
        <v>717.45715077796478</v>
      </c>
      <c r="I926" s="64">
        <f t="shared" ca="1" si="191"/>
        <v>-225.63815927182208</v>
      </c>
      <c r="J926" s="64">
        <f t="shared" ca="1" si="191"/>
        <v>1592.8920140606026</v>
      </c>
      <c r="K926" s="64">
        <f t="shared" ca="1" si="191"/>
        <v>462.21341912341592</v>
      </c>
      <c r="L926" s="64">
        <f t="shared" ca="1" si="191"/>
        <v>1980.3276162923391</v>
      </c>
      <c r="M926" s="64">
        <f t="shared" ca="1" si="191"/>
        <v>514.73828013043317</v>
      </c>
      <c r="N926" s="64">
        <f t="shared" ca="1" si="191"/>
        <v>-894.8920067852149</v>
      </c>
      <c r="O926" s="115">
        <f t="shared" ca="1" si="183"/>
        <v>6425.9839711644654</v>
      </c>
      <c r="AD926">
        <f t="shared" ca="1" si="186"/>
        <v>1818000</v>
      </c>
      <c r="AE926">
        <f t="shared" ca="1" si="187"/>
        <v>1820000</v>
      </c>
      <c r="AF926">
        <f t="shared" ca="1" si="188"/>
        <v>1000</v>
      </c>
      <c r="AG926">
        <f t="shared" ca="1" si="189"/>
        <v>1000</v>
      </c>
    </row>
    <row r="927" spans="1:33" hidden="1" x14ac:dyDescent="0.25">
      <c r="A927" s="62">
        <f t="shared" si="184"/>
        <v>926</v>
      </c>
      <c r="B927" s="63">
        <f t="shared" ca="1" si="185"/>
        <v>-6.5214813598953938E-2</v>
      </c>
      <c r="C927" s="123">
        <f t="shared" ca="1" si="185"/>
        <v>598.82390273133001</v>
      </c>
      <c r="D927" s="99">
        <f t="shared" ca="1" si="190"/>
        <v>19024.528960450716</v>
      </c>
      <c r="E927" s="64">
        <f t="shared" ca="1" si="185"/>
        <v>-235.40223122980848</v>
      </c>
      <c r="F927" s="64">
        <f t="shared" ca="1" si="191"/>
        <v>631.93167089730741</v>
      </c>
      <c r="G927" s="64">
        <f t="shared" ca="1" si="191"/>
        <v>-531.94947039141925</v>
      </c>
      <c r="H927" s="64">
        <f t="shared" ca="1" si="191"/>
        <v>-31.188604737751174</v>
      </c>
      <c r="I927" s="64">
        <f t="shared" ca="1" si="191"/>
        <v>-913.88439853101715</v>
      </c>
      <c r="J927" s="64">
        <f t="shared" ca="1" si="191"/>
        <v>-523.33408738048945</v>
      </c>
      <c r="K927" s="64">
        <f t="shared" ca="1" si="191"/>
        <v>-116.061139300455</v>
      </c>
      <c r="L927" s="64">
        <f t="shared" ca="1" si="191"/>
        <v>1871.5436420165374</v>
      </c>
      <c r="M927" s="64">
        <f t="shared" ca="1" si="191"/>
        <v>616.13095731960198</v>
      </c>
      <c r="N927" s="64">
        <f t="shared" ca="1" si="191"/>
        <v>1329.467421430473</v>
      </c>
      <c r="O927" s="115">
        <f t="shared" ca="1" si="183"/>
        <v>2097.2537600929791</v>
      </c>
      <c r="AD927">
        <f t="shared" ca="1" si="186"/>
        <v>1820000</v>
      </c>
      <c r="AE927">
        <f t="shared" ca="1" si="187"/>
        <v>1822000</v>
      </c>
      <c r="AF927">
        <f t="shared" ca="1" si="188"/>
        <v>1000</v>
      </c>
      <c r="AG927">
        <f t="shared" ca="1" si="189"/>
        <v>1000</v>
      </c>
    </row>
    <row r="928" spans="1:33" hidden="1" x14ac:dyDescent="0.25">
      <c r="A928" s="62">
        <f t="shared" si="184"/>
        <v>927</v>
      </c>
      <c r="B928" s="63">
        <f t="shared" ca="1" si="185"/>
        <v>0.10819775196017661</v>
      </c>
      <c r="C928" s="123">
        <f t="shared" ca="1" si="185"/>
        <v>1907.563249925018</v>
      </c>
      <c r="D928" s="99">
        <f t="shared" ca="1" si="190"/>
        <v>8731.2172602951796</v>
      </c>
      <c r="E928" s="64">
        <f t="shared" ca="1" si="185"/>
        <v>284.12001824589055</v>
      </c>
      <c r="F928" s="64">
        <f t="shared" ca="1" si="191"/>
        <v>-58.486235041791815</v>
      </c>
      <c r="G928" s="64">
        <f t="shared" ca="1" si="191"/>
        <v>433.88593004461626</v>
      </c>
      <c r="H928" s="64">
        <f t="shared" ca="1" si="191"/>
        <v>-458.6516881845904</v>
      </c>
      <c r="I928" s="64">
        <f t="shared" ca="1" si="191"/>
        <v>1445.7631292277065</v>
      </c>
      <c r="J928" s="64">
        <f t="shared" ca="1" si="191"/>
        <v>1889.7208921443589</v>
      </c>
      <c r="K928" s="64">
        <f t="shared" ca="1" si="191"/>
        <v>-910.53113458475855</v>
      </c>
      <c r="L928" s="64">
        <f t="shared" ca="1" si="191"/>
        <v>-448.56616593936224</v>
      </c>
      <c r="M928" s="64">
        <f t="shared" ca="1" si="191"/>
        <v>-278.02475097721822</v>
      </c>
      <c r="N928" s="64">
        <f t="shared" ca="1" si="191"/>
        <v>-665.89039379208907</v>
      </c>
      <c r="O928" s="115">
        <f t="shared" ca="1" si="183"/>
        <v>1233.3396011427619</v>
      </c>
      <c r="AD928">
        <f t="shared" ca="1" si="186"/>
        <v>1822000</v>
      </c>
      <c r="AE928">
        <f t="shared" ca="1" si="187"/>
        <v>1824000</v>
      </c>
      <c r="AF928">
        <f t="shared" ca="1" si="188"/>
        <v>1000</v>
      </c>
      <c r="AG928">
        <f t="shared" ca="1" si="189"/>
        <v>1000</v>
      </c>
    </row>
    <row r="929" spans="1:33" hidden="1" x14ac:dyDescent="0.25">
      <c r="A929" s="62">
        <f t="shared" si="184"/>
        <v>928</v>
      </c>
      <c r="B929" s="63">
        <f t="shared" ca="1" si="185"/>
        <v>-5.542785560405989E-2</v>
      </c>
      <c r="C929" s="123">
        <f t="shared" ca="1" si="185"/>
        <v>805.61446165590905</v>
      </c>
      <c r="D929" s="99">
        <f t="shared" ca="1" si="190"/>
        <v>-6977.065036467664</v>
      </c>
      <c r="E929" s="64">
        <f t="shared" ca="1" si="185"/>
        <v>1240.3516709929438</v>
      </c>
      <c r="F929" s="64">
        <f t="shared" ca="1" si="191"/>
        <v>1515.0174899387773</v>
      </c>
      <c r="G929" s="64">
        <f t="shared" ca="1" si="191"/>
        <v>611.51998988957371</v>
      </c>
      <c r="H929" s="64">
        <f t="shared" ca="1" si="191"/>
        <v>1615.5581083647749</v>
      </c>
      <c r="I929" s="64">
        <f t="shared" ca="1" si="191"/>
        <v>173.98443800954774</v>
      </c>
      <c r="J929" s="64">
        <f t="shared" ca="1" si="191"/>
        <v>-811.28518108957462</v>
      </c>
      <c r="K929" s="64">
        <f t="shared" ca="1" si="191"/>
        <v>1640.4237504791733</v>
      </c>
      <c r="L929" s="64">
        <f t="shared" ca="1" si="191"/>
        <v>-216.43171643166633</v>
      </c>
      <c r="M929" s="64">
        <f t="shared" ca="1" si="191"/>
        <v>1038.419618644848</v>
      </c>
      <c r="N929" s="64">
        <f t="shared" ca="1" si="191"/>
        <v>1043.7704623490115</v>
      </c>
      <c r="O929" s="115">
        <f t="shared" ca="1" si="183"/>
        <v>7851.3286311474094</v>
      </c>
      <c r="AD929">
        <f t="shared" ca="1" si="186"/>
        <v>1824000</v>
      </c>
      <c r="AE929">
        <f t="shared" ca="1" si="187"/>
        <v>1826000</v>
      </c>
      <c r="AF929">
        <f t="shared" ca="1" si="188"/>
        <v>1000</v>
      </c>
      <c r="AG929">
        <f t="shared" ca="1" si="189"/>
        <v>1000</v>
      </c>
    </row>
    <row r="930" spans="1:33" hidden="1" x14ac:dyDescent="0.25">
      <c r="A930" s="62">
        <f t="shared" si="184"/>
        <v>929</v>
      </c>
      <c r="B930" s="63">
        <f t="shared" ca="1" si="185"/>
        <v>-8.4947863152201458E-3</v>
      </c>
      <c r="C930" s="123">
        <f t="shared" ca="1" si="185"/>
        <v>1617.5719609943887</v>
      </c>
      <c r="D930" s="99">
        <f t="shared" ca="1" si="190"/>
        <v>14298.77610487204</v>
      </c>
      <c r="E930" s="64">
        <f t="shared" ca="1" si="185"/>
        <v>193.5790027319749</v>
      </c>
      <c r="F930" s="64">
        <f t="shared" ca="1" si="191"/>
        <v>859.0731360016091</v>
      </c>
      <c r="G930" s="64">
        <f t="shared" ca="1" si="191"/>
        <v>452.80693748190492</v>
      </c>
      <c r="H930" s="64">
        <f t="shared" ca="1" si="191"/>
        <v>1935.7866905475248</v>
      </c>
      <c r="I930" s="64">
        <f t="shared" ca="1" si="191"/>
        <v>14.124520055709826</v>
      </c>
      <c r="J930" s="64">
        <f t="shared" ca="1" si="191"/>
        <v>1504.6542043653524</v>
      </c>
      <c r="K930" s="64">
        <f t="shared" ca="1" si="191"/>
        <v>1212.6871305967986</v>
      </c>
      <c r="L930" s="64">
        <f t="shared" ca="1" si="191"/>
        <v>108.71021178486123</v>
      </c>
      <c r="M930" s="64">
        <f t="shared" ca="1" si="191"/>
        <v>1884.5211836784752</v>
      </c>
      <c r="N930" s="64">
        <f t="shared" ca="1" si="191"/>
        <v>197.47331301184252</v>
      </c>
      <c r="O930" s="115">
        <f t="shared" ca="1" si="183"/>
        <v>8363.4163302560537</v>
      </c>
      <c r="AD930">
        <f t="shared" ca="1" si="186"/>
        <v>1826000</v>
      </c>
      <c r="AE930">
        <f t="shared" ca="1" si="187"/>
        <v>1828000</v>
      </c>
      <c r="AF930">
        <f t="shared" ca="1" si="188"/>
        <v>1000</v>
      </c>
      <c r="AG930">
        <f t="shared" ca="1" si="189"/>
        <v>1000</v>
      </c>
    </row>
    <row r="931" spans="1:33" hidden="1" x14ac:dyDescent="0.25">
      <c r="A931" s="62">
        <f t="shared" si="184"/>
        <v>930</v>
      </c>
      <c r="B931" s="63">
        <f t="shared" ca="1" si="185"/>
        <v>9.6383835786751831E-2</v>
      </c>
      <c r="C931" s="123">
        <f t="shared" ca="1" si="185"/>
        <v>1216.7525816282521</v>
      </c>
      <c r="D931" s="99">
        <f t="shared" ca="1" si="190"/>
        <v>5773.4148570612015</v>
      </c>
      <c r="E931" s="64">
        <f t="shared" ca="1" si="185"/>
        <v>-950.31188221845503</v>
      </c>
      <c r="F931" s="64">
        <f t="shared" ca="1" si="191"/>
        <v>-955.1179954048572</v>
      </c>
      <c r="G931" s="64">
        <f t="shared" ca="1" si="191"/>
        <v>89.737168717099465</v>
      </c>
      <c r="H931" s="64">
        <f t="shared" ca="1" si="191"/>
        <v>166.3169340013454</v>
      </c>
      <c r="I931" s="64">
        <f t="shared" ca="1" si="191"/>
        <v>483.78696703500896</v>
      </c>
      <c r="J931" s="64">
        <f t="shared" ca="1" si="191"/>
        <v>-61.302433042913492</v>
      </c>
      <c r="K931" s="64">
        <f t="shared" ca="1" si="191"/>
        <v>165.33695921141094</v>
      </c>
      <c r="L931" s="64">
        <f t="shared" ca="1" si="191"/>
        <v>-926.61807323407004</v>
      </c>
      <c r="M931" s="64">
        <f t="shared" ca="1" si="191"/>
        <v>-187.77813235486883</v>
      </c>
      <c r="N931" s="64">
        <f t="shared" ca="1" si="191"/>
        <v>-731.04069786199011</v>
      </c>
      <c r="O931" s="115">
        <f t="shared" ca="1" si="183"/>
        <v>-2906.9911851522902</v>
      </c>
      <c r="AD931">
        <f t="shared" ca="1" si="186"/>
        <v>1828000</v>
      </c>
      <c r="AE931">
        <f t="shared" ca="1" si="187"/>
        <v>1830000</v>
      </c>
      <c r="AF931">
        <f t="shared" ca="1" si="188"/>
        <v>1000</v>
      </c>
      <c r="AG931">
        <f t="shared" ca="1" si="189"/>
        <v>1000</v>
      </c>
    </row>
    <row r="932" spans="1:33" hidden="1" x14ac:dyDescent="0.25">
      <c r="A932" s="62">
        <f t="shared" si="184"/>
        <v>931</v>
      </c>
      <c r="B932" s="63">
        <f t="shared" ca="1" si="185"/>
        <v>6.0647024222038493E-2</v>
      </c>
      <c r="C932" s="123">
        <f t="shared" ca="1" si="185"/>
        <v>-761.35334763557364</v>
      </c>
      <c r="D932" s="99">
        <f t="shared" ca="1" si="190"/>
        <v>7894.9639099243632</v>
      </c>
      <c r="E932" s="64">
        <f t="shared" ca="1" si="185"/>
        <v>967.44113225134492</v>
      </c>
      <c r="F932" s="64">
        <f t="shared" ca="1" si="191"/>
        <v>-251.20833208236994</v>
      </c>
      <c r="G932" s="64">
        <f t="shared" ca="1" si="191"/>
        <v>47.856698569096331</v>
      </c>
      <c r="H932" s="64">
        <f t="shared" ca="1" si="191"/>
        <v>-388.71670439481971</v>
      </c>
      <c r="I932" s="64">
        <f t="shared" ca="1" si="191"/>
        <v>1054.5662412180006</v>
      </c>
      <c r="J932" s="64">
        <f t="shared" ca="1" si="191"/>
        <v>1230.2287743657544</v>
      </c>
      <c r="K932" s="64">
        <f t="shared" ca="1" si="191"/>
        <v>-387.34320870149298</v>
      </c>
      <c r="L932" s="64">
        <f t="shared" ca="1" si="191"/>
        <v>241.29546600404132</v>
      </c>
      <c r="M932" s="64">
        <f t="shared" ca="1" si="191"/>
        <v>1103.5882076830728</v>
      </c>
      <c r="N932" s="64">
        <f t="shared" ca="1" si="191"/>
        <v>741.80986480776392</v>
      </c>
      <c r="O932" s="115">
        <f t="shared" ca="1" si="183"/>
        <v>4359.5181397203914</v>
      </c>
      <c r="AD932">
        <f t="shared" ca="1" si="186"/>
        <v>1830000</v>
      </c>
      <c r="AE932">
        <f t="shared" ca="1" si="187"/>
        <v>1832000</v>
      </c>
      <c r="AF932">
        <f t="shared" ca="1" si="188"/>
        <v>1000</v>
      </c>
      <c r="AG932">
        <f t="shared" ca="1" si="189"/>
        <v>1000</v>
      </c>
    </row>
    <row r="933" spans="1:33" hidden="1" x14ac:dyDescent="0.25">
      <c r="A933" s="62">
        <f t="shared" si="184"/>
        <v>932</v>
      </c>
      <c r="B933" s="63">
        <f t="shared" ca="1" si="185"/>
        <v>-9.3855436913180545E-2</v>
      </c>
      <c r="C933" s="123">
        <f t="shared" ca="1" si="185"/>
        <v>1101.274256346906</v>
      </c>
      <c r="D933" s="99">
        <f t="shared" ca="1" si="190"/>
        <v>7459.2656308478445</v>
      </c>
      <c r="E933" s="64">
        <f t="shared" ca="1" si="185"/>
        <v>-440.07129555705581</v>
      </c>
      <c r="F933" s="64">
        <f t="shared" ca="1" si="191"/>
        <v>-183.39729840999894</v>
      </c>
      <c r="G933" s="64">
        <f t="shared" ca="1" si="191"/>
        <v>358.64230932884158</v>
      </c>
      <c r="H933" s="64">
        <f t="shared" ca="1" si="191"/>
        <v>1206.4966370816442</v>
      </c>
      <c r="I933" s="64">
        <f t="shared" ca="1" si="191"/>
        <v>1906.2849995559004</v>
      </c>
      <c r="J933" s="64">
        <f t="shared" ca="1" si="191"/>
        <v>-530.25337372557965</v>
      </c>
      <c r="K933" s="64">
        <f t="shared" ca="1" si="191"/>
        <v>1027.5465876160381</v>
      </c>
      <c r="L933" s="64">
        <f t="shared" ca="1" si="191"/>
        <v>-664.86159078709329</v>
      </c>
      <c r="M933" s="64">
        <f t="shared" ca="1" si="191"/>
        <v>911.19026909020022</v>
      </c>
      <c r="N933" s="64">
        <f t="shared" ca="1" si="191"/>
        <v>-288.48420622006182</v>
      </c>
      <c r="O933" s="115">
        <f t="shared" ca="1" si="183"/>
        <v>3303.0930379728343</v>
      </c>
      <c r="AD933">
        <f t="shared" ca="1" si="186"/>
        <v>1832000</v>
      </c>
      <c r="AE933">
        <f t="shared" ca="1" si="187"/>
        <v>1834000</v>
      </c>
      <c r="AF933">
        <f t="shared" ca="1" si="188"/>
        <v>1000</v>
      </c>
      <c r="AG933">
        <f t="shared" ca="1" si="189"/>
        <v>1000</v>
      </c>
    </row>
    <row r="934" spans="1:33" hidden="1" x14ac:dyDescent="0.25">
      <c r="A934" s="62">
        <f t="shared" si="184"/>
        <v>933</v>
      </c>
      <c r="B934" s="63">
        <f t="shared" ca="1" si="185"/>
        <v>0.1189678976093583</v>
      </c>
      <c r="C934" s="123">
        <f t="shared" ca="1" si="185"/>
        <v>1593.308910864095</v>
      </c>
      <c r="D934" s="99">
        <f t="shared" ca="1" si="190"/>
        <v>4206.7276926954582</v>
      </c>
      <c r="E934" s="64">
        <f t="shared" ca="1" si="185"/>
        <v>1348.7794770084265</v>
      </c>
      <c r="F934" s="64">
        <f t="shared" ca="1" si="191"/>
        <v>1614.4711461533493</v>
      </c>
      <c r="G934" s="64">
        <f t="shared" ca="1" si="191"/>
        <v>1528.496700890458</v>
      </c>
      <c r="H934" s="64">
        <f t="shared" ca="1" si="191"/>
        <v>-950.22741450846354</v>
      </c>
      <c r="I934" s="64">
        <f t="shared" ca="1" si="191"/>
        <v>990.94141880344682</v>
      </c>
      <c r="J934" s="64">
        <f t="shared" ca="1" si="191"/>
        <v>-503.62515120000768</v>
      </c>
      <c r="K934" s="64">
        <f t="shared" ca="1" si="191"/>
        <v>-216.18211871625965</v>
      </c>
      <c r="L934" s="64">
        <f t="shared" ca="1" si="191"/>
        <v>1300.2605641733492</v>
      </c>
      <c r="M934" s="64">
        <f t="shared" ca="1" si="191"/>
        <v>1959.785280295134</v>
      </c>
      <c r="N934" s="64">
        <f t="shared" ca="1" si="191"/>
        <v>965.99070842298272</v>
      </c>
      <c r="O934" s="115">
        <f t="shared" ca="1" si="183"/>
        <v>8038.6906113224159</v>
      </c>
      <c r="AD934">
        <f t="shared" ca="1" si="186"/>
        <v>1834000</v>
      </c>
      <c r="AE934">
        <f t="shared" ca="1" si="187"/>
        <v>1836000</v>
      </c>
      <c r="AF934">
        <f t="shared" ca="1" si="188"/>
        <v>1000</v>
      </c>
      <c r="AG934">
        <f t="shared" ca="1" si="189"/>
        <v>1000</v>
      </c>
    </row>
    <row r="935" spans="1:33" hidden="1" x14ac:dyDescent="0.25">
      <c r="A935" s="62">
        <f t="shared" si="184"/>
        <v>934</v>
      </c>
      <c r="B935" s="63">
        <f t="shared" ca="1" si="185"/>
        <v>-4.6422456934959222E-2</v>
      </c>
      <c r="C935" s="123">
        <f t="shared" ca="1" si="185"/>
        <v>-694.29185577638486</v>
      </c>
      <c r="D935" s="99">
        <f t="shared" ca="1" si="190"/>
        <v>689.46929985445047</v>
      </c>
      <c r="E935" s="64">
        <f t="shared" ca="1" si="185"/>
        <v>64.880952383602619</v>
      </c>
      <c r="F935" s="64">
        <f t="shared" ca="1" si="191"/>
        <v>-63.110410879993886</v>
      </c>
      <c r="G935" s="64">
        <f t="shared" ca="1" si="191"/>
        <v>716.75325977892919</v>
      </c>
      <c r="H935" s="64">
        <f t="shared" ca="1" si="191"/>
        <v>1752.4098132685526</v>
      </c>
      <c r="I935" s="64">
        <f t="shared" ca="1" si="191"/>
        <v>-667.56630550703517</v>
      </c>
      <c r="J935" s="64">
        <f t="shared" ca="1" si="191"/>
        <v>151.93412553600848</v>
      </c>
      <c r="K935" s="64">
        <f t="shared" ca="1" si="191"/>
        <v>-38.769647840926069</v>
      </c>
      <c r="L935" s="64">
        <f t="shared" ca="1" si="191"/>
        <v>-954.67420596351303</v>
      </c>
      <c r="M935" s="64">
        <f t="shared" ca="1" si="191"/>
        <v>-975.92431993645869</v>
      </c>
      <c r="N935" s="64">
        <f t="shared" ca="1" si="191"/>
        <v>601.95340928925668</v>
      </c>
      <c r="O935" s="115">
        <f t="shared" ca="1" si="183"/>
        <v>587.88667012842268</v>
      </c>
      <c r="AD935">
        <f t="shared" ca="1" si="186"/>
        <v>1836000</v>
      </c>
      <c r="AE935">
        <f t="shared" ca="1" si="187"/>
        <v>1838000</v>
      </c>
      <c r="AF935">
        <f t="shared" ca="1" si="188"/>
        <v>1000</v>
      </c>
      <c r="AG935">
        <f t="shared" ca="1" si="189"/>
        <v>1000</v>
      </c>
    </row>
    <row r="936" spans="1:33" hidden="1" x14ac:dyDescent="0.25">
      <c r="A936" s="62">
        <f t="shared" si="184"/>
        <v>935</v>
      </c>
      <c r="B936" s="63">
        <f t="shared" ca="1" si="185"/>
        <v>9.6816819852056618E-2</v>
      </c>
      <c r="C936" s="123">
        <f t="shared" ca="1" si="185"/>
        <v>138.37101788867184</v>
      </c>
      <c r="D936" s="99">
        <f t="shared" ca="1" si="190"/>
        <v>5832.885502336374</v>
      </c>
      <c r="E936" s="64">
        <f t="shared" ca="1" si="185"/>
        <v>-554.75648607869584</v>
      </c>
      <c r="F936" s="64">
        <f t="shared" ca="1" si="191"/>
        <v>323.73417050736737</v>
      </c>
      <c r="G936" s="64">
        <f t="shared" ca="1" si="191"/>
        <v>-531.69364668121989</v>
      </c>
      <c r="H936" s="64">
        <f t="shared" ca="1" si="191"/>
        <v>1250.7335816137227</v>
      </c>
      <c r="I936" s="64">
        <f t="shared" ca="1" si="191"/>
        <v>-430.08838659656789</v>
      </c>
      <c r="J936" s="64">
        <f t="shared" ca="1" si="191"/>
        <v>1725.8559473456028</v>
      </c>
      <c r="K936" s="64">
        <f t="shared" ca="1" si="191"/>
        <v>-587.99282438132514</v>
      </c>
      <c r="L936" s="64">
        <f t="shared" ca="1" si="191"/>
        <v>1605.4316505910724</v>
      </c>
      <c r="M936" s="64">
        <f t="shared" ca="1" si="191"/>
        <v>-64.99054876121707</v>
      </c>
      <c r="N936" s="64">
        <f t="shared" ca="1" si="191"/>
        <v>879.60686421812932</v>
      </c>
      <c r="O936" s="115">
        <f t="shared" ca="1" si="183"/>
        <v>3615.8403217768687</v>
      </c>
      <c r="AD936">
        <f t="shared" ca="1" si="186"/>
        <v>1838000</v>
      </c>
      <c r="AE936">
        <f t="shared" ca="1" si="187"/>
        <v>1840000</v>
      </c>
      <c r="AF936">
        <f t="shared" ca="1" si="188"/>
        <v>1000</v>
      </c>
      <c r="AG936">
        <f t="shared" ca="1" si="189"/>
        <v>1000</v>
      </c>
    </row>
    <row r="937" spans="1:33" hidden="1" x14ac:dyDescent="0.25">
      <c r="A937" s="62">
        <f t="shared" si="184"/>
        <v>936</v>
      </c>
      <c r="B937" s="63">
        <f t="shared" ca="1" si="185"/>
        <v>6.2370767367186025E-2</v>
      </c>
      <c r="C937" s="123">
        <f t="shared" ca="1" si="185"/>
        <v>1717.2823997312528</v>
      </c>
      <c r="D937" s="99">
        <f t="shared" ca="1" si="190"/>
        <v>5335.1693654606179</v>
      </c>
      <c r="E937" s="64">
        <f t="shared" ca="1" si="185"/>
        <v>1069.4732186215788</v>
      </c>
      <c r="F937" s="64">
        <f t="shared" ca="1" si="191"/>
        <v>72.094652372061148</v>
      </c>
      <c r="G937" s="64">
        <f t="shared" ca="1" si="191"/>
        <v>1186.7613979454752</v>
      </c>
      <c r="H937" s="64">
        <f t="shared" ca="1" si="191"/>
        <v>808.14645369043228</v>
      </c>
      <c r="I937" s="64">
        <f t="shared" ca="1" si="191"/>
        <v>-128.56845544956795</v>
      </c>
      <c r="J937" s="64">
        <f t="shared" ca="1" si="191"/>
        <v>1351.8170961862413</v>
      </c>
      <c r="K937" s="64">
        <f t="shared" ca="1" si="191"/>
        <v>-142.77802187479136</v>
      </c>
      <c r="L937" s="64">
        <f t="shared" ca="1" si="191"/>
        <v>928.84997908317996</v>
      </c>
      <c r="M937" s="64">
        <f t="shared" ca="1" si="191"/>
        <v>469.34638122314908</v>
      </c>
      <c r="N937" s="64">
        <f t="shared" ca="1" si="191"/>
        <v>221.63157319393918</v>
      </c>
      <c r="O937" s="115">
        <f t="shared" ca="1" si="183"/>
        <v>5836.7742749916988</v>
      </c>
      <c r="AD937">
        <f t="shared" ca="1" si="186"/>
        <v>1840000</v>
      </c>
      <c r="AE937">
        <f t="shared" ca="1" si="187"/>
        <v>1842000</v>
      </c>
      <c r="AF937">
        <f t="shared" ca="1" si="188"/>
        <v>1000</v>
      </c>
      <c r="AG937">
        <f t="shared" ca="1" si="189"/>
        <v>1000</v>
      </c>
    </row>
    <row r="938" spans="1:33" hidden="1" x14ac:dyDescent="0.25">
      <c r="A938" s="62">
        <f t="shared" si="184"/>
        <v>937</v>
      </c>
      <c r="B938" s="63">
        <f t="shared" ca="1" si="185"/>
        <v>-2.6516672762603596E-2</v>
      </c>
      <c r="C938" s="123">
        <f t="shared" ca="1" si="185"/>
        <v>1009.4372034505444</v>
      </c>
      <c r="D938" s="99">
        <f t="shared" ca="1" si="190"/>
        <v>15721.449182384586</v>
      </c>
      <c r="E938" s="64">
        <f t="shared" ca="1" si="185"/>
        <v>392.39915408155605</v>
      </c>
      <c r="F938" s="64">
        <f t="shared" ca="1" si="191"/>
        <v>574.27711554918267</v>
      </c>
      <c r="G938" s="64">
        <f t="shared" ca="1" si="191"/>
        <v>1137.0720597068289</v>
      </c>
      <c r="H938" s="64">
        <f t="shared" ca="1" si="191"/>
        <v>-392.04899232105265</v>
      </c>
      <c r="I938" s="64">
        <f t="shared" ca="1" si="191"/>
        <v>-557.29387887033135</v>
      </c>
      <c r="J938" s="64">
        <f t="shared" ca="1" si="191"/>
        <v>180.75737483757126</v>
      </c>
      <c r="K938" s="64">
        <f t="shared" ca="1" si="191"/>
        <v>1703.6848984071109</v>
      </c>
      <c r="L938" s="64">
        <f t="shared" ca="1" si="191"/>
        <v>-774.89570545537958</v>
      </c>
      <c r="M938" s="64">
        <f t="shared" ca="1" si="191"/>
        <v>-934.71393803024159</v>
      </c>
      <c r="N938" s="64">
        <f t="shared" ca="1" si="191"/>
        <v>1459.9746851298617</v>
      </c>
      <c r="O938" s="115">
        <f t="shared" ca="1" si="183"/>
        <v>2789.2127730351067</v>
      </c>
      <c r="AD938">
        <f t="shared" ca="1" si="186"/>
        <v>1842000</v>
      </c>
      <c r="AE938">
        <f t="shared" ca="1" si="187"/>
        <v>1844000</v>
      </c>
      <c r="AF938">
        <f t="shared" ca="1" si="188"/>
        <v>1000</v>
      </c>
      <c r="AG938">
        <f t="shared" ca="1" si="189"/>
        <v>1000</v>
      </c>
    </row>
    <row r="939" spans="1:33" hidden="1" x14ac:dyDescent="0.25">
      <c r="A939" s="62">
        <f t="shared" si="184"/>
        <v>938</v>
      </c>
      <c r="B939" s="63">
        <f t="shared" ca="1" si="185"/>
        <v>1.590023706258839E-2</v>
      </c>
      <c r="C939" s="123">
        <f t="shared" ca="1" si="185"/>
        <v>820.68381163151048</v>
      </c>
      <c r="D939" s="99">
        <f t="shared" ca="1" si="190"/>
        <v>15251.502364217731</v>
      </c>
      <c r="E939" s="64">
        <f t="shared" ca="1" si="185"/>
        <v>1017.528129208021</v>
      </c>
      <c r="F939" s="64">
        <f t="shared" ca="1" si="191"/>
        <v>1104.368313401201</v>
      </c>
      <c r="G939" s="64">
        <f t="shared" ca="1" si="191"/>
        <v>501.41980318881343</v>
      </c>
      <c r="H939" s="64">
        <f t="shared" ca="1" si="191"/>
        <v>1317.3007181594055</v>
      </c>
      <c r="I939" s="64">
        <f t="shared" ca="1" si="191"/>
        <v>1924.2609980775958</v>
      </c>
      <c r="J939" s="64">
        <f t="shared" ca="1" si="191"/>
        <v>-767.61777278512523</v>
      </c>
      <c r="K939" s="64">
        <f t="shared" ca="1" si="191"/>
        <v>674.94499494045203</v>
      </c>
      <c r="L939" s="64">
        <f t="shared" ca="1" si="191"/>
        <v>-34.976452938378365</v>
      </c>
      <c r="M939" s="64">
        <f t="shared" ca="1" si="191"/>
        <v>-708.22607574304834</v>
      </c>
      <c r="N939" s="64">
        <f t="shared" ca="1" si="191"/>
        <v>716.27622550295007</v>
      </c>
      <c r="O939" s="115">
        <f t="shared" ca="1" si="183"/>
        <v>5745.2788810118864</v>
      </c>
      <c r="AD939">
        <f t="shared" ca="1" si="186"/>
        <v>1844000</v>
      </c>
      <c r="AE939">
        <f t="shared" ca="1" si="187"/>
        <v>1846000</v>
      </c>
      <c r="AF939">
        <f t="shared" ca="1" si="188"/>
        <v>1000</v>
      </c>
      <c r="AG939">
        <f t="shared" ca="1" si="189"/>
        <v>1000</v>
      </c>
    </row>
    <row r="940" spans="1:33" hidden="1" x14ac:dyDescent="0.25">
      <c r="A940" s="62">
        <f t="shared" si="184"/>
        <v>939</v>
      </c>
      <c r="B940" s="63">
        <f t="shared" ca="1" si="185"/>
        <v>-8.7944018203618912E-2</v>
      </c>
      <c r="C940" s="123">
        <f t="shared" ca="1" si="185"/>
        <v>291.40720742003469</v>
      </c>
      <c r="D940" s="99">
        <f t="shared" ca="1" si="190"/>
        <v>8517.1948614800403</v>
      </c>
      <c r="E940" s="64">
        <f t="shared" ca="1" si="185"/>
        <v>422.53230507135862</v>
      </c>
      <c r="F940" s="64">
        <f t="shared" ca="1" si="191"/>
        <v>695.44524449135145</v>
      </c>
      <c r="G940" s="64">
        <f t="shared" ca="1" si="191"/>
        <v>584.07634730785696</v>
      </c>
      <c r="H940" s="64">
        <f t="shared" ca="1" si="191"/>
        <v>1720.2846455193935</v>
      </c>
      <c r="I940" s="64">
        <f t="shared" ca="1" si="191"/>
        <v>1176.3390268022936</v>
      </c>
      <c r="J940" s="64">
        <f t="shared" ca="1" si="191"/>
        <v>483.76545973973646</v>
      </c>
      <c r="K940" s="64">
        <f t="shared" ca="1" si="191"/>
        <v>551.88930687345294</v>
      </c>
      <c r="L940" s="64">
        <f t="shared" ca="1" si="191"/>
        <v>7.759662497960063</v>
      </c>
      <c r="M940" s="64">
        <f t="shared" ca="1" si="191"/>
        <v>1964.7263604675388</v>
      </c>
      <c r="N940" s="64">
        <f t="shared" ca="1" si="191"/>
        <v>940.01310992255674</v>
      </c>
      <c r="O940" s="115">
        <f t="shared" ca="1" si="183"/>
        <v>8546.8314686934991</v>
      </c>
      <c r="AD940">
        <f t="shared" ca="1" si="186"/>
        <v>1846000</v>
      </c>
      <c r="AE940">
        <f t="shared" ca="1" si="187"/>
        <v>1848000</v>
      </c>
      <c r="AF940">
        <f t="shared" ca="1" si="188"/>
        <v>1000</v>
      </c>
      <c r="AG940">
        <f t="shared" ca="1" si="189"/>
        <v>1000</v>
      </c>
    </row>
    <row r="941" spans="1:33" hidden="1" x14ac:dyDescent="0.25">
      <c r="A941" s="62">
        <f t="shared" si="184"/>
        <v>940</v>
      </c>
      <c r="B941" s="63">
        <f t="shared" ca="1" si="185"/>
        <v>0.19871005849861298</v>
      </c>
      <c r="C941" s="123">
        <f t="shared" ca="1" si="185"/>
        <v>1989.3345862476895</v>
      </c>
      <c r="D941" s="99">
        <f t="shared" ca="1" si="190"/>
        <v>-2411.9456296435219</v>
      </c>
      <c r="E941" s="64">
        <f t="shared" ca="1" si="185"/>
        <v>698.81480261908882</v>
      </c>
      <c r="F941" s="64">
        <f t="shared" ca="1" si="191"/>
        <v>289.45262563933983</v>
      </c>
      <c r="G941" s="64">
        <f t="shared" ca="1" si="191"/>
        <v>870.64375074603106</v>
      </c>
      <c r="H941" s="64">
        <f t="shared" ca="1" si="191"/>
        <v>-753.74863176668055</v>
      </c>
      <c r="I941" s="64">
        <f t="shared" ca="1" si="191"/>
        <v>208.66741681691087</v>
      </c>
      <c r="J941" s="64">
        <f t="shared" ca="1" si="191"/>
        <v>1230.7729636246213</v>
      </c>
      <c r="K941" s="64">
        <f t="shared" ca="1" si="191"/>
        <v>1021.4806982590213</v>
      </c>
      <c r="L941" s="64">
        <f t="shared" ca="1" si="191"/>
        <v>1214.7427663007884</v>
      </c>
      <c r="M941" s="64">
        <f t="shared" ca="1" si="191"/>
        <v>345.84604790314529</v>
      </c>
      <c r="N941" s="64">
        <f t="shared" ca="1" si="191"/>
        <v>893.13858131149777</v>
      </c>
      <c r="O941" s="115">
        <f t="shared" ca="1" si="183"/>
        <v>6019.8110214537646</v>
      </c>
      <c r="AD941">
        <f t="shared" ca="1" si="186"/>
        <v>1848000</v>
      </c>
      <c r="AE941">
        <f t="shared" ca="1" si="187"/>
        <v>1850000</v>
      </c>
      <c r="AF941">
        <f t="shared" ca="1" si="188"/>
        <v>1000</v>
      </c>
      <c r="AG941">
        <f t="shared" ca="1" si="189"/>
        <v>1000</v>
      </c>
    </row>
    <row r="942" spans="1:33" hidden="1" x14ac:dyDescent="0.25">
      <c r="A942" s="62">
        <f t="shared" si="184"/>
        <v>941</v>
      </c>
      <c r="B942" s="63">
        <f t="shared" ca="1" si="185"/>
        <v>-3.4193698161014169E-2</v>
      </c>
      <c r="C942" s="123">
        <f t="shared" ca="1" si="185"/>
        <v>764.92262478168618</v>
      </c>
      <c r="D942" s="99">
        <f t="shared" ca="1" si="190"/>
        <v>18540.459127899536</v>
      </c>
      <c r="E942" s="64">
        <f t="shared" ca="1" si="185"/>
        <v>-554.06266307043938</v>
      </c>
      <c r="F942" s="64">
        <f t="shared" ref="F942:N957" ca="1" si="192">F$1*($U$1+($W$1-$U$1)*RAND())</f>
        <v>971.88672593708782</v>
      </c>
      <c r="G942" s="64">
        <f t="shared" ca="1" si="192"/>
        <v>-746.12541079147661</v>
      </c>
      <c r="H942" s="64">
        <f t="shared" ca="1" si="192"/>
        <v>541.62787099899163</v>
      </c>
      <c r="I942" s="64">
        <f t="shared" ca="1" si="192"/>
        <v>-359.77357032894122</v>
      </c>
      <c r="J942" s="64">
        <f t="shared" ca="1" si="192"/>
        <v>1136.8453958974656</v>
      </c>
      <c r="K942" s="64">
        <f t="shared" ca="1" si="192"/>
        <v>-461.62259701897068</v>
      </c>
      <c r="L942" s="64">
        <f t="shared" ca="1" si="192"/>
        <v>851.81227937002029</v>
      </c>
      <c r="M942" s="64">
        <f t="shared" ca="1" si="192"/>
        <v>575.93497938639189</v>
      </c>
      <c r="N942" s="64">
        <f t="shared" ca="1" si="192"/>
        <v>-566.49485573480899</v>
      </c>
      <c r="O942" s="115">
        <f t="shared" ca="1" si="183"/>
        <v>1390.0281546453202</v>
      </c>
      <c r="AD942">
        <f t="shared" ca="1" si="186"/>
        <v>1850000</v>
      </c>
      <c r="AE942">
        <f t="shared" ca="1" si="187"/>
        <v>1852000</v>
      </c>
      <c r="AF942">
        <f t="shared" ca="1" si="188"/>
        <v>1000</v>
      </c>
      <c r="AG942">
        <f t="shared" ca="1" si="189"/>
        <v>1000</v>
      </c>
    </row>
    <row r="943" spans="1:33" hidden="1" x14ac:dyDescent="0.25">
      <c r="A943" s="62">
        <f t="shared" si="184"/>
        <v>942</v>
      </c>
      <c r="B943" s="63">
        <f t="shared" ca="1" si="185"/>
        <v>-1.7680444891881031E-2</v>
      </c>
      <c r="C943" s="123">
        <f t="shared" ca="1" si="185"/>
        <v>1040.4590404965361</v>
      </c>
      <c r="D943" s="99">
        <f t="shared" ca="1" si="190"/>
        <v>-1999.8876290448275</v>
      </c>
      <c r="E943" s="64">
        <f t="shared" ca="1" si="185"/>
        <v>-579.8806900526132</v>
      </c>
      <c r="F943" s="64">
        <f t="shared" ca="1" si="192"/>
        <v>839.81436513310189</v>
      </c>
      <c r="G943" s="64">
        <f t="shared" ca="1" si="192"/>
        <v>548.57545287201299</v>
      </c>
      <c r="H943" s="64">
        <f t="shared" ca="1" si="192"/>
        <v>-384.9154854385925</v>
      </c>
      <c r="I943" s="64">
        <f t="shared" ca="1" si="192"/>
        <v>-62.158543124217061</v>
      </c>
      <c r="J943" s="64">
        <f t="shared" ca="1" si="192"/>
        <v>562.85063343112313</v>
      </c>
      <c r="K943" s="64">
        <f t="shared" ca="1" si="192"/>
        <v>-869.49268843770881</v>
      </c>
      <c r="L943" s="64">
        <f t="shared" ca="1" si="192"/>
        <v>1844.326601189176</v>
      </c>
      <c r="M943" s="64">
        <f t="shared" ca="1" si="192"/>
        <v>-54.44772244530327</v>
      </c>
      <c r="N943" s="64">
        <f t="shared" ca="1" si="192"/>
        <v>967.56660744504563</v>
      </c>
      <c r="O943" s="115">
        <f t="shared" ca="1" si="183"/>
        <v>2812.238530572025</v>
      </c>
      <c r="AD943">
        <f t="shared" ca="1" si="186"/>
        <v>1852000</v>
      </c>
      <c r="AE943">
        <f t="shared" ca="1" si="187"/>
        <v>1854000</v>
      </c>
      <c r="AF943">
        <f t="shared" ca="1" si="188"/>
        <v>1000</v>
      </c>
      <c r="AG943">
        <f t="shared" ca="1" si="189"/>
        <v>1000</v>
      </c>
    </row>
    <row r="944" spans="1:33" hidden="1" x14ac:dyDescent="0.25">
      <c r="A944" s="62">
        <f t="shared" si="184"/>
        <v>943</v>
      </c>
      <c r="B944" s="63">
        <f t="shared" ca="1" si="185"/>
        <v>-9.4668482630155149E-2</v>
      </c>
      <c r="C944" s="123">
        <f t="shared" ca="1" si="185"/>
        <v>-86.422557994649821</v>
      </c>
      <c r="D944" s="99">
        <f t="shared" ca="1" si="190"/>
        <v>9949.2976563967059</v>
      </c>
      <c r="E944" s="64">
        <f t="shared" ca="1" si="185"/>
        <v>-581.18736069448096</v>
      </c>
      <c r="F944" s="64">
        <f t="shared" ca="1" si="192"/>
        <v>-328.37992937173698</v>
      </c>
      <c r="G944" s="64">
        <f t="shared" ca="1" si="192"/>
        <v>823.19339410344367</v>
      </c>
      <c r="H944" s="64">
        <f t="shared" ca="1" si="192"/>
        <v>-888.09105448273749</v>
      </c>
      <c r="I944" s="64">
        <f t="shared" ca="1" si="192"/>
        <v>-628.11578264229411</v>
      </c>
      <c r="J944" s="64">
        <f t="shared" ca="1" si="192"/>
        <v>676.32753896581914</v>
      </c>
      <c r="K944" s="64">
        <f t="shared" ca="1" si="192"/>
        <v>-912.8333268087024</v>
      </c>
      <c r="L944" s="64">
        <f t="shared" ca="1" si="192"/>
        <v>265.25791406892625</v>
      </c>
      <c r="M944" s="64">
        <f t="shared" ca="1" si="192"/>
        <v>-562.71057950247564</v>
      </c>
      <c r="N944" s="64">
        <f t="shared" ca="1" si="192"/>
        <v>815.12039044403048</v>
      </c>
      <c r="O944" s="115">
        <f t="shared" ca="1" si="183"/>
        <v>-1321.4187959202086</v>
      </c>
      <c r="AD944">
        <f t="shared" ca="1" si="186"/>
        <v>1854000</v>
      </c>
      <c r="AE944">
        <f t="shared" ca="1" si="187"/>
        <v>1856000</v>
      </c>
      <c r="AF944">
        <f t="shared" ca="1" si="188"/>
        <v>1000</v>
      </c>
      <c r="AG944">
        <f t="shared" ca="1" si="189"/>
        <v>1000</v>
      </c>
    </row>
    <row r="945" spans="1:33" hidden="1" x14ac:dyDescent="0.25">
      <c r="A945" s="62">
        <f t="shared" si="184"/>
        <v>944</v>
      </c>
      <c r="B945" s="63">
        <f t="shared" ca="1" si="185"/>
        <v>2.3156647364197688E-2</v>
      </c>
      <c r="C945" s="123">
        <f t="shared" ca="1" si="185"/>
        <v>-550.15885606465258</v>
      </c>
      <c r="D945" s="99">
        <f t="shared" ca="1" si="190"/>
        <v>18863.902225374903</v>
      </c>
      <c r="E945" s="64">
        <f t="shared" ca="1" si="185"/>
        <v>-551.7736883751262</v>
      </c>
      <c r="F945" s="64">
        <f t="shared" ca="1" si="192"/>
        <v>-91.911078585651538</v>
      </c>
      <c r="G945" s="64">
        <f t="shared" ca="1" si="192"/>
        <v>-682.95343114525315</v>
      </c>
      <c r="H945" s="64">
        <f t="shared" ca="1" si="192"/>
        <v>7.5114940652745705</v>
      </c>
      <c r="I945" s="64">
        <f t="shared" ca="1" si="192"/>
        <v>-771.67338163191516</v>
      </c>
      <c r="J945" s="64">
        <f t="shared" ca="1" si="192"/>
        <v>1764.178350396963</v>
      </c>
      <c r="K945" s="64">
        <f t="shared" ca="1" si="192"/>
        <v>979.7573088124451</v>
      </c>
      <c r="L945" s="64">
        <f t="shared" ca="1" si="192"/>
        <v>-548.91468883770756</v>
      </c>
      <c r="M945" s="64">
        <f t="shared" ca="1" si="192"/>
        <v>1015.2603052423586</v>
      </c>
      <c r="N945" s="64">
        <f t="shared" ca="1" si="192"/>
        <v>883.0339500914788</v>
      </c>
      <c r="O945" s="115">
        <f t="shared" ca="1" si="183"/>
        <v>2002.5151400328668</v>
      </c>
      <c r="AD945">
        <f t="shared" ca="1" si="186"/>
        <v>1856000</v>
      </c>
      <c r="AE945">
        <f t="shared" ca="1" si="187"/>
        <v>1858000</v>
      </c>
      <c r="AF945">
        <f t="shared" ca="1" si="188"/>
        <v>1000</v>
      </c>
      <c r="AG945">
        <f t="shared" ca="1" si="189"/>
        <v>1000</v>
      </c>
    </row>
    <row r="946" spans="1:33" hidden="1" x14ac:dyDescent="0.25">
      <c r="A946" s="62">
        <f t="shared" si="184"/>
        <v>945</v>
      </c>
      <c r="B946" s="63">
        <f t="shared" ca="1" si="185"/>
        <v>0.18109313363874049</v>
      </c>
      <c r="C946" s="123">
        <f t="shared" ca="1" si="185"/>
        <v>1604.7598993092795</v>
      </c>
      <c r="D946" s="99">
        <f t="shared" ca="1" si="190"/>
        <v>-1493.0521841498776</v>
      </c>
      <c r="E946" s="64">
        <f t="shared" ca="1" si="185"/>
        <v>-101.4622442581703</v>
      </c>
      <c r="F946" s="64">
        <f t="shared" ca="1" si="192"/>
        <v>-90.426312333202475</v>
      </c>
      <c r="G946" s="64">
        <f t="shared" ca="1" si="192"/>
        <v>-837.07289237764587</v>
      </c>
      <c r="H946" s="64">
        <f t="shared" ca="1" si="192"/>
        <v>-474.72153814780046</v>
      </c>
      <c r="I946" s="64">
        <f t="shared" ca="1" si="192"/>
        <v>-713.75794042398456</v>
      </c>
      <c r="J946" s="64">
        <f t="shared" ca="1" si="192"/>
        <v>49.439808278763515</v>
      </c>
      <c r="K946" s="64">
        <f t="shared" ca="1" si="192"/>
        <v>845.08034568854919</v>
      </c>
      <c r="L946" s="64">
        <f t="shared" ca="1" si="192"/>
        <v>-30.351895878734105</v>
      </c>
      <c r="M946" s="64">
        <f t="shared" ca="1" si="192"/>
        <v>378.74424080788395</v>
      </c>
      <c r="N946" s="64">
        <f t="shared" ca="1" si="192"/>
        <v>-161.95831565997395</v>
      </c>
      <c r="O946" s="115">
        <f t="shared" ca="1" si="183"/>
        <v>-1136.4867443043149</v>
      </c>
      <c r="AD946">
        <f t="shared" ca="1" si="186"/>
        <v>1858000</v>
      </c>
      <c r="AE946">
        <f t="shared" ca="1" si="187"/>
        <v>1860000</v>
      </c>
      <c r="AF946">
        <f t="shared" ca="1" si="188"/>
        <v>1000</v>
      </c>
      <c r="AG946">
        <f t="shared" ca="1" si="189"/>
        <v>1000</v>
      </c>
    </row>
    <row r="947" spans="1:33" hidden="1" x14ac:dyDescent="0.25">
      <c r="A947" s="62">
        <f t="shared" si="184"/>
        <v>946</v>
      </c>
      <c r="B947" s="63">
        <f t="shared" ca="1" si="185"/>
        <v>0.17447839141241464</v>
      </c>
      <c r="C947" s="123">
        <f t="shared" ca="1" si="185"/>
        <v>-167.01078031672674</v>
      </c>
      <c r="D947" s="99">
        <f t="shared" ca="1" si="190"/>
        <v>870.23792643283196</v>
      </c>
      <c r="E947" s="64">
        <f t="shared" ca="1" si="185"/>
        <v>1023.4993090276034</v>
      </c>
      <c r="F947" s="64">
        <f t="shared" ca="1" si="192"/>
        <v>13.241591443966666</v>
      </c>
      <c r="G947" s="64">
        <f t="shared" ca="1" si="192"/>
        <v>-967.2819220276416</v>
      </c>
      <c r="H947" s="64">
        <f t="shared" ca="1" si="192"/>
        <v>-382.94541965706605</v>
      </c>
      <c r="I947" s="64">
        <f t="shared" ca="1" si="192"/>
        <v>-317.32144244152454</v>
      </c>
      <c r="J947" s="64">
        <f t="shared" ca="1" si="192"/>
        <v>-964.29366396006662</v>
      </c>
      <c r="K947" s="64">
        <f t="shared" ca="1" si="192"/>
        <v>1704.0134799619698</v>
      </c>
      <c r="L947" s="64">
        <f t="shared" ca="1" si="192"/>
        <v>1899.1335532744426</v>
      </c>
      <c r="M947" s="64">
        <f t="shared" ca="1" si="192"/>
        <v>1882.7452103532801</v>
      </c>
      <c r="N947" s="64">
        <f t="shared" ca="1" si="192"/>
        <v>360.31651589803118</v>
      </c>
      <c r="O947" s="115">
        <f t="shared" ca="1" si="183"/>
        <v>4251.1072118729944</v>
      </c>
      <c r="AD947">
        <f t="shared" ca="1" si="186"/>
        <v>1860000</v>
      </c>
      <c r="AE947">
        <f t="shared" ca="1" si="187"/>
        <v>1862000</v>
      </c>
      <c r="AF947">
        <f t="shared" ca="1" si="188"/>
        <v>1000</v>
      </c>
      <c r="AG947">
        <f t="shared" ca="1" si="189"/>
        <v>1000</v>
      </c>
    </row>
    <row r="948" spans="1:33" hidden="1" x14ac:dyDescent="0.25">
      <c r="A948" s="62">
        <f t="shared" si="184"/>
        <v>947</v>
      </c>
      <c r="B948" s="63">
        <f t="shared" ca="1" si="185"/>
        <v>-1.3340763989653615E-2</v>
      </c>
      <c r="C948" s="123">
        <f t="shared" ca="1" si="185"/>
        <v>1579.3006962949887</v>
      </c>
      <c r="D948" s="99">
        <f t="shared" ca="1" si="190"/>
        <v>-721.24758350071011</v>
      </c>
      <c r="E948" s="64">
        <f t="shared" ca="1" si="185"/>
        <v>1598.2909768063778</v>
      </c>
      <c r="F948" s="64">
        <f t="shared" ca="1" si="192"/>
        <v>1147.3583686471968</v>
      </c>
      <c r="G948" s="64">
        <f t="shared" ca="1" si="192"/>
        <v>711.58775049258441</v>
      </c>
      <c r="H948" s="64">
        <f t="shared" ca="1" si="192"/>
        <v>1464.6545955987749</v>
      </c>
      <c r="I948" s="64">
        <f t="shared" ca="1" si="192"/>
        <v>-126.16585149266044</v>
      </c>
      <c r="J948" s="64">
        <f t="shared" ca="1" si="192"/>
        <v>1322.1660926970947</v>
      </c>
      <c r="K948" s="64">
        <f t="shared" ca="1" si="192"/>
        <v>1060.3462312533356</v>
      </c>
      <c r="L948" s="64">
        <f t="shared" ca="1" si="192"/>
        <v>143.34983198210611</v>
      </c>
      <c r="M948" s="64">
        <f t="shared" ca="1" si="192"/>
        <v>1845.3512910957379</v>
      </c>
      <c r="N948" s="64">
        <f t="shared" ca="1" si="192"/>
        <v>1629.6424977043064</v>
      </c>
      <c r="O948" s="115">
        <f t="shared" ca="1" si="183"/>
        <v>10796.581784784854</v>
      </c>
      <c r="AD948">
        <f t="shared" ca="1" si="186"/>
        <v>1862000</v>
      </c>
      <c r="AE948">
        <f t="shared" ca="1" si="187"/>
        <v>1864000</v>
      </c>
      <c r="AF948">
        <f t="shared" ca="1" si="188"/>
        <v>1000</v>
      </c>
      <c r="AG948">
        <f t="shared" ca="1" si="189"/>
        <v>1000</v>
      </c>
    </row>
    <row r="949" spans="1:33" hidden="1" x14ac:dyDescent="0.25">
      <c r="A949" s="62">
        <f t="shared" si="184"/>
        <v>948</v>
      </c>
      <c r="B949" s="63">
        <f t="shared" ca="1" si="185"/>
        <v>0.1496607528984028</v>
      </c>
      <c r="C949" s="123">
        <f t="shared" ca="1" si="185"/>
        <v>417.16095883501418</v>
      </c>
      <c r="D949" s="99">
        <f t="shared" ca="1" si="190"/>
        <v>18795.31452795459</v>
      </c>
      <c r="E949" s="64">
        <f t="shared" ca="1" si="185"/>
        <v>1733.1936285868808</v>
      </c>
      <c r="F949" s="64">
        <f t="shared" ca="1" si="192"/>
        <v>469.2425601550562</v>
      </c>
      <c r="G949" s="64">
        <f t="shared" ca="1" si="192"/>
        <v>1479.3548784612281</v>
      </c>
      <c r="H949" s="64">
        <f t="shared" ca="1" si="192"/>
        <v>1860.0736162338419</v>
      </c>
      <c r="I949" s="64">
        <f t="shared" ca="1" si="192"/>
        <v>1772.3309122395749</v>
      </c>
      <c r="J949" s="64">
        <f t="shared" ca="1" si="192"/>
        <v>1395.857184982626</v>
      </c>
      <c r="K949" s="64">
        <f t="shared" ca="1" si="192"/>
        <v>1772.3304434038048</v>
      </c>
      <c r="L949" s="64">
        <f t="shared" ca="1" si="192"/>
        <v>885.35055144900321</v>
      </c>
      <c r="M949" s="64">
        <f t="shared" ca="1" si="192"/>
        <v>1547.7597903739295</v>
      </c>
      <c r="N949" s="64">
        <f t="shared" ca="1" si="192"/>
        <v>-831.03087923748456</v>
      </c>
      <c r="O949" s="115">
        <f t="shared" ca="1" si="183"/>
        <v>12084.46268664846</v>
      </c>
      <c r="AD949">
        <f t="shared" ca="1" si="186"/>
        <v>1864000</v>
      </c>
      <c r="AE949">
        <f t="shared" ca="1" si="187"/>
        <v>1866000</v>
      </c>
      <c r="AF949">
        <f t="shared" ca="1" si="188"/>
        <v>1000</v>
      </c>
      <c r="AG949">
        <f t="shared" ca="1" si="189"/>
        <v>1000</v>
      </c>
    </row>
    <row r="950" spans="1:33" hidden="1" x14ac:dyDescent="0.25">
      <c r="A950" s="62">
        <f t="shared" si="184"/>
        <v>949</v>
      </c>
      <c r="B950" s="63">
        <f t="shared" ca="1" si="185"/>
        <v>-8.3038666588843249E-2</v>
      </c>
      <c r="C950" s="123">
        <f t="shared" ca="1" si="185"/>
        <v>1619.9029659499961</v>
      </c>
      <c r="D950" s="99">
        <f t="shared" ca="1" si="190"/>
        <v>-5385.2466018824989</v>
      </c>
      <c r="E950" s="64">
        <f t="shared" ca="1" si="185"/>
        <v>1053.9257870028896</v>
      </c>
      <c r="F950" s="64">
        <f t="shared" ca="1" si="192"/>
        <v>1659.151699716507</v>
      </c>
      <c r="G950" s="64">
        <f t="shared" ca="1" si="192"/>
        <v>-850.53631950805857</v>
      </c>
      <c r="H950" s="64">
        <f t="shared" ca="1" si="192"/>
        <v>-397.22972578400504</v>
      </c>
      <c r="I950" s="64">
        <f t="shared" ca="1" si="192"/>
        <v>-291.73286563487261</v>
      </c>
      <c r="J950" s="64">
        <f t="shared" ca="1" si="192"/>
        <v>154.82213497186731</v>
      </c>
      <c r="K950" s="64">
        <f t="shared" ca="1" si="192"/>
        <v>521.02114663404029</v>
      </c>
      <c r="L950" s="64">
        <f t="shared" ca="1" si="192"/>
        <v>-134.10364040331177</v>
      </c>
      <c r="M950" s="64">
        <f t="shared" ca="1" si="192"/>
        <v>604.84251217337714</v>
      </c>
      <c r="N950" s="64">
        <f t="shared" ca="1" si="192"/>
        <v>-176.36438950003691</v>
      </c>
      <c r="O950" s="115">
        <f t="shared" ca="1" si="183"/>
        <v>2143.7963396683963</v>
      </c>
      <c r="AD950">
        <f t="shared" ca="1" si="186"/>
        <v>1866000</v>
      </c>
      <c r="AE950">
        <f t="shared" ca="1" si="187"/>
        <v>1868000</v>
      </c>
      <c r="AF950">
        <f t="shared" ca="1" si="188"/>
        <v>1000</v>
      </c>
      <c r="AG950">
        <f t="shared" ca="1" si="189"/>
        <v>1000</v>
      </c>
    </row>
    <row r="951" spans="1:33" hidden="1" x14ac:dyDescent="0.25">
      <c r="A951" s="62">
        <f t="shared" si="184"/>
        <v>950</v>
      </c>
      <c r="B951" s="63">
        <f t="shared" ca="1" si="185"/>
        <v>0.13433949364258257</v>
      </c>
      <c r="C951" s="123">
        <f t="shared" ca="1" si="185"/>
        <v>-137.54844333413507</v>
      </c>
      <c r="D951" s="99">
        <f t="shared" ca="1" si="190"/>
        <v>13432.269741694146</v>
      </c>
      <c r="E951" s="64">
        <f t="shared" ca="1" si="185"/>
        <v>-981.18849914862528</v>
      </c>
      <c r="F951" s="64">
        <f t="shared" ca="1" si="192"/>
        <v>1183.2193189004956</v>
      </c>
      <c r="G951" s="64">
        <f t="shared" ca="1" si="192"/>
        <v>741.34087743691896</v>
      </c>
      <c r="H951" s="64">
        <f t="shared" ca="1" si="192"/>
        <v>-113.80666656042857</v>
      </c>
      <c r="I951" s="64">
        <f t="shared" ca="1" si="192"/>
        <v>-457.39795415627339</v>
      </c>
      <c r="J951" s="64">
        <f t="shared" ca="1" si="192"/>
        <v>581.2097334459412</v>
      </c>
      <c r="K951" s="64">
        <f t="shared" ca="1" si="192"/>
        <v>-550.69515185508533</v>
      </c>
      <c r="L951" s="64">
        <f t="shared" ca="1" si="192"/>
        <v>-79.086604871805164</v>
      </c>
      <c r="M951" s="64">
        <f t="shared" ca="1" si="192"/>
        <v>1471.1611053772324</v>
      </c>
      <c r="N951" s="64">
        <f t="shared" ca="1" si="192"/>
        <v>-606.07743756955244</v>
      </c>
      <c r="O951" s="115">
        <f t="shared" ca="1" si="183"/>
        <v>1188.6787209988179</v>
      </c>
      <c r="AD951">
        <f t="shared" ca="1" si="186"/>
        <v>1868000</v>
      </c>
      <c r="AE951">
        <f t="shared" ca="1" si="187"/>
        <v>1870000</v>
      </c>
      <c r="AF951">
        <f t="shared" ca="1" si="188"/>
        <v>1000</v>
      </c>
      <c r="AG951">
        <f t="shared" ca="1" si="189"/>
        <v>1000</v>
      </c>
    </row>
    <row r="952" spans="1:33" hidden="1" x14ac:dyDescent="0.25">
      <c r="A952" s="62">
        <f t="shared" si="184"/>
        <v>951</v>
      </c>
      <c r="B952" s="63">
        <f t="shared" ca="1" si="185"/>
        <v>1.303214335726996E-2</v>
      </c>
      <c r="C952" s="123">
        <f t="shared" ca="1" si="185"/>
        <v>401.16772536625962</v>
      </c>
      <c r="D952" s="99">
        <f t="shared" ca="1" si="190"/>
        <v>6301.8379558404531</v>
      </c>
      <c r="E952" s="64">
        <f t="shared" ca="1" si="185"/>
        <v>828.58184483805826</v>
      </c>
      <c r="F952" s="64">
        <f t="shared" ca="1" si="192"/>
        <v>1639.8366409955158</v>
      </c>
      <c r="G952" s="64">
        <f t="shared" ca="1" si="192"/>
        <v>1519.3936785068788</v>
      </c>
      <c r="H952" s="64">
        <f t="shared" ca="1" si="192"/>
        <v>1808.4197728765903</v>
      </c>
      <c r="I952" s="64">
        <f t="shared" ca="1" si="192"/>
        <v>-185.20980124910102</v>
      </c>
      <c r="J952" s="64">
        <f t="shared" ca="1" si="192"/>
        <v>222.79884787152608</v>
      </c>
      <c r="K952" s="64">
        <f t="shared" ca="1" si="192"/>
        <v>1142.7030030354038</v>
      </c>
      <c r="L952" s="64">
        <f t="shared" ca="1" si="192"/>
        <v>863.62189340120608</v>
      </c>
      <c r="M952" s="64">
        <f t="shared" ca="1" si="192"/>
        <v>1683.3692547744313</v>
      </c>
      <c r="N952" s="64">
        <f t="shared" ca="1" si="192"/>
        <v>1031.3021341656254</v>
      </c>
      <c r="O952" s="115">
        <f t="shared" ca="1" si="183"/>
        <v>10554.817269216133</v>
      </c>
      <c r="AD952">
        <f t="shared" ca="1" si="186"/>
        <v>1870000</v>
      </c>
      <c r="AE952">
        <f t="shared" ca="1" si="187"/>
        <v>1872000</v>
      </c>
      <c r="AF952">
        <f t="shared" ca="1" si="188"/>
        <v>1000</v>
      </c>
      <c r="AG952">
        <f t="shared" ca="1" si="189"/>
        <v>1000</v>
      </c>
    </row>
    <row r="953" spans="1:33" hidden="1" x14ac:dyDescent="0.25">
      <c r="A953" s="62">
        <f t="shared" si="184"/>
        <v>952</v>
      </c>
      <c r="B953" s="63">
        <f t="shared" ca="1" si="185"/>
        <v>1.3746175628780069E-2</v>
      </c>
      <c r="C953" s="123">
        <f t="shared" ca="1" si="185"/>
        <v>-763.76117053236317</v>
      </c>
      <c r="D953" s="99">
        <f t="shared" ca="1" si="190"/>
        <v>1551.2257867115256</v>
      </c>
      <c r="E953" s="64">
        <f t="shared" ca="1" si="185"/>
        <v>800.0536828249916</v>
      </c>
      <c r="F953" s="64">
        <f t="shared" ca="1" si="192"/>
        <v>-866.23382871272156</v>
      </c>
      <c r="G953" s="64">
        <f t="shared" ca="1" si="192"/>
        <v>1948.8086506805794</v>
      </c>
      <c r="H953" s="64">
        <f t="shared" ca="1" si="192"/>
        <v>1360.7094688724471</v>
      </c>
      <c r="I953" s="64">
        <f t="shared" ca="1" si="192"/>
        <v>1594.1238407723449</v>
      </c>
      <c r="J953" s="64">
        <f t="shared" ca="1" si="192"/>
        <v>-168.39751340804594</v>
      </c>
      <c r="K953" s="64">
        <f t="shared" ca="1" si="192"/>
        <v>-135.00623644121134</v>
      </c>
      <c r="L953" s="64">
        <f t="shared" ca="1" si="192"/>
        <v>610.86214701739414</v>
      </c>
      <c r="M953" s="64">
        <f t="shared" ca="1" si="192"/>
        <v>-18.505670872840106</v>
      </c>
      <c r="N953" s="64">
        <f t="shared" ca="1" si="192"/>
        <v>1628.9115946483653</v>
      </c>
      <c r="O953" s="115">
        <f t="shared" ca="1" si="183"/>
        <v>6755.3261353813041</v>
      </c>
      <c r="AD953">
        <f t="shared" ca="1" si="186"/>
        <v>1872000</v>
      </c>
      <c r="AE953">
        <f t="shared" ca="1" si="187"/>
        <v>1874000</v>
      </c>
      <c r="AF953">
        <f t="shared" ca="1" si="188"/>
        <v>1000</v>
      </c>
      <c r="AG953">
        <f t="shared" ca="1" si="189"/>
        <v>1000</v>
      </c>
    </row>
    <row r="954" spans="1:33" hidden="1" x14ac:dyDescent="0.25">
      <c r="A954" s="62">
        <f t="shared" si="184"/>
        <v>953</v>
      </c>
      <c r="B954" s="63">
        <f t="shared" ca="1" si="185"/>
        <v>4.4776289810666475E-2</v>
      </c>
      <c r="C954" s="123">
        <f t="shared" ca="1" si="185"/>
        <v>631.16768454476062</v>
      </c>
      <c r="D954" s="99">
        <f t="shared" ca="1" si="190"/>
        <v>4397.0024565065605</v>
      </c>
      <c r="E954" s="64">
        <f t="shared" ca="1" si="185"/>
        <v>306.01549296632641</v>
      </c>
      <c r="F954" s="64">
        <f t="shared" ca="1" si="192"/>
        <v>38.5831486724543</v>
      </c>
      <c r="G954" s="64">
        <f t="shared" ca="1" si="192"/>
        <v>62.458474035024388</v>
      </c>
      <c r="H954" s="64">
        <f t="shared" ca="1" si="192"/>
        <v>-603.20528326817271</v>
      </c>
      <c r="I954" s="64">
        <f t="shared" ca="1" si="192"/>
        <v>375.51495679215338</v>
      </c>
      <c r="J954" s="64">
        <f t="shared" ca="1" si="192"/>
        <v>295.97590865682588</v>
      </c>
      <c r="K954" s="64">
        <f t="shared" ca="1" si="192"/>
        <v>776.41847782736886</v>
      </c>
      <c r="L954" s="64">
        <f t="shared" ca="1" si="192"/>
        <v>562.16370874079189</v>
      </c>
      <c r="M954" s="64">
        <f t="shared" ca="1" si="192"/>
        <v>1647.4461464752924</v>
      </c>
      <c r="N954" s="64">
        <f t="shared" ca="1" si="192"/>
        <v>260.07811649109118</v>
      </c>
      <c r="O954" s="115">
        <f t="shared" ca="1" si="183"/>
        <v>3721.4491473891562</v>
      </c>
      <c r="AD954">
        <f t="shared" ca="1" si="186"/>
        <v>1874000</v>
      </c>
      <c r="AE954">
        <f t="shared" ca="1" si="187"/>
        <v>1876000</v>
      </c>
      <c r="AF954">
        <f t="shared" ca="1" si="188"/>
        <v>1000</v>
      </c>
      <c r="AG954">
        <f t="shared" ca="1" si="189"/>
        <v>1000</v>
      </c>
    </row>
    <row r="955" spans="1:33" hidden="1" x14ac:dyDescent="0.25">
      <c r="A955" s="62">
        <f t="shared" si="184"/>
        <v>954</v>
      </c>
      <c r="B955" s="63">
        <f t="shared" ca="1" si="185"/>
        <v>8.817204438688081E-3</v>
      </c>
      <c r="C955" s="123">
        <f t="shared" ca="1" si="185"/>
        <v>1643.4930181292521</v>
      </c>
      <c r="D955" s="99">
        <f t="shared" ca="1" si="190"/>
        <v>15728.79966343301</v>
      </c>
      <c r="E955" s="64">
        <f t="shared" ca="1" si="185"/>
        <v>844.63799977248311</v>
      </c>
      <c r="F955" s="64">
        <f t="shared" ca="1" si="192"/>
        <v>135.42816500601046</v>
      </c>
      <c r="G955" s="64">
        <f t="shared" ca="1" si="192"/>
        <v>1780.3621730538653</v>
      </c>
      <c r="H955" s="64">
        <f t="shared" ca="1" si="192"/>
        <v>-559.43110724525854</v>
      </c>
      <c r="I955" s="64">
        <f t="shared" ca="1" si="192"/>
        <v>481.15965682271752</v>
      </c>
      <c r="J955" s="64">
        <f t="shared" ca="1" si="192"/>
        <v>-883.66448516626269</v>
      </c>
      <c r="K955" s="64">
        <f t="shared" ca="1" si="192"/>
        <v>1287.134605513387</v>
      </c>
      <c r="L955" s="64">
        <f t="shared" ca="1" si="192"/>
        <v>-411.24232463376097</v>
      </c>
      <c r="M955" s="64">
        <f t="shared" ca="1" si="192"/>
        <v>-246.22013476475857</v>
      </c>
      <c r="N955" s="64">
        <f t="shared" ca="1" si="192"/>
        <v>952.95850171361133</v>
      </c>
      <c r="O955" s="115">
        <f t="shared" ca="1" si="183"/>
        <v>3381.1230500720339</v>
      </c>
      <c r="AD955">
        <f t="shared" ca="1" si="186"/>
        <v>1876000</v>
      </c>
      <c r="AE955">
        <f t="shared" ca="1" si="187"/>
        <v>1878000</v>
      </c>
      <c r="AF955">
        <f t="shared" ca="1" si="188"/>
        <v>1000</v>
      </c>
      <c r="AG955">
        <f t="shared" ca="1" si="189"/>
        <v>1000</v>
      </c>
    </row>
    <row r="956" spans="1:33" hidden="1" x14ac:dyDescent="0.25">
      <c r="A956" s="62">
        <f t="shared" si="184"/>
        <v>955</v>
      </c>
      <c r="B956" s="63">
        <f t="shared" ca="1" si="185"/>
        <v>0.16802990981031676</v>
      </c>
      <c r="C956" s="123">
        <f t="shared" ca="1" si="185"/>
        <v>1484.1875721589636</v>
      </c>
      <c r="D956" s="99">
        <f t="shared" ca="1" si="190"/>
        <v>-2077.8240831580129</v>
      </c>
      <c r="E956" s="64">
        <f t="shared" ca="1" si="185"/>
        <v>1228.8554067199495</v>
      </c>
      <c r="F956" s="64">
        <f t="shared" ca="1" si="192"/>
        <v>1880.3766820757021</v>
      </c>
      <c r="G956" s="64">
        <f t="shared" ca="1" si="192"/>
        <v>785.74917201049811</v>
      </c>
      <c r="H956" s="64">
        <f t="shared" ca="1" si="192"/>
        <v>98.365439609686405</v>
      </c>
      <c r="I956" s="64">
        <f t="shared" ca="1" si="192"/>
        <v>484.83084837712522</v>
      </c>
      <c r="J956" s="64">
        <f t="shared" ca="1" si="192"/>
        <v>450.80154998703938</v>
      </c>
      <c r="K956" s="64">
        <f t="shared" ca="1" si="192"/>
        <v>1586.8563744274425</v>
      </c>
      <c r="L956" s="64">
        <f t="shared" ca="1" si="192"/>
        <v>-96.442015657469398</v>
      </c>
      <c r="M956" s="64">
        <f t="shared" ca="1" si="192"/>
        <v>-626.05476599813301</v>
      </c>
      <c r="N956" s="64">
        <f t="shared" ca="1" si="192"/>
        <v>1216.1033807380477</v>
      </c>
      <c r="O956" s="115">
        <f t="shared" ca="1" si="183"/>
        <v>7009.4420722898885</v>
      </c>
      <c r="AD956">
        <f t="shared" ca="1" si="186"/>
        <v>1878000</v>
      </c>
      <c r="AE956">
        <f t="shared" ca="1" si="187"/>
        <v>1880000</v>
      </c>
      <c r="AF956">
        <f t="shared" ca="1" si="188"/>
        <v>1000</v>
      </c>
      <c r="AG956">
        <f t="shared" ca="1" si="189"/>
        <v>1000</v>
      </c>
    </row>
    <row r="957" spans="1:33" hidden="1" x14ac:dyDescent="0.25">
      <c r="A957" s="62">
        <f t="shared" si="184"/>
        <v>956</v>
      </c>
      <c r="B957" s="63">
        <f t="shared" ca="1" si="185"/>
        <v>0.15905214280867822</v>
      </c>
      <c r="C957" s="123">
        <f t="shared" ca="1" si="185"/>
        <v>-444.7904635881506</v>
      </c>
      <c r="D957" s="99">
        <f t="shared" ca="1" si="190"/>
        <v>13397.934122883651</v>
      </c>
      <c r="E957" s="64">
        <f t="shared" ca="1" si="185"/>
        <v>-316.42561153694129</v>
      </c>
      <c r="F957" s="64">
        <f t="shared" ca="1" si="192"/>
        <v>587.73622675318552</v>
      </c>
      <c r="G957" s="64">
        <f t="shared" ca="1" si="192"/>
        <v>-855.33254444488273</v>
      </c>
      <c r="H957" s="64">
        <f t="shared" ca="1" si="192"/>
        <v>849.71839454013013</v>
      </c>
      <c r="I957" s="64">
        <f t="shared" ca="1" si="192"/>
        <v>353.57822781452137</v>
      </c>
      <c r="J957" s="64">
        <f t="shared" ca="1" si="192"/>
        <v>-970.84575519972429</v>
      </c>
      <c r="K957" s="64">
        <f t="shared" ca="1" si="192"/>
        <v>910.94483841399449</v>
      </c>
      <c r="L957" s="64">
        <f t="shared" ca="1" si="192"/>
        <v>687.99157208226745</v>
      </c>
      <c r="M957" s="64">
        <f t="shared" ca="1" si="192"/>
        <v>206.70793595807342</v>
      </c>
      <c r="N957" s="64">
        <f t="shared" ca="1" si="192"/>
        <v>-203.11401579495612</v>
      </c>
      <c r="O957" s="115">
        <f t="shared" ca="1" si="183"/>
        <v>1250.9592685856678</v>
      </c>
      <c r="AD957">
        <f t="shared" ca="1" si="186"/>
        <v>1880000</v>
      </c>
      <c r="AE957">
        <f t="shared" ca="1" si="187"/>
        <v>1882000</v>
      </c>
      <c r="AF957">
        <f t="shared" ca="1" si="188"/>
        <v>1000</v>
      </c>
      <c r="AG957">
        <f t="shared" ca="1" si="189"/>
        <v>1000</v>
      </c>
    </row>
    <row r="958" spans="1:33" hidden="1" x14ac:dyDescent="0.25">
      <c r="A958" s="62">
        <f t="shared" si="184"/>
        <v>957</v>
      </c>
      <c r="B958" s="63">
        <f t="shared" ca="1" si="185"/>
        <v>-1.4544481396819645E-2</v>
      </c>
      <c r="C958" s="123">
        <f t="shared" ca="1" si="185"/>
        <v>-826.09249264464756</v>
      </c>
      <c r="D958" s="99">
        <f t="shared" ca="1" si="190"/>
        <v>7600.6943045600874</v>
      </c>
      <c r="E958" s="64">
        <f t="shared" ca="1" si="185"/>
        <v>-309.74464776530931</v>
      </c>
      <c r="F958" s="64">
        <f t="shared" ref="F958:N961" ca="1" si="193">F$1*($U$1+($W$1-$U$1)*RAND())</f>
        <v>339.29963380179674</v>
      </c>
      <c r="G958" s="64">
        <f t="shared" ca="1" si="193"/>
        <v>-432.65068165778075</v>
      </c>
      <c r="H958" s="64">
        <f t="shared" ca="1" si="193"/>
        <v>899.99162133953007</v>
      </c>
      <c r="I958" s="64">
        <f t="shared" ca="1" si="193"/>
        <v>1542.4206323796739</v>
      </c>
      <c r="J958" s="64">
        <f t="shared" ca="1" si="193"/>
        <v>1702.9043473901743</v>
      </c>
      <c r="K958" s="64">
        <f t="shared" ca="1" si="193"/>
        <v>914.57539648604143</v>
      </c>
      <c r="L958" s="64">
        <f t="shared" ca="1" si="193"/>
        <v>248.45655906776815</v>
      </c>
      <c r="M958" s="64">
        <f t="shared" ca="1" si="193"/>
        <v>181.63201556844518</v>
      </c>
      <c r="N958" s="64">
        <f t="shared" ca="1" si="193"/>
        <v>15.317670153034285</v>
      </c>
      <c r="O958" s="115">
        <f t="shared" ca="1" si="183"/>
        <v>5102.2025467633748</v>
      </c>
      <c r="AD958">
        <f t="shared" ca="1" si="186"/>
        <v>1882000</v>
      </c>
      <c r="AE958">
        <f t="shared" ca="1" si="187"/>
        <v>1884000</v>
      </c>
      <c r="AF958">
        <f t="shared" ca="1" si="188"/>
        <v>1000</v>
      </c>
      <c r="AG958">
        <f t="shared" ca="1" si="189"/>
        <v>1000</v>
      </c>
    </row>
    <row r="959" spans="1:33" hidden="1" x14ac:dyDescent="0.25">
      <c r="A959" s="62">
        <f t="shared" si="184"/>
        <v>958</v>
      </c>
      <c r="B959" s="63">
        <f t="shared" ca="1" si="185"/>
        <v>0.11535591455255825</v>
      </c>
      <c r="C959" s="123">
        <f t="shared" ca="1" si="185"/>
        <v>379.08882277238541</v>
      </c>
      <c r="D959" s="99">
        <f t="shared" ca="1" si="190"/>
        <v>5497.984680078619</v>
      </c>
      <c r="E959" s="64">
        <f t="shared" ca="1" si="185"/>
        <v>-427.41916426026211</v>
      </c>
      <c r="F959" s="64">
        <f t="shared" ca="1" si="193"/>
        <v>-664.17499999830295</v>
      </c>
      <c r="G959" s="64">
        <f t="shared" ca="1" si="193"/>
        <v>1693.1938817162165</v>
      </c>
      <c r="H959" s="64">
        <f t="shared" ca="1" si="193"/>
        <v>-451.24653371088471</v>
      </c>
      <c r="I959" s="64">
        <f t="shared" ca="1" si="193"/>
        <v>-506.82804441187943</v>
      </c>
      <c r="J959" s="64">
        <f t="shared" ca="1" si="193"/>
        <v>-437.27393053741667</v>
      </c>
      <c r="K959" s="64">
        <f t="shared" ca="1" si="193"/>
        <v>1783.7484310586751</v>
      </c>
      <c r="L959" s="64">
        <f t="shared" ca="1" si="193"/>
        <v>-750.46129809288072</v>
      </c>
      <c r="M959" s="64">
        <f t="shared" ca="1" si="193"/>
        <v>327.70963719619016</v>
      </c>
      <c r="N959" s="64">
        <f t="shared" ca="1" si="193"/>
        <v>1908.5215477215786</v>
      </c>
      <c r="O959" s="115">
        <f t="shared" ca="1" si="183"/>
        <v>2475.7695266810338</v>
      </c>
      <c r="AD959">
        <f t="shared" ca="1" si="186"/>
        <v>1884000</v>
      </c>
      <c r="AE959">
        <f t="shared" ca="1" si="187"/>
        <v>1886000</v>
      </c>
      <c r="AF959">
        <f t="shared" ca="1" si="188"/>
        <v>1000</v>
      </c>
      <c r="AG959">
        <f t="shared" ca="1" si="189"/>
        <v>1000</v>
      </c>
    </row>
    <row r="960" spans="1:33" hidden="1" x14ac:dyDescent="0.25">
      <c r="A960" s="62">
        <f t="shared" si="184"/>
        <v>959</v>
      </c>
      <c r="B960" s="63">
        <f t="shared" ca="1" si="185"/>
        <v>2.1236386263403614E-2</v>
      </c>
      <c r="C960" s="123">
        <f t="shared" ca="1" si="185"/>
        <v>1955.9071237200058</v>
      </c>
      <c r="D960" s="99">
        <f t="shared" ca="1" si="190"/>
        <v>8061.4778152793806</v>
      </c>
      <c r="E960" s="64">
        <f t="shared" ca="1" si="185"/>
        <v>320.66969827763717</v>
      </c>
      <c r="F960" s="64">
        <f t="shared" ca="1" si="193"/>
        <v>727.41562642039207</v>
      </c>
      <c r="G960" s="64">
        <f t="shared" ca="1" si="193"/>
        <v>-303.18864745895553</v>
      </c>
      <c r="H960" s="64">
        <f t="shared" ca="1" si="193"/>
        <v>1828.401909851953</v>
      </c>
      <c r="I960" s="64">
        <f t="shared" ca="1" si="193"/>
        <v>578.31847968148804</v>
      </c>
      <c r="J960" s="64">
        <f t="shared" ca="1" si="193"/>
        <v>-13.518035182335241</v>
      </c>
      <c r="K960" s="64">
        <f t="shared" ca="1" si="193"/>
        <v>861.20459262238546</v>
      </c>
      <c r="L960" s="64">
        <f t="shared" ca="1" si="193"/>
        <v>214.75347970219633</v>
      </c>
      <c r="M960" s="64">
        <f t="shared" ca="1" si="193"/>
        <v>1962.5069289488315</v>
      </c>
      <c r="N960" s="64">
        <f t="shared" ca="1" si="193"/>
        <v>-610.02528877172927</v>
      </c>
      <c r="O960" s="115">
        <f t="shared" ca="1" si="183"/>
        <v>5566.5387440918639</v>
      </c>
      <c r="AD960">
        <f t="shared" ca="1" si="186"/>
        <v>1886000</v>
      </c>
      <c r="AE960">
        <f t="shared" ca="1" si="187"/>
        <v>1888000</v>
      </c>
      <c r="AF960">
        <f t="shared" ca="1" si="188"/>
        <v>1000</v>
      </c>
      <c r="AG960">
        <f t="shared" ca="1" si="189"/>
        <v>1000</v>
      </c>
    </row>
    <row r="961" spans="1:33" hidden="1" x14ac:dyDescent="0.25">
      <c r="A961" s="62">
        <f t="shared" si="184"/>
        <v>960</v>
      </c>
      <c r="B961" s="63">
        <f t="shared" ca="1" si="185"/>
        <v>0.12299080693349748</v>
      </c>
      <c r="C961" s="123">
        <f t="shared" ca="1" si="185"/>
        <v>1007.1152832119235</v>
      </c>
      <c r="D961" s="99">
        <f t="shared" ca="1" si="190"/>
        <v>-6100.1113366867366</v>
      </c>
      <c r="E961" s="64">
        <f t="shared" ca="1" si="185"/>
        <v>473.45512915302368</v>
      </c>
      <c r="F961" s="64">
        <f t="shared" ca="1" si="193"/>
        <v>1591.8841438639583</v>
      </c>
      <c r="G961" s="64">
        <f t="shared" ca="1" si="193"/>
        <v>1809.303840764198</v>
      </c>
      <c r="H961" s="64">
        <f t="shared" ca="1" si="193"/>
        <v>-567.33958255062282</v>
      </c>
      <c r="I961" s="64">
        <f t="shared" ca="1" si="193"/>
        <v>1892.2717870100444</v>
      </c>
      <c r="J961" s="64">
        <f t="shared" ca="1" si="193"/>
        <v>-353.7071632196749</v>
      </c>
      <c r="K961" s="64">
        <f t="shared" ca="1" si="193"/>
        <v>1238.7457804865762</v>
      </c>
      <c r="L961" s="64">
        <f t="shared" ca="1" si="193"/>
        <v>475.41062202382938</v>
      </c>
      <c r="M961" s="64">
        <f t="shared" ca="1" si="193"/>
        <v>1827.8492003664201</v>
      </c>
      <c r="N961" s="64">
        <f t="shared" ca="1" si="193"/>
        <v>-441.87826641237223</v>
      </c>
      <c r="O961" s="115">
        <f t="shared" ca="1" si="183"/>
        <v>7945.9954914853806</v>
      </c>
      <c r="AD961">
        <f t="shared" ca="1" si="186"/>
        <v>1888000</v>
      </c>
      <c r="AE961">
        <f t="shared" ca="1" si="187"/>
        <v>1890000</v>
      </c>
      <c r="AF961">
        <f t="shared" ca="1" si="188"/>
        <v>1000</v>
      </c>
      <c r="AG961">
        <f t="shared" ca="1" si="189"/>
        <v>1000</v>
      </c>
    </row>
    <row r="962" spans="1:33" hidden="1" x14ac:dyDescent="0.25">
      <c r="A962" s="62">
        <f t="shared" si="184"/>
        <v>961</v>
      </c>
      <c r="B962" s="63">
        <f t="shared" ca="1" si="185"/>
        <v>-5.8749929549184531E-2</v>
      </c>
      <c r="C962" s="123">
        <f t="shared" ca="1" si="185"/>
        <v>662.16047643673028</v>
      </c>
      <c r="D962" s="99">
        <f t="shared" ca="1" si="190"/>
        <v>-859.29405285925941</v>
      </c>
      <c r="E962" s="64">
        <f t="shared" ref="E962:N962" ca="1" si="194">E$1*($U$1+($W$1-$U$1)*RAND())</f>
        <v>1440.9559992359234</v>
      </c>
      <c r="F962" s="64">
        <f t="shared" ca="1" si="194"/>
        <v>873.85151236066554</v>
      </c>
      <c r="G962" s="64">
        <f t="shared" ca="1" si="194"/>
        <v>830.48797833796266</v>
      </c>
      <c r="H962" s="64">
        <f t="shared" ca="1" si="194"/>
        <v>1663.6245994501578</v>
      </c>
      <c r="I962" s="64">
        <f t="shared" ca="1" si="194"/>
        <v>1030.8214435768136</v>
      </c>
      <c r="J962" s="64">
        <f t="shared" ca="1" si="194"/>
        <v>-19.545969378441523</v>
      </c>
      <c r="K962" s="64">
        <f t="shared" ca="1" si="194"/>
        <v>-283.97564205582188</v>
      </c>
      <c r="L962" s="64">
        <f t="shared" ca="1" si="194"/>
        <v>-155.95197391176762</v>
      </c>
      <c r="M962" s="64">
        <f t="shared" ca="1" si="194"/>
        <v>1883.4447288650738</v>
      </c>
      <c r="N962" s="64">
        <f t="shared" ca="1" si="194"/>
        <v>1455.0130799497829</v>
      </c>
      <c r="O962" s="115">
        <f t="shared" ref="O962:O1001" ca="1" si="195">SUM(E962:N962)</f>
        <v>8718.7257564303491</v>
      </c>
      <c r="AD962">
        <f t="shared" ca="1" si="186"/>
        <v>1890000</v>
      </c>
      <c r="AE962">
        <f t="shared" ca="1" si="187"/>
        <v>1892000</v>
      </c>
      <c r="AF962">
        <f t="shared" ca="1" si="188"/>
        <v>1000</v>
      </c>
      <c r="AG962">
        <f t="shared" ca="1" si="189"/>
        <v>1000</v>
      </c>
    </row>
    <row r="963" spans="1:33" hidden="1" x14ac:dyDescent="0.25">
      <c r="A963" s="62">
        <f t="shared" ref="A963:A1001" si="196">1+A962</f>
        <v>962</v>
      </c>
      <c r="B963" s="63">
        <f t="shared" ref="B963:N1001" ca="1" si="197">B$1*($U$1+($W$1-$U$1)*RAND())</f>
        <v>-7.3217650610194154E-2</v>
      </c>
      <c r="C963" s="123">
        <f t="shared" ca="1" si="197"/>
        <v>-561.3864013114528</v>
      </c>
      <c r="D963" s="99">
        <f t="shared" ca="1" si="190"/>
        <v>-5252.0953183416259</v>
      </c>
      <c r="E963" s="64">
        <f t="shared" ca="1" si="197"/>
        <v>1637.3862799476137</v>
      </c>
      <c r="F963" s="64">
        <f t="shared" ca="1" si="197"/>
        <v>862.72618911944824</v>
      </c>
      <c r="G963" s="64">
        <f t="shared" ca="1" si="197"/>
        <v>753.78324549204285</v>
      </c>
      <c r="H963" s="64">
        <f t="shared" ca="1" si="197"/>
        <v>832.90139321651498</v>
      </c>
      <c r="I963" s="64">
        <f t="shared" ca="1" si="197"/>
        <v>270.30050899861243</v>
      </c>
      <c r="J963" s="64">
        <f t="shared" ca="1" si="197"/>
        <v>202.29599148100712</v>
      </c>
      <c r="K963" s="64">
        <f t="shared" ca="1" si="197"/>
        <v>1789.9634541402074</v>
      </c>
      <c r="L963" s="64">
        <f t="shared" ca="1" si="197"/>
        <v>924.45848620305026</v>
      </c>
      <c r="M963" s="64">
        <f t="shared" ca="1" si="197"/>
        <v>1026.8488574846001</v>
      </c>
      <c r="N963" s="64">
        <f t="shared" ca="1" si="197"/>
        <v>50.002166963929731</v>
      </c>
      <c r="O963" s="115">
        <f t="shared" ca="1" si="195"/>
        <v>8350.6665730470268</v>
      </c>
      <c r="AD963">
        <f t="shared" ca="1" si="186"/>
        <v>1892000</v>
      </c>
      <c r="AE963">
        <f t="shared" ca="1" si="187"/>
        <v>1894000</v>
      </c>
      <c r="AF963">
        <f t="shared" ca="1" si="188"/>
        <v>1000</v>
      </c>
      <c r="AG963">
        <f t="shared" ca="1" si="189"/>
        <v>1000</v>
      </c>
    </row>
    <row r="964" spans="1:33" hidden="1" x14ac:dyDescent="0.25">
      <c r="A964" s="62">
        <f t="shared" si="196"/>
        <v>963</v>
      </c>
      <c r="B964" s="63">
        <f t="shared" ca="1" si="197"/>
        <v>-2.4149313426152452E-2</v>
      </c>
      <c r="C964" s="123">
        <f t="shared" ca="1" si="197"/>
        <v>-206.93073022474917</v>
      </c>
      <c r="D964" s="99">
        <f t="shared" ca="1" si="190"/>
        <v>12868.601669229798</v>
      </c>
      <c r="E964" s="64">
        <f t="shared" ca="1" si="197"/>
        <v>-652.16089261803415</v>
      </c>
      <c r="F964" s="64">
        <f t="shared" ca="1" si="197"/>
        <v>1794.5898367547854</v>
      </c>
      <c r="G964" s="64">
        <f t="shared" ca="1" si="197"/>
        <v>1339.4974770397243</v>
      </c>
      <c r="H964" s="64">
        <f t="shared" ca="1" si="197"/>
        <v>1073.5732268030406</v>
      </c>
      <c r="I964" s="64">
        <f t="shared" ca="1" si="197"/>
        <v>1326.4118048303883</v>
      </c>
      <c r="J964" s="64">
        <f t="shared" ca="1" si="197"/>
        <v>898.87826433026623</v>
      </c>
      <c r="K964" s="64">
        <f t="shared" ca="1" si="197"/>
        <v>769.06720716805432</v>
      </c>
      <c r="L964" s="64">
        <f t="shared" ca="1" si="197"/>
        <v>542.75820690349008</v>
      </c>
      <c r="M964" s="64">
        <f t="shared" ca="1" si="197"/>
        <v>659.05097465623066</v>
      </c>
      <c r="N964" s="64">
        <f t="shared" ca="1" si="197"/>
        <v>-988.27008846025183</v>
      </c>
      <c r="O964" s="115">
        <f t="shared" ca="1" si="195"/>
        <v>6763.3960174076938</v>
      </c>
      <c r="AD964">
        <f t="shared" ca="1" si="186"/>
        <v>1894000</v>
      </c>
      <c r="AE964">
        <f t="shared" ca="1" si="187"/>
        <v>1896000</v>
      </c>
      <c r="AF964">
        <f t="shared" ca="1" si="188"/>
        <v>1000</v>
      </c>
      <c r="AG964">
        <f t="shared" ca="1" si="189"/>
        <v>1000</v>
      </c>
    </row>
    <row r="965" spans="1:33" hidden="1" x14ac:dyDescent="0.25">
      <c r="A965" s="62">
        <f t="shared" si="196"/>
        <v>964</v>
      </c>
      <c r="B965" s="63">
        <f t="shared" ca="1" si="197"/>
        <v>-8.4014865300464314E-2</v>
      </c>
      <c r="C965" s="123">
        <f t="shared" ca="1" si="197"/>
        <v>523.89167895106834</v>
      </c>
      <c r="D965" s="99">
        <f t="shared" ca="1" si="190"/>
        <v>19597.823240305115</v>
      </c>
      <c r="E965" s="64">
        <f t="shared" ca="1" si="197"/>
        <v>781.05627130334119</v>
      </c>
      <c r="F965" s="64">
        <f t="shared" ca="1" si="197"/>
        <v>629.83990040423873</v>
      </c>
      <c r="G965" s="64">
        <f t="shared" ca="1" si="197"/>
        <v>-624.7114105155797</v>
      </c>
      <c r="H965" s="64">
        <f t="shared" ca="1" si="197"/>
        <v>1590.6431340352676</v>
      </c>
      <c r="I965" s="64">
        <f t="shared" ca="1" si="197"/>
        <v>-476.23171701453879</v>
      </c>
      <c r="J965" s="64">
        <f t="shared" ca="1" si="197"/>
        <v>-951.88083487604661</v>
      </c>
      <c r="K965" s="64">
        <f t="shared" ca="1" si="197"/>
        <v>26.177973304874481</v>
      </c>
      <c r="L965" s="64">
        <f t="shared" ca="1" si="197"/>
        <v>1901.1256853638167</v>
      </c>
      <c r="M965" s="64">
        <f t="shared" ca="1" si="197"/>
        <v>564.41830826089915</v>
      </c>
      <c r="N965" s="64">
        <f t="shared" ca="1" si="197"/>
        <v>-616.29953744213196</v>
      </c>
      <c r="O965" s="115">
        <f t="shared" ca="1" si="195"/>
        <v>2824.1377728241405</v>
      </c>
      <c r="AD965">
        <f t="shared" ca="1" si="186"/>
        <v>1896000</v>
      </c>
      <c r="AE965">
        <f t="shared" ca="1" si="187"/>
        <v>1898000</v>
      </c>
      <c r="AF965">
        <f t="shared" ca="1" si="188"/>
        <v>1000</v>
      </c>
      <c r="AG965">
        <f t="shared" ca="1" si="189"/>
        <v>1000</v>
      </c>
    </row>
    <row r="966" spans="1:33" hidden="1" x14ac:dyDescent="0.25">
      <c r="A966" s="62">
        <f t="shared" si="196"/>
        <v>965</v>
      </c>
      <c r="B966" s="63">
        <f t="shared" ca="1" si="197"/>
        <v>1.6356429916011189E-2</v>
      </c>
      <c r="C966" s="123">
        <f t="shared" ca="1" si="197"/>
        <v>-64.762648479403524</v>
      </c>
      <c r="D966" s="99">
        <f t="shared" ca="1" si="190"/>
        <v>-7162.9231927967985</v>
      </c>
      <c r="E966" s="64">
        <f t="shared" ca="1" si="197"/>
        <v>1939.4784194526851</v>
      </c>
      <c r="F966" s="64">
        <f t="shared" ca="1" si="197"/>
        <v>944.56402583800366</v>
      </c>
      <c r="G966" s="64">
        <f t="shared" ca="1" si="197"/>
        <v>390.74134808739615</v>
      </c>
      <c r="H966" s="64">
        <f t="shared" ca="1" si="197"/>
        <v>782.17176114708025</v>
      </c>
      <c r="I966" s="64">
        <f t="shared" ca="1" si="197"/>
        <v>1344.361125552774</v>
      </c>
      <c r="J966" s="64">
        <f t="shared" ca="1" si="197"/>
        <v>1304.9233075297916</v>
      </c>
      <c r="K966" s="64">
        <f t="shared" ca="1" si="197"/>
        <v>853.48182977420356</v>
      </c>
      <c r="L966" s="64">
        <f t="shared" ca="1" si="197"/>
        <v>248.38228242422031</v>
      </c>
      <c r="M966" s="64">
        <f t="shared" ca="1" si="197"/>
        <v>1271.715398348264</v>
      </c>
      <c r="N966" s="64">
        <f t="shared" ca="1" si="197"/>
        <v>-245.23052667691309</v>
      </c>
      <c r="O966" s="115">
        <f t="shared" ca="1" si="195"/>
        <v>8834.5889714775058</v>
      </c>
      <c r="AD966">
        <f t="shared" ca="1" si="186"/>
        <v>1898000</v>
      </c>
      <c r="AE966">
        <f t="shared" ca="1" si="187"/>
        <v>1900000</v>
      </c>
      <c r="AF966">
        <f t="shared" ca="1" si="188"/>
        <v>1000</v>
      </c>
      <c r="AG966">
        <f t="shared" ca="1" si="189"/>
        <v>1000</v>
      </c>
    </row>
    <row r="967" spans="1:33" hidden="1" x14ac:dyDescent="0.25">
      <c r="A967" s="62">
        <f t="shared" si="196"/>
        <v>966</v>
      </c>
      <c r="B967" s="63">
        <f t="shared" ca="1" si="197"/>
        <v>0.10405833806519313</v>
      </c>
      <c r="C967" s="123">
        <f t="shared" ca="1" si="197"/>
        <v>826.94292944189783</v>
      </c>
      <c r="D967" s="99">
        <f t="shared" ca="1" si="190"/>
        <v>-8474.8847713544528</v>
      </c>
      <c r="E967" s="64">
        <f t="shared" ca="1" si="197"/>
        <v>1204.5731589826619</v>
      </c>
      <c r="F967" s="64">
        <f t="shared" ca="1" si="197"/>
        <v>-832.73156562487213</v>
      </c>
      <c r="G967" s="64">
        <f t="shared" ca="1" si="197"/>
        <v>-375.95294211022389</v>
      </c>
      <c r="H967" s="64">
        <f t="shared" ca="1" si="197"/>
        <v>-36.369783456567106</v>
      </c>
      <c r="I967" s="64">
        <f t="shared" ca="1" si="197"/>
        <v>1597.386583219512</v>
      </c>
      <c r="J967" s="64">
        <f t="shared" ca="1" si="197"/>
        <v>1996.5074126901086</v>
      </c>
      <c r="K967" s="64">
        <f t="shared" ca="1" si="197"/>
        <v>888.45140914979993</v>
      </c>
      <c r="L967" s="64">
        <f t="shared" ca="1" si="197"/>
        <v>1535.5889966076288</v>
      </c>
      <c r="M967" s="64">
        <f t="shared" ca="1" si="197"/>
        <v>802.71365224011129</v>
      </c>
      <c r="N967" s="64">
        <f t="shared" ca="1" si="197"/>
        <v>323.54240466032968</v>
      </c>
      <c r="O967" s="115">
        <f t="shared" ca="1" si="195"/>
        <v>7103.7093263584893</v>
      </c>
      <c r="AD967">
        <f t="shared" ca="1" si="186"/>
        <v>1900000</v>
      </c>
      <c r="AE967">
        <f t="shared" ca="1" si="187"/>
        <v>1902000</v>
      </c>
      <c r="AF967">
        <f t="shared" ca="1" si="188"/>
        <v>1000</v>
      </c>
      <c r="AG967">
        <f t="shared" ca="1" si="189"/>
        <v>1000</v>
      </c>
    </row>
    <row r="968" spans="1:33" hidden="1" x14ac:dyDescent="0.25">
      <c r="A968" s="62">
        <f t="shared" si="196"/>
        <v>967</v>
      </c>
      <c r="B968" s="63">
        <f t="shared" ca="1" si="197"/>
        <v>-5.1891593719478053E-2</v>
      </c>
      <c r="C968" s="123">
        <f t="shared" ca="1" si="197"/>
        <v>1284.6574189927039</v>
      </c>
      <c r="D968" s="99">
        <f t="shared" ca="1" si="190"/>
        <v>-2354.8533129617731</v>
      </c>
      <c r="E968" s="64">
        <f t="shared" ca="1" si="197"/>
        <v>419.18159530767662</v>
      </c>
      <c r="F968" s="64">
        <f t="shared" ca="1" si="197"/>
        <v>1706.9256535156705</v>
      </c>
      <c r="G968" s="64">
        <f t="shared" ca="1" si="197"/>
        <v>139.4889689788227</v>
      </c>
      <c r="H968" s="64">
        <f t="shared" ca="1" si="197"/>
        <v>-663.07500510722195</v>
      </c>
      <c r="I968" s="64">
        <f t="shared" ca="1" si="197"/>
        <v>432.92840233329019</v>
      </c>
      <c r="J968" s="64">
        <f t="shared" ca="1" si="197"/>
        <v>-85.124703747290894</v>
      </c>
      <c r="K968" s="64">
        <f t="shared" ca="1" si="197"/>
        <v>119.61490843957951</v>
      </c>
      <c r="L968" s="64">
        <f t="shared" ca="1" si="197"/>
        <v>-629.05130416757981</v>
      </c>
      <c r="M968" s="64">
        <f t="shared" ca="1" si="197"/>
        <v>25.328360068868765</v>
      </c>
      <c r="N968" s="64">
        <f t="shared" ca="1" si="197"/>
        <v>877.1490562324999</v>
      </c>
      <c r="O968" s="115">
        <f t="shared" ca="1" si="195"/>
        <v>2343.3659318543159</v>
      </c>
      <c r="AD968">
        <f t="shared" ca="1" si="186"/>
        <v>1902000</v>
      </c>
      <c r="AE968">
        <f t="shared" ca="1" si="187"/>
        <v>1904000</v>
      </c>
      <c r="AF968">
        <f t="shared" ca="1" si="188"/>
        <v>1000</v>
      </c>
      <c r="AG968">
        <f t="shared" ca="1" si="189"/>
        <v>1000</v>
      </c>
    </row>
    <row r="969" spans="1:33" hidden="1" x14ac:dyDescent="0.25">
      <c r="A969" s="62">
        <f t="shared" si="196"/>
        <v>968</v>
      </c>
      <c r="B969" s="63">
        <f t="shared" ca="1" si="197"/>
        <v>-1.9286476347141465E-2</v>
      </c>
      <c r="C969" s="123">
        <f t="shared" ca="1" si="197"/>
        <v>-30.91726375150941</v>
      </c>
      <c r="D969" s="99">
        <f t="shared" ca="1" si="190"/>
        <v>19333.510569100523</v>
      </c>
      <c r="E969" s="64">
        <f t="shared" ca="1" si="197"/>
        <v>28.838066860098486</v>
      </c>
      <c r="F969" s="64">
        <f t="shared" ca="1" si="197"/>
        <v>1588.4441776424937</v>
      </c>
      <c r="G969" s="64">
        <f t="shared" ca="1" si="197"/>
        <v>-844.16569438875774</v>
      </c>
      <c r="H969" s="64">
        <f t="shared" ca="1" si="197"/>
        <v>-715.79195236763621</v>
      </c>
      <c r="I969" s="64">
        <f t="shared" ca="1" si="197"/>
        <v>144.03454813684101</v>
      </c>
      <c r="J969" s="64">
        <f t="shared" ca="1" si="197"/>
        <v>-162.50900499353043</v>
      </c>
      <c r="K969" s="64">
        <f t="shared" ca="1" si="197"/>
        <v>1490.4782949420248</v>
      </c>
      <c r="L969" s="64">
        <f t="shared" ca="1" si="197"/>
        <v>847.12809890054723</v>
      </c>
      <c r="M969" s="64">
        <f t="shared" ca="1" si="197"/>
        <v>295.66783699095294</v>
      </c>
      <c r="N969" s="64">
        <f t="shared" ca="1" si="197"/>
        <v>538.18501869661611</v>
      </c>
      <c r="O969" s="115">
        <f t="shared" ca="1" si="195"/>
        <v>3210.3093904196498</v>
      </c>
      <c r="AD969">
        <f t="shared" ca="1" si="186"/>
        <v>1904000</v>
      </c>
      <c r="AE969">
        <f t="shared" ca="1" si="187"/>
        <v>1906000</v>
      </c>
      <c r="AF969">
        <f t="shared" ca="1" si="188"/>
        <v>1000</v>
      </c>
      <c r="AG969">
        <f t="shared" ca="1" si="189"/>
        <v>1000</v>
      </c>
    </row>
    <row r="970" spans="1:33" hidden="1" x14ac:dyDescent="0.25">
      <c r="A970" s="62">
        <f t="shared" si="196"/>
        <v>969</v>
      </c>
      <c r="B970" s="63">
        <f t="shared" ca="1" si="197"/>
        <v>2.5470923258173128E-2</v>
      </c>
      <c r="C970" s="123">
        <f t="shared" ca="1" si="197"/>
        <v>1388.1696773005485</v>
      </c>
      <c r="D970" s="99">
        <f t="shared" ca="1" si="190"/>
        <v>-9877.5401182878722</v>
      </c>
      <c r="E970" s="64">
        <f t="shared" ca="1" si="197"/>
        <v>1349.4749878866571</v>
      </c>
      <c r="F970" s="64">
        <f t="shared" ca="1" si="197"/>
        <v>-704.91100857873153</v>
      </c>
      <c r="G970" s="64">
        <f t="shared" ca="1" si="197"/>
        <v>-754.01536281777965</v>
      </c>
      <c r="H970" s="64">
        <f t="shared" ca="1" si="197"/>
        <v>-200.85105426373067</v>
      </c>
      <c r="I970" s="64">
        <f t="shared" ca="1" si="197"/>
        <v>841.39540117293882</v>
      </c>
      <c r="J970" s="64">
        <f t="shared" ca="1" si="197"/>
        <v>1657.264531647872</v>
      </c>
      <c r="K970" s="64">
        <f t="shared" ca="1" si="197"/>
        <v>1967.269063611415</v>
      </c>
      <c r="L970" s="64">
        <f t="shared" ca="1" si="197"/>
        <v>1951.6847010957192</v>
      </c>
      <c r="M970" s="64">
        <f t="shared" ca="1" si="197"/>
        <v>-692.84050804423703</v>
      </c>
      <c r="N970" s="64">
        <f t="shared" ca="1" si="197"/>
        <v>419.40221894721327</v>
      </c>
      <c r="O970" s="115">
        <f t="shared" ca="1" si="195"/>
        <v>5833.8729706573367</v>
      </c>
      <c r="AD970">
        <f t="shared" ca="1" si="186"/>
        <v>1906000</v>
      </c>
      <c r="AE970">
        <f t="shared" ca="1" si="187"/>
        <v>1908000</v>
      </c>
      <c r="AF970">
        <f t="shared" ca="1" si="188"/>
        <v>1000</v>
      </c>
      <c r="AG970">
        <f t="shared" ca="1" si="189"/>
        <v>1000</v>
      </c>
    </row>
    <row r="971" spans="1:33" hidden="1" x14ac:dyDescent="0.25">
      <c r="A971" s="62">
        <f t="shared" si="196"/>
        <v>970</v>
      </c>
      <c r="B971" s="63">
        <f t="shared" ca="1" si="197"/>
        <v>-6.8122685090380219E-2</v>
      </c>
      <c r="C971" s="123">
        <f t="shared" ca="1" si="197"/>
        <v>-789.5736637466797</v>
      </c>
      <c r="D971" s="99">
        <f t="shared" ca="1" si="190"/>
        <v>-9633.1227115447127</v>
      </c>
      <c r="E971" s="64">
        <f t="shared" ca="1" si="197"/>
        <v>1313.2608374999327</v>
      </c>
      <c r="F971" s="64">
        <f t="shared" ca="1" si="197"/>
        <v>-624.53525114079719</v>
      </c>
      <c r="G971" s="64">
        <f t="shared" ca="1" si="197"/>
        <v>913.30074904194475</v>
      </c>
      <c r="H971" s="64">
        <f t="shared" ca="1" si="197"/>
        <v>200.21531303840851</v>
      </c>
      <c r="I971" s="64">
        <f t="shared" ca="1" si="197"/>
        <v>-771.62942844066527</v>
      </c>
      <c r="J971" s="64">
        <f t="shared" ca="1" si="197"/>
        <v>491.0594361993584</v>
      </c>
      <c r="K971" s="64">
        <f t="shared" ca="1" si="197"/>
        <v>1859.8924058892178</v>
      </c>
      <c r="L971" s="64">
        <f t="shared" ca="1" si="197"/>
        <v>-427.57081945910215</v>
      </c>
      <c r="M971" s="64">
        <f t="shared" ca="1" si="197"/>
        <v>57.247423211554683</v>
      </c>
      <c r="N971" s="64">
        <f t="shared" ca="1" si="197"/>
        <v>-871.18536402393875</v>
      </c>
      <c r="O971" s="115">
        <f t="shared" ca="1" si="195"/>
        <v>2140.0553018159139</v>
      </c>
      <c r="AD971">
        <f t="shared" ca="1" si="186"/>
        <v>1908000</v>
      </c>
      <c r="AE971">
        <f t="shared" ca="1" si="187"/>
        <v>1910000</v>
      </c>
      <c r="AF971">
        <f t="shared" ca="1" si="188"/>
        <v>1000</v>
      </c>
      <c r="AG971">
        <f t="shared" ca="1" si="189"/>
        <v>1000</v>
      </c>
    </row>
    <row r="972" spans="1:33" hidden="1" x14ac:dyDescent="0.25">
      <c r="A972" s="62">
        <f t="shared" si="196"/>
        <v>971</v>
      </c>
      <c r="B972" s="63">
        <f t="shared" ca="1" si="197"/>
        <v>0.12504142907166263</v>
      </c>
      <c r="C972" s="123">
        <f t="shared" ca="1" si="197"/>
        <v>-198.313162912883</v>
      </c>
      <c r="D972" s="99">
        <f t="shared" ca="1" si="190"/>
        <v>17053.726235089569</v>
      </c>
      <c r="E972" s="64">
        <f t="shared" ca="1" si="197"/>
        <v>1500.6937710574011</v>
      </c>
      <c r="F972" s="64">
        <f t="shared" ca="1" si="197"/>
        <v>-63.350900748899292</v>
      </c>
      <c r="G972" s="64">
        <f t="shared" ca="1" si="197"/>
        <v>1429.2044303227642</v>
      </c>
      <c r="H972" s="64">
        <f t="shared" ca="1" si="197"/>
        <v>1414.1874952253597</v>
      </c>
      <c r="I972" s="64">
        <f t="shared" ca="1" si="197"/>
        <v>1991.2509448531875</v>
      </c>
      <c r="J972" s="64">
        <f t="shared" ca="1" si="197"/>
        <v>1379.4961591774347</v>
      </c>
      <c r="K972" s="64">
        <f t="shared" ca="1" si="197"/>
        <v>1235.489081491766</v>
      </c>
      <c r="L972" s="64">
        <f t="shared" ca="1" si="197"/>
        <v>350.59635848838059</v>
      </c>
      <c r="M972" s="64">
        <f t="shared" ca="1" si="197"/>
        <v>531.9861898202322</v>
      </c>
      <c r="N972" s="64">
        <f t="shared" ca="1" si="197"/>
        <v>1963.8042732963816</v>
      </c>
      <c r="O972" s="115">
        <f t="shared" ca="1" si="195"/>
        <v>11733.35780298401</v>
      </c>
      <c r="AD972">
        <f t="shared" ca="1" si="186"/>
        <v>1910000</v>
      </c>
      <c r="AE972">
        <f t="shared" ca="1" si="187"/>
        <v>1912000</v>
      </c>
      <c r="AF972">
        <f t="shared" ca="1" si="188"/>
        <v>1000</v>
      </c>
      <c r="AG972">
        <f t="shared" ca="1" si="189"/>
        <v>1000</v>
      </c>
    </row>
    <row r="973" spans="1:33" hidden="1" x14ac:dyDescent="0.25">
      <c r="A973" s="62">
        <f t="shared" si="196"/>
        <v>972</v>
      </c>
      <c r="B973" s="63">
        <f t="shared" ca="1" si="197"/>
        <v>5.0954800598961597E-2</v>
      </c>
      <c r="C973" s="123">
        <f t="shared" ca="1" si="197"/>
        <v>608.62011857468701</v>
      </c>
      <c r="D973" s="99">
        <f t="shared" ca="1" si="190"/>
        <v>8788.7725884530082</v>
      </c>
      <c r="E973" s="64">
        <f t="shared" ca="1" si="197"/>
        <v>256.85640900900643</v>
      </c>
      <c r="F973" s="64">
        <f t="shared" ca="1" si="197"/>
        <v>715.59192367446872</v>
      </c>
      <c r="G973" s="64">
        <f t="shared" ca="1" si="197"/>
        <v>1130.9865568817204</v>
      </c>
      <c r="H973" s="64">
        <f t="shared" ca="1" si="197"/>
        <v>-984.7384601468417</v>
      </c>
      <c r="I973" s="64">
        <f t="shared" ca="1" si="197"/>
        <v>105.92130958882576</v>
      </c>
      <c r="J973" s="64">
        <f t="shared" ca="1" si="197"/>
        <v>523.81107703177497</v>
      </c>
      <c r="K973" s="64">
        <f t="shared" ca="1" si="197"/>
        <v>54.083219482734535</v>
      </c>
      <c r="L973" s="64">
        <f t="shared" ca="1" si="197"/>
        <v>-810.47764471402047</v>
      </c>
      <c r="M973" s="64">
        <f t="shared" ca="1" si="197"/>
        <v>1877.6666742447021</v>
      </c>
      <c r="N973" s="64">
        <f t="shared" ca="1" si="197"/>
        <v>746.04437235498528</v>
      </c>
      <c r="O973" s="115">
        <f t="shared" ca="1" si="195"/>
        <v>3615.7454374073559</v>
      </c>
      <c r="AD973">
        <f t="shared" ca="1" si="186"/>
        <v>1912000</v>
      </c>
      <c r="AE973">
        <f t="shared" ca="1" si="187"/>
        <v>1914000</v>
      </c>
      <c r="AF973">
        <f t="shared" ca="1" si="188"/>
        <v>1000</v>
      </c>
      <c r="AG973">
        <f t="shared" ca="1" si="189"/>
        <v>1000</v>
      </c>
    </row>
    <row r="974" spans="1:33" hidden="1" x14ac:dyDescent="0.25">
      <c r="A974" s="62">
        <f t="shared" si="196"/>
        <v>973</v>
      </c>
      <c r="B974" s="63">
        <f t="shared" ca="1" si="197"/>
        <v>0.13272213635714977</v>
      </c>
      <c r="C974" s="123">
        <f t="shared" ca="1" si="197"/>
        <v>1950.3021731934814</v>
      </c>
      <c r="D974" s="99">
        <f t="shared" ca="1" si="190"/>
        <v>3460.9640558759229</v>
      </c>
      <c r="E974" s="64">
        <f t="shared" ca="1" si="197"/>
        <v>420.7879567737516</v>
      </c>
      <c r="F974" s="64">
        <f t="shared" ref="F974:N989" ca="1" si="198">F$1*($U$1+($W$1-$U$1)*RAND())</f>
        <v>1757.3526054229696</v>
      </c>
      <c r="G974" s="64">
        <f t="shared" ca="1" si="198"/>
        <v>493.33683519381447</v>
      </c>
      <c r="H974" s="64">
        <f t="shared" ca="1" si="198"/>
        <v>-360.77249397899027</v>
      </c>
      <c r="I974" s="64">
        <f t="shared" ca="1" si="198"/>
        <v>1202.3141475595478</v>
      </c>
      <c r="J974" s="64">
        <f t="shared" ca="1" si="198"/>
        <v>39.42783760477117</v>
      </c>
      <c r="K974" s="64">
        <f t="shared" ca="1" si="198"/>
        <v>-20.261361447263955</v>
      </c>
      <c r="L974" s="64">
        <f t="shared" ca="1" si="198"/>
        <v>-728.45270541203934</v>
      </c>
      <c r="M974" s="64">
        <f t="shared" ca="1" si="198"/>
        <v>-714.8378610874687</v>
      </c>
      <c r="N974" s="64">
        <f t="shared" ca="1" si="198"/>
        <v>-434.04148134388981</v>
      </c>
      <c r="O974" s="115">
        <f t="shared" ca="1" si="195"/>
        <v>1654.853479285202</v>
      </c>
      <c r="AD974">
        <f t="shared" ca="1" si="186"/>
        <v>1914000</v>
      </c>
      <c r="AE974">
        <f t="shared" ca="1" si="187"/>
        <v>1916000</v>
      </c>
      <c r="AF974">
        <f t="shared" ca="1" si="188"/>
        <v>1000</v>
      </c>
      <c r="AG974">
        <f t="shared" ca="1" si="189"/>
        <v>1000</v>
      </c>
    </row>
    <row r="975" spans="1:33" hidden="1" x14ac:dyDescent="0.25">
      <c r="A975" s="62">
        <f t="shared" si="196"/>
        <v>974</v>
      </c>
      <c r="B975" s="63">
        <f t="shared" ca="1" si="197"/>
        <v>2.1915442783224923E-2</v>
      </c>
      <c r="C975" s="123">
        <f t="shared" ca="1" si="197"/>
        <v>66.216825431617551</v>
      </c>
      <c r="D975" s="99">
        <f t="shared" ca="1" si="190"/>
        <v>-133.16662787302286</v>
      </c>
      <c r="E975" s="64">
        <f t="shared" ca="1" si="197"/>
        <v>1098.7531820331426</v>
      </c>
      <c r="F975" s="64">
        <f t="shared" ca="1" si="198"/>
        <v>-739.91610325418583</v>
      </c>
      <c r="G975" s="64">
        <f t="shared" ca="1" si="198"/>
        <v>-320.71239378555561</v>
      </c>
      <c r="H975" s="64">
        <f t="shared" ca="1" si="198"/>
        <v>-806.12862299541121</v>
      </c>
      <c r="I975" s="64">
        <f t="shared" ca="1" si="198"/>
        <v>-190.24396535908926</v>
      </c>
      <c r="J975" s="64">
        <f t="shared" ca="1" si="198"/>
        <v>1982.2912256319728</v>
      </c>
      <c r="K975" s="64">
        <f t="shared" ca="1" si="198"/>
        <v>-461.03633615318705</v>
      </c>
      <c r="L975" s="64">
        <f t="shared" ca="1" si="198"/>
        <v>-957.87824126149974</v>
      </c>
      <c r="M975" s="64">
        <f t="shared" ca="1" si="198"/>
        <v>1694.5664814908575</v>
      </c>
      <c r="N975" s="64">
        <f t="shared" ca="1" si="198"/>
        <v>170.45213672879368</v>
      </c>
      <c r="O975" s="115">
        <f t="shared" ca="1" si="195"/>
        <v>1470.147363075838</v>
      </c>
      <c r="AD975">
        <f t="shared" ref="AD975:AD994" ca="1" si="199">AE974</f>
        <v>1916000</v>
      </c>
      <c r="AE975">
        <f t="shared" ref="AE975:AE994" ca="1" si="200">AD975+$AB$8</f>
        <v>1918000</v>
      </c>
      <c r="AF975">
        <f t="shared" ref="AF975:AF994" ca="1" si="201">COUNTIF($D$2:$D$1001,"&lt;"&amp;AE975)</f>
        <v>1000</v>
      </c>
      <c r="AG975">
        <f t="shared" ref="AG975:AG994" ca="1" si="202">COUNTIF($O$2:$O$1001,"&lt;"&amp;AE975)</f>
        <v>1000</v>
      </c>
    </row>
    <row r="976" spans="1:33" hidden="1" x14ac:dyDescent="0.25">
      <c r="A976" s="62">
        <f t="shared" si="196"/>
        <v>975</v>
      </c>
      <c r="B976" s="63">
        <f t="shared" ca="1" si="197"/>
        <v>0.1829805072109503</v>
      </c>
      <c r="C976" s="123">
        <f t="shared" ca="1" si="197"/>
        <v>-426.06490426229459</v>
      </c>
      <c r="D976" s="99">
        <f t="shared" ca="1" si="190"/>
        <v>-3736.4460422516872</v>
      </c>
      <c r="E976" s="64">
        <f t="shared" ca="1" si="197"/>
        <v>-823.65899979555593</v>
      </c>
      <c r="F976" s="64">
        <f t="shared" ca="1" si="198"/>
        <v>-432.75487455455419</v>
      </c>
      <c r="G976" s="64">
        <f t="shared" ca="1" si="198"/>
        <v>1617.0231182136772</v>
      </c>
      <c r="H976" s="64">
        <f t="shared" ca="1" si="198"/>
        <v>317.2973735156387</v>
      </c>
      <c r="I976" s="64">
        <f t="shared" ca="1" si="198"/>
        <v>503.66643097895127</v>
      </c>
      <c r="J976" s="64">
        <f t="shared" ca="1" si="198"/>
        <v>-224.80131192944049</v>
      </c>
      <c r="K976" s="64">
        <f t="shared" ca="1" si="198"/>
        <v>-882.62303811462061</v>
      </c>
      <c r="L976" s="64">
        <f t="shared" ca="1" si="198"/>
        <v>629.46373689949075</v>
      </c>
      <c r="M976" s="64">
        <f t="shared" ca="1" si="198"/>
        <v>668.88596399144046</v>
      </c>
      <c r="N976" s="64">
        <f t="shared" ca="1" si="198"/>
        <v>-219.16888736773387</v>
      </c>
      <c r="O976" s="115">
        <f t="shared" ca="1" si="195"/>
        <v>1153.3295118372935</v>
      </c>
      <c r="AD976">
        <f t="shared" ca="1" si="199"/>
        <v>1918000</v>
      </c>
      <c r="AE976">
        <f t="shared" ca="1" si="200"/>
        <v>1920000</v>
      </c>
      <c r="AF976">
        <f t="shared" ca="1" si="201"/>
        <v>1000</v>
      </c>
      <c r="AG976">
        <f t="shared" ca="1" si="202"/>
        <v>1000</v>
      </c>
    </row>
    <row r="977" spans="1:33" hidden="1" x14ac:dyDescent="0.25">
      <c r="A977" s="62">
        <f t="shared" si="196"/>
        <v>976</v>
      </c>
      <c r="B977" s="63">
        <f t="shared" ca="1" si="197"/>
        <v>-3.1217034324306087E-3</v>
      </c>
      <c r="C977" s="123">
        <f t="shared" ca="1" si="197"/>
        <v>1209.3618320585017</v>
      </c>
      <c r="D977" s="99">
        <f t="shared" ca="1" si="190"/>
        <v>17950.66912361217</v>
      </c>
      <c r="E977" s="64">
        <f t="shared" ca="1" si="197"/>
        <v>-550.38326087421876</v>
      </c>
      <c r="F977" s="64">
        <f t="shared" ca="1" si="198"/>
        <v>-420.07115963658583</v>
      </c>
      <c r="G977" s="64">
        <f t="shared" ca="1" si="198"/>
        <v>1202.5319334729697</v>
      </c>
      <c r="H977" s="64">
        <f t="shared" ca="1" si="198"/>
        <v>1629.4993970315722</v>
      </c>
      <c r="I977" s="64">
        <f t="shared" ca="1" si="198"/>
        <v>1758.6203726438207</v>
      </c>
      <c r="J977" s="64">
        <f t="shared" ca="1" si="198"/>
        <v>1838.6963216389343</v>
      </c>
      <c r="K977" s="64">
        <f t="shared" ca="1" si="198"/>
        <v>1297.6266392953653</v>
      </c>
      <c r="L977" s="64">
        <f t="shared" ca="1" si="198"/>
        <v>595.17583459661626</v>
      </c>
      <c r="M977" s="64">
        <f t="shared" ca="1" si="198"/>
        <v>555.0691895329818</v>
      </c>
      <c r="N977" s="64">
        <f t="shared" ca="1" si="198"/>
        <v>625.06999499467361</v>
      </c>
      <c r="O977" s="115">
        <f t="shared" ca="1" si="195"/>
        <v>8531.8352626961296</v>
      </c>
      <c r="AD977">
        <f t="shared" ca="1" si="199"/>
        <v>1920000</v>
      </c>
      <c r="AE977">
        <f t="shared" ca="1" si="200"/>
        <v>1922000</v>
      </c>
      <c r="AF977">
        <f t="shared" ca="1" si="201"/>
        <v>1000</v>
      </c>
      <c r="AG977">
        <f t="shared" ca="1" si="202"/>
        <v>1000</v>
      </c>
    </row>
    <row r="978" spans="1:33" hidden="1" x14ac:dyDescent="0.25">
      <c r="A978" s="62">
        <f t="shared" si="196"/>
        <v>977</v>
      </c>
      <c r="B978" s="63">
        <f t="shared" ca="1" si="197"/>
        <v>3.5260810079360272E-3</v>
      </c>
      <c r="C978" s="123">
        <f t="shared" ca="1" si="197"/>
        <v>1886.8061366562085</v>
      </c>
      <c r="D978" s="99">
        <f t="shared" ref="D978:D1001" ca="1" si="203">D$1*($U$1+($W$1-$U$1)*RAND())</f>
        <v>-133.06220141429543</v>
      </c>
      <c r="E978" s="64">
        <f t="shared" ca="1" si="197"/>
        <v>1135.3978279041612</v>
      </c>
      <c r="F978" s="64">
        <f t="shared" ca="1" si="198"/>
        <v>845.20198256799904</v>
      </c>
      <c r="G978" s="64">
        <f t="shared" ca="1" si="198"/>
        <v>-363.04582683934649</v>
      </c>
      <c r="H978" s="64">
        <f t="shared" ca="1" si="198"/>
        <v>1225.9739432364761</v>
      </c>
      <c r="I978" s="64">
        <f t="shared" ca="1" si="198"/>
        <v>387.168489073611</v>
      </c>
      <c r="J978" s="64">
        <f t="shared" ca="1" si="198"/>
        <v>1720.5559476335593</v>
      </c>
      <c r="K978" s="64">
        <f t="shared" ca="1" si="198"/>
        <v>1432.8796821873161</v>
      </c>
      <c r="L978" s="64">
        <f t="shared" ca="1" si="198"/>
        <v>-167.67080593685938</v>
      </c>
      <c r="M978" s="64">
        <f t="shared" ca="1" si="198"/>
        <v>1732.2267785849313</v>
      </c>
      <c r="N978" s="64">
        <f t="shared" ca="1" si="198"/>
        <v>-823.45871443608189</v>
      </c>
      <c r="O978" s="115">
        <f t="shared" ca="1" si="195"/>
        <v>7125.2293039757651</v>
      </c>
      <c r="AD978">
        <f t="shared" ca="1" si="199"/>
        <v>1922000</v>
      </c>
      <c r="AE978">
        <f t="shared" ca="1" si="200"/>
        <v>1924000</v>
      </c>
      <c r="AF978">
        <f t="shared" ca="1" si="201"/>
        <v>1000</v>
      </c>
      <c r="AG978">
        <f t="shared" ca="1" si="202"/>
        <v>1000</v>
      </c>
    </row>
    <row r="979" spans="1:33" hidden="1" x14ac:dyDescent="0.25">
      <c r="A979" s="62">
        <f t="shared" si="196"/>
        <v>978</v>
      </c>
      <c r="B979" s="63">
        <f t="shared" ca="1" si="197"/>
        <v>4.0840608665764611E-2</v>
      </c>
      <c r="C979" s="123">
        <f t="shared" ca="1" si="197"/>
        <v>-233.67453417208529</v>
      </c>
      <c r="D979" s="99">
        <f t="shared" ca="1" si="203"/>
        <v>-1036.0736783404031</v>
      </c>
      <c r="E979" s="64">
        <f t="shared" ca="1" si="197"/>
        <v>615.84026605127269</v>
      </c>
      <c r="F979" s="64">
        <f t="shared" ca="1" si="198"/>
        <v>1641.1534589682217</v>
      </c>
      <c r="G979" s="64">
        <f t="shared" ca="1" si="198"/>
        <v>1545.0585163281546</v>
      </c>
      <c r="H979" s="64">
        <f t="shared" ca="1" si="198"/>
        <v>-949.10432913290754</v>
      </c>
      <c r="I979" s="64">
        <f t="shared" ca="1" si="198"/>
        <v>844.62600012930511</v>
      </c>
      <c r="J979" s="64">
        <f t="shared" ca="1" si="198"/>
        <v>-624.753705623222</v>
      </c>
      <c r="K979" s="64">
        <f t="shared" ca="1" si="198"/>
        <v>-917.13508843873274</v>
      </c>
      <c r="L979" s="64">
        <f t="shared" ca="1" si="198"/>
        <v>163.40138536643011</v>
      </c>
      <c r="M979" s="64">
        <f t="shared" ca="1" si="198"/>
        <v>247.87015442378046</v>
      </c>
      <c r="N979" s="64">
        <f t="shared" ca="1" si="198"/>
        <v>1258.402308002625</v>
      </c>
      <c r="O979" s="115">
        <f t="shared" ca="1" si="195"/>
        <v>3825.3589660749276</v>
      </c>
      <c r="AD979">
        <f t="shared" ca="1" si="199"/>
        <v>1924000</v>
      </c>
      <c r="AE979">
        <f t="shared" ca="1" si="200"/>
        <v>1926000</v>
      </c>
      <c r="AF979">
        <f t="shared" ca="1" si="201"/>
        <v>1000</v>
      </c>
      <c r="AG979">
        <f t="shared" ca="1" si="202"/>
        <v>1000</v>
      </c>
    </row>
    <row r="980" spans="1:33" hidden="1" x14ac:dyDescent="0.25">
      <c r="A980" s="62">
        <f t="shared" si="196"/>
        <v>979</v>
      </c>
      <c r="B980" s="63">
        <f t="shared" ca="1" si="197"/>
        <v>4.6712454093023104E-2</v>
      </c>
      <c r="C980" s="123">
        <f t="shared" ca="1" si="197"/>
        <v>1606.993172476843</v>
      </c>
      <c r="D980" s="99">
        <f t="shared" ca="1" si="203"/>
        <v>17272.674756743152</v>
      </c>
      <c r="E980" s="64">
        <f t="shared" ca="1" si="197"/>
        <v>833.51071164823156</v>
      </c>
      <c r="F980" s="64">
        <f t="shared" ca="1" si="198"/>
        <v>414.39191945873171</v>
      </c>
      <c r="G980" s="64">
        <f t="shared" ca="1" si="198"/>
        <v>1887.7700186611921</v>
      </c>
      <c r="H980" s="64">
        <f t="shared" ca="1" si="198"/>
        <v>-131.58136222480215</v>
      </c>
      <c r="I980" s="64">
        <f t="shared" ca="1" si="198"/>
        <v>1182.2838960416791</v>
      </c>
      <c r="J980" s="64">
        <f t="shared" ca="1" si="198"/>
        <v>575.08975738815502</v>
      </c>
      <c r="K980" s="64">
        <f t="shared" ca="1" si="198"/>
        <v>-671.08363334587762</v>
      </c>
      <c r="L980" s="64">
        <f t="shared" ca="1" si="198"/>
        <v>1755.0647868853673</v>
      </c>
      <c r="M980" s="64">
        <f t="shared" ca="1" si="198"/>
        <v>-185.53793994156879</v>
      </c>
      <c r="N980" s="64">
        <f t="shared" ca="1" si="198"/>
        <v>757.36329919559</v>
      </c>
      <c r="O980" s="115">
        <f t="shared" ca="1" si="195"/>
        <v>6417.2714537666989</v>
      </c>
      <c r="AD980">
        <f t="shared" ca="1" si="199"/>
        <v>1926000</v>
      </c>
      <c r="AE980">
        <f t="shared" ca="1" si="200"/>
        <v>1928000</v>
      </c>
      <c r="AF980">
        <f t="shared" ca="1" si="201"/>
        <v>1000</v>
      </c>
      <c r="AG980">
        <f t="shared" ca="1" si="202"/>
        <v>1000</v>
      </c>
    </row>
    <row r="981" spans="1:33" hidden="1" x14ac:dyDescent="0.25">
      <c r="A981" s="62">
        <f t="shared" si="196"/>
        <v>980</v>
      </c>
      <c r="B981" s="63">
        <f t="shared" ca="1" si="197"/>
        <v>0.13330801022060046</v>
      </c>
      <c r="C981" s="123">
        <f t="shared" ca="1" si="197"/>
        <v>88.148543299631783</v>
      </c>
      <c r="D981" s="99">
        <f t="shared" ca="1" si="203"/>
        <v>-7017.442563893338</v>
      </c>
      <c r="E981" s="64">
        <f t="shared" ca="1" si="197"/>
        <v>959.71907433037768</v>
      </c>
      <c r="F981" s="64">
        <f t="shared" ca="1" si="198"/>
        <v>1736.8272285928674</v>
      </c>
      <c r="G981" s="64">
        <f t="shared" ca="1" si="198"/>
        <v>-672.04479818796426</v>
      </c>
      <c r="H981" s="64">
        <f t="shared" ca="1" si="198"/>
        <v>292.49020457393084</v>
      </c>
      <c r="I981" s="64">
        <f t="shared" ca="1" si="198"/>
        <v>423.6959186079925</v>
      </c>
      <c r="J981" s="64">
        <f t="shared" ca="1" si="198"/>
        <v>29.997273727731947</v>
      </c>
      <c r="K981" s="64">
        <f t="shared" ca="1" si="198"/>
        <v>-750.35273589899657</v>
      </c>
      <c r="L981" s="64">
        <f t="shared" ca="1" si="198"/>
        <v>1487.743924830721</v>
      </c>
      <c r="M981" s="64">
        <f t="shared" ca="1" si="198"/>
        <v>1049.924700584935</v>
      </c>
      <c r="N981" s="64">
        <f t="shared" ca="1" si="198"/>
        <v>1134.2085844150138</v>
      </c>
      <c r="O981" s="115">
        <f t="shared" ca="1" si="195"/>
        <v>5692.2093755766091</v>
      </c>
      <c r="AD981">
        <f t="shared" ca="1" si="199"/>
        <v>1928000</v>
      </c>
      <c r="AE981">
        <f t="shared" ca="1" si="200"/>
        <v>1930000</v>
      </c>
      <c r="AF981">
        <f t="shared" ca="1" si="201"/>
        <v>1000</v>
      </c>
      <c r="AG981">
        <f t="shared" ca="1" si="202"/>
        <v>1000</v>
      </c>
    </row>
    <row r="982" spans="1:33" hidden="1" x14ac:dyDescent="0.25">
      <c r="A982" s="62">
        <f t="shared" si="196"/>
        <v>981</v>
      </c>
      <c r="B982" s="63">
        <f t="shared" ca="1" si="197"/>
        <v>0.16791065496375854</v>
      </c>
      <c r="C982" s="123">
        <f t="shared" ca="1" si="197"/>
        <v>1094.3163784215481</v>
      </c>
      <c r="D982" s="99">
        <f t="shared" ca="1" si="203"/>
        <v>-5438.1235408305183</v>
      </c>
      <c r="E982" s="64">
        <f t="shared" ca="1" si="197"/>
        <v>557.62211607906318</v>
      </c>
      <c r="F982" s="64">
        <f t="shared" ca="1" si="198"/>
        <v>884.16825143133178</v>
      </c>
      <c r="G982" s="64">
        <f t="shared" ca="1" si="198"/>
        <v>561.07118696682028</v>
      </c>
      <c r="H982" s="64">
        <f t="shared" ca="1" si="198"/>
        <v>-150.80145378317172</v>
      </c>
      <c r="I982" s="64">
        <f t="shared" ca="1" si="198"/>
        <v>-525.72517540612535</v>
      </c>
      <c r="J982" s="64">
        <f t="shared" ca="1" si="198"/>
        <v>-303.61825980370213</v>
      </c>
      <c r="K982" s="64">
        <f t="shared" ca="1" si="198"/>
        <v>-836.67059879724559</v>
      </c>
      <c r="L982" s="64">
        <f t="shared" ca="1" si="198"/>
        <v>686.98600481215317</v>
      </c>
      <c r="M982" s="64">
        <f t="shared" ca="1" si="198"/>
        <v>-719.95658514434069</v>
      </c>
      <c r="N982" s="64">
        <f t="shared" ca="1" si="198"/>
        <v>921.26162082717565</v>
      </c>
      <c r="O982" s="115">
        <f t="shared" ca="1" si="195"/>
        <v>1074.3371071819583</v>
      </c>
      <c r="AD982">
        <f t="shared" ca="1" si="199"/>
        <v>1930000</v>
      </c>
      <c r="AE982">
        <f t="shared" ca="1" si="200"/>
        <v>1932000</v>
      </c>
      <c r="AF982">
        <f t="shared" ca="1" si="201"/>
        <v>1000</v>
      </c>
      <c r="AG982">
        <f t="shared" ca="1" si="202"/>
        <v>1000</v>
      </c>
    </row>
    <row r="983" spans="1:33" hidden="1" x14ac:dyDescent="0.25">
      <c r="A983" s="62">
        <f t="shared" si="196"/>
        <v>982</v>
      </c>
      <c r="B983" s="63">
        <f t="shared" ca="1" si="197"/>
        <v>-5.5169983675745923E-2</v>
      </c>
      <c r="C983" s="123">
        <f t="shared" ca="1" si="197"/>
        <v>1834.7930482190452</v>
      </c>
      <c r="D983" s="99">
        <f t="shared" ca="1" si="203"/>
        <v>-8833.1487644190165</v>
      </c>
      <c r="E983" s="64">
        <f t="shared" ca="1" si="197"/>
        <v>-922.04779227487961</v>
      </c>
      <c r="F983" s="64">
        <f t="shared" ca="1" si="198"/>
        <v>1238.2089058913045</v>
      </c>
      <c r="G983" s="64">
        <f t="shared" ca="1" si="198"/>
        <v>1260.5171849713583</v>
      </c>
      <c r="H983" s="64">
        <f t="shared" ca="1" si="198"/>
        <v>-680.97297902799255</v>
      </c>
      <c r="I983" s="64">
        <f t="shared" ca="1" si="198"/>
        <v>-521.26699906764429</v>
      </c>
      <c r="J983" s="64">
        <f t="shared" ca="1" si="198"/>
        <v>260.14705853830895</v>
      </c>
      <c r="K983" s="64">
        <f t="shared" ca="1" si="198"/>
        <v>87.916522082557009</v>
      </c>
      <c r="L983" s="64">
        <f t="shared" ca="1" si="198"/>
        <v>1599.8385076315833</v>
      </c>
      <c r="M983" s="64">
        <f t="shared" ca="1" si="198"/>
        <v>-570.89994560211471</v>
      </c>
      <c r="N983" s="64">
        <f t="shared" ca="1" si="198"/>
        <v>1680.0351545308697</v>
      </c>
      <c r="O983" s="115">
        <f t="shared" ca="1" si="195"/>
        <v>3431.4756176733508</v>
      </c>
      <c r="AD983">
        <f t="shared" ca="1" si="199"/>
        <v>1932000</v>
      </c>
      <c r="AE983">
        <f t="shared" ca="1" si="200"/>
        <v>1934000</v>
      </c>
      <c r="AF983">
        <f t="shared" ca="1" si="201"/>
        <v>1000</v>
      </c>
      <c r="AG983">
        <f t="shared" ca="1" si="202"/>
        <v>1000</v>
      </c>
    </row>
    <row r="984" spans="1:33" hidden="1" x14ac:dyDescent="0.25">
      <c r="A984" s="62">
        <f t="shared" si="196"/>
        <v>983</v>
      </c>
      <c r="B984" s="63">
        <f t="shared" ca="1" si="197"/>
        <v>0.10029964415683887</v>
      </c>
      <c r="C984" s="123">
        <f t="shared" ca="1" si="197"/>
        <v>-102.4243363640355</v>
      </c>
      <c r="D984" s="99">
        <f t="shared" ca="1" si="203"/>
        <v>1840.991821258739</v>
      </c>
      <c r="E984" s="64">
        <f t="shared" ca="1" si="197"/>
        <v>982.05776515950083</v>
      </c>
      <c r="F984" s="64">
        <f t="shared" ca="1" si="198"/>
        <v>114.38514705402247</v>
      </c>
      <c r="G984" s="64">
        <f t="shared" ca="1" si="198"/>
        <v>-155.26182875823358</v>
      </c>
      <c r="H984" s="64">
        <f t="shared" ca="1" si="198"/>
        <v>98.900965372644833</v>
      </c>
      <c r="I984" s="64">
        <f t="shared" ca="1" si="198"/>
        <v>-659.35236643693895</v>
      </c>
      <c r="J984" s="64">
        <f t="shared" ca="1" si="198"/>
        <v>598.61729022698682</v>
      </c>
      <c r="K984" s="64">
        <f t="shared" ca="1" si="198"/>
        <v>1955.8142535675775</v>
      </c>
      <c r="L984" s="64">
        <f t="shared" ca="1" si="198"/>
        <v>1673.7192744862086</v>
      </c>
      <c r="M984" s="64">
        <f t="shared" ca="1" si="198"/>
        <v>1763.636948108119</v>
      </c>
      <c r="N984" s="64">
        <f t="shared" ca="1" si="198"/>
        <v>1072.0235503231077</v>
      </c>
      <c r="O984" s="115">
        <f t="shared" ca="1" si="195"/>
        <v>7444.5409991029956</v>
      </c>
      <c r="AD984">
        <f t="shared" ca="1" si="199"/>
        <v>1934000</v>
      </c>
      <c r="AE984">
        <f t="shared" ca="1" si="200"/>
        <v>1936000</v>
      </c>
      <c r="AF984">
        <f t="shared" ca="1" si="201"/>
        <v>1000</v>
      </c>
      <c r="AG984">
        <f t="shared" ca="1" si="202"/>
        <v>1000</v>
      </c>
    </row>
    <row r="985" spans="1:33" hidden="1" x14ac:dyDescent="0.25">
      <c r="A985" s="62">
        <f t="shared" si="196"/>
        <v>984</v>
      </c>
      <c r="B985" s="63">
        <f t="shared" ca="1" si="197"/>
        <v>-4.7713201344897337E-2</v>
      </c>
      <c r="C985" s="123">
        <f t="shared" ca="1" si="197"/>
        <v>-352.90325302252029</v>
      </c>
      <c r="D985" s="99">
        <f t="shared" ca="1" si="203"/>
        <v>-8105.0295792882453</v>
      </c>
      <c r="E985" s="64">
        <f t="shared" ca="1" si="197"/>
        <v>1261.930449611581</v>
      </c>
      <c r="F985" s="64">
        <f t="shared" ca="1" si="198"/>
        <v>141.68898588949929</v>
      </c>
      <c r="G985" s="64">
        <f t="shared" ca="1" si="198"/>
        <v>1331.6054515859473</v>
      </c>
      <c r="H985" s="64">
        <f t="shared" ca="1" si="198"/>
        <v>823.84225436682698</v>
      </c>
      <c r="I985" s="64">
        <f t="shared" ca="1" si="198"/>
        <v>552.64678474670893</v>
      </c>
      <c r="J985" s="64">
        <f t="shared" ca="1" si="198"/>
        <v>1385.9870658151658</v>
      </c>
      <c r="K985" s="64">
        <f t="shared" ca="1" si="198"/>
        <v>616.67374341050129</v>
      </c>
      <c r="L985" s="64">
        <f t="shared" ca="1" si="198"/>
        <v>1442.3761226428112</v>
      </c>
      <c r="M985" s="64">
        <f t="shared" ca="1" si="198"/>
        <v>437.62812020234327</v>
      </c>
      <c r="N985" s="64">
        <f t="shared" ca="1" si="198"/>
        <v>1213.9334077473425</v>
      </c>
      <c r="O985" s="115">
        <f t="shared" ca="1" si="195"/>
        <v>9208.3123860187279</v>
      </c>
      <c r="AD985">
        <f t="shared" ca="1" si="199"/>
        <v>1936000</v>
      </c>
      <c r="AE985">
        <f t="shared" ca="1" si="200"/>
        <v>1938000</v>
      </c>
      <c r="AF985">
        <f t="shared" ca="1" si="201"/>
        <v>1000</v>
      </c>
      <c r="AG985">
        <f t="shared" ca="1" si="202"/>
        <v>1000</v>
      </c>
    </row>
    <row r="986" spans="1:33" hidden="1" x14ac:dyDescent="0.25">
      <c r="A986" s="62">
        <f t="shared" si="196"/>
        <v>985</v>
      </c>
      <c r="B986" s="63">
        <f t="shared" ca="1" si="197"/>
        <v>-8.7996889078018975E-2</v>
      </c>
      <c r="C986" s="123">
        <f t="shared" ca="1" si="197"/>
        <v>105.63600934365952</v>
      </c>
      <c r="D986" s="99">
        <f t="shared" ca="1" si="203"/>
        <v>41.66849121650246</v>
      </c>
      <c r="E986" s="64">
        <f t="shared" ca="1" si="197"/>
        <v>-615.54817386388072</v>
      </c>
      <c r="F986" s="64">
        <f t="shared" ca="1" si="198"/>
        <v>949.95973501154378</v>
      </c>
      <c r="G986" s="64">
        <f t="shared" ca="1" si="198"/>
        <v>-884.24278107891257</v>
      </c>
      <c r="H986" s="64">
        <f t="shared" ca="1" si="198"/>
        <v>1581.2071382071017</v>
      </c>
      <c r="I986" s="64">
        <f t="shared" ca="1" si="198"/>
        <v>542.68194651247461</v>
      </c>
      <c r="J986" s="64">
        <f t="shared" ca="1" si="198"/>
        <v>1506.9526218648791</v>
      </c>
      <c r="K986" s="64">
        <f t="shared" ca="1" si="198"/>
        <v>1700.1896577829575</v>
      </c>
      <c r="L986" s="64">
        <f t="shared" ca="1" si="198"/>
        <v>1286.2992907893695</v>
      </c>
      <c r="M986" s="64">
        <f t="shared" ca="1" si="198"/>
        <v>-781.91531145931651</v>
      </c>
      <c r="N986" s="64">
        <f t="shared" ca="1" si="198"/>
        <v>1335.6079456427206</v>
      </c>
      <c r="O986" s="115">
        <f t="shared" ca="1" si="195"/>
        <v>6621.1920694089367</v>
      </c>
      <c r="AD986">
        <f t="shared" ca="1" si="199"/>
        <v>1938000</v>
      </c>
      <c r="AE986">
        <f t="shared" ca="1" si="200"/>
        <v>1940000</v>
      </c>
      <c r="AF986">
        <f t="shared" ca="1" si="201"/>
        <v>1000</v>
      </c>
      <c r="AG986">
        <f t="shared" ca="1" si="202"/>
        <v>1000</v>
      </c>
    </row>
    <row r="987" spans="1:33" hidden="1" x14ac:dyDescent="0.25">
      <c r="A987" s="62">
        <f t="shared" si="196"/>
        <v>986</v>
      </c>
      <c r="B987" s="63">
        <f t="shared" ca="1" si="197"/>
        <v>-1.02418967133837E-2</v>
      </c>
      <c r="C987" s="123">
        <f t="shared" ca="1" si="197"/>
        <v>236.37516558039141</v>
      </c>
      <c r="D987" s="99">
        <f t="shared" ca="1" si="203"/>
        <v>19455.591888867839</v>
      </c>
      <c r="E987" s="64">
        <f t="shared" ca="1" si="197"/>
        <v>-134.32027188373664</v>
      </c>
      <c r="F987" s="64">
        <f t="shared" ca="1" si="198"/>
        <v>17.658776224863391</v>
      </c>
      <c r="G987" s="64">
        <f t="shared" ca="1" si="198"/>
        <v>809.9459700278594</v>
      </c>
      <c r="H987" s="64">
        <f t="shared" ca="1" si="198"/>
        <v>1515.0964356865245</v>
      </c>
      <c r="I987" s="64">
        <f t="shared" ca="1" si="198"/>
        <v>1975.9475536779084</v>
      </c>
      <c r="J987" s="64">
        <f t="shared" ca="1" si="198"/>
        <v>-355.18634477995596</v>
      </c>
      <c r="K987" s="64">
        <f t="shared" ca="1" si="198"/>
        <v>701.7879326288504</v>
      </c>
      <c r="L987" s="64">
        <f t="shared" ca="1" si="198"/>
        <v>1551.2275079493124</v>
      </c>
      <c r="M987" s="64">
        <f t="shared" ca="1" si="198"/>
        <v>-876.84967344683344</v>
      </c>
      <c r="N987" s="64">
        <f t="shared" ca="1" si="198"/>
        <v>575.98693097290902</v>
      </c>
      <c r="O987" s="115">
        <f t="shared" ca="1" si="195"/>
        <v>5781.2948170577019</v>
      </c>
      <c r="AD987">
        <f t="shared" ca="1" si="199"/>
        <v>1940000</v>
      </c>
      <c r="AE987">
        <f t="shared" ca="1" si="200"/>
        <v>1942000</v>
      </c>
      <c r="AF987">
        <f t="shared" ca="1" si="201"/>
        <v>1000</v>
      </c>
      <c r="AG987">
        <f t="shared" ca="1" si="202"/>
        <v>1000</v>
      </c>
    </row>
    <row r="988" spans="1:33" hidden="1" x14ac:dyDescent="0.25">
      <c r="A988" s="62">
        <f t="shared" si="196"/>
        <v>987</v>
      </c>
      <c r="B988" s="63">
        <f t="shared" ca="1" si="197"/>
        <v>6.5403797256139207E-2</v>
      </c>
      <c r="C988" s="123">
        <f t="shared" ca="1" si="197"/>
        <v>438.61523588568122</v>
      </c>
      <c r="D988" s="99">
        <f t="shared" ca="1" si="203"/>
        <v>6619.1369188260987</v>
      </c>
      <c r="E988" s="64">
        <f t="shared" ca="1" si="197"/>
        <v>1906.7008243110974</v>
      </c>
      <c r="F988" s="64">
        <f t="shared" ca="1" si="198"/>
        <v>-301.77846303125688</v>
      </c>
      <c r="G988" s="64">
        <f t="shared" ca="1" si="198"/>
        <v>1793.1792753715695</v>
      </c>
      <c r="H988" s="64">
        <f t="shared" ca="1" si="198"/>
        <v>1775.3717287853863</v>
      </c>
      <c r="I988" s="64">
        <f t="shared" ca="1" si="198"/>
        <v>-431.30310093197818</v>
      </c>
      <c r="J988" s="64">
        <f t="shared" ca="1" si="198"/>
        <v>1136.5028670662309</v>
      </c>
      <c r="K988" s="64">
        <f t="shared" ca="1" si="198"/>
        <v>1696.1925521928515</v>
      </c>
      <c r="L988" s="64">
        <f t="shared" ca="1" si="198"/>
        <v>883.7577670966806</v>
      </c>
      <c r="M988" s="64">
        <f t="shared" ca="1" si="198"/>
        <v>1980.7387650307055</v>
      </c>
      <c r="N988" s="64">
        <f t="shared" ca="1" si="198"/>
        <v>999.2758339834204</v>
      </c>
      <c r="O988" s="115">
        <f t="shared" ca="1" si="195"/>
        <v>11438.638049874708</v>
      </c>
      <c r="AD988">
        <f t="shared" ca="1" si="199"/>
        <v>1942000</v>
      </c>
      <c r="AE988">
        <f t="shared" ca="1" si="200"/>
        <v>1944000</v>
      </c>
      <c r="AF988">
        <f t="shared" ca="1" si="201"/>
        <v>1000</v>
      </c>
      <c r="AG988">
        <f t="shared" ca="1" si="202"/>
        <v>1000</v>
      </c>
    </row>
    <row r="989" spans="1:33" hidden="1" x14ac:dyDescent="0.25">
      <c r="A989" s="62">
        <f t="shared" si="196"/>
        <v>988</v>
      </c>
      <c r="B989" s="63">
        <f t="shared" ca="1" si="197"/>
        <v>0.10392319896311991</v>
      </c>
      <c r="C989" s="123">
        <f t="shared" ca="1" si="197"/>
        <v>1570.8734453968789</v>
      </c>
      <c r="D989" s="99">
        <f t="shared" ca="1" si="203"/>
        <v>-4042.9464059687671</v>
      </c>
      <c r="E989" s="64">
        <f t="shared" ca="1" si="197"/>
        <v>-470.13169812998052</v>
      </c>
      <c r="F989" s="64">
        <f t="shared" ca="1" si="198"/>
        <v>234.6554474644212</v>
      </c>
      <c r="G989" s="64">
        <f t="shared" ca="1" si="198"/>
        <v>-638.87173338472792</v>
      </c>
      <c r="H989" s="64">
        <f t="shared" ca="1" si="198"/>
        <v>843.09226850715174</v>
      </c>
      <c r="I989" s="64">
        <f t="shared" ca="1" si="198"/>
        <v>1472.6235471165489</v>
      </c>
      <c r="J989" s="64">
        <f t="shared" ca="1" si="198"/>
        <v>993.22733134340979</v>
      </c>
      <c r="K989" s="64">
        <f t="shared" ca="1" si="198"/>
        <v>1160.8018656479787</v>
      </c>
      <c r="L989" s="64">
        <f t="shared" ca="1" si="198"/>
        <v>512.95033612628492</v>
      </c>
      <c r="M989" s="64">
        <f t="shared" ca="1" si="198"/>
        <v>1236.0706801182853</v>
      </c>
      <c r="N989" s="64">
        <f t="shared" ca="1" si="198"/>
        <v>1486.9647776052991</v>
      </c>
      <c r="O989" s="115">
        <f t="shared" ca="1" si="195"/>
        <v>6831.382822414671</v>
      </c>
      <c r="AD989">
        <f t="shared" ca="1" si="199"/>
        <v>1944000</v>
      </c>
      <c r="AE989">
        <f t="shared" ca="1" si="200"/>
        <v>1946000</v>
      </c>
      <c r="AF989">
        <f t="shared" ca="1" si="201"/>
        <v>1000</v>
      </c>
      <c r="AG989">
        <f t="shared" ca="1" si="202"/>
        <v>1000</v>
      </c>
    </row>
    <row r="990" spans="1:33" hidden="1" x14ac:dyDescent="0.25">
      <c r="A990" s="62">
        <f t="shared" si="196"/>
        <v>989</v>
      </c>
      <c r="B990" s="63">
        <f t="shared" ca="1" si="197"/>
        <v>0.1733288724376916</v>
      </c>
      <c r="C990" s="123">
        <f t="shared" ca="1" si="197"/>
        <v>307.65496724556641</v>
      </c>
      <c r="D990" s="99">
        <f t="shared" ca="1" si="203"/>
        <v>3865.0357887183018</v>
      </c>
      <c r="E990" s="64">
        <f t="shared" ca="1" si="197"/>
        <v>1866.7432521492613</v>
      </c>
      <c r="F990" s="64">
        <f t="shared" ref="F990:N1001" ca="1" si="204">F$1*($U$1+($W$1-$U$1)*RAND())</f>
        <v>-870.29216723321281</v>
      </c>
      <c r="G990" s="64">
        <f t="shared" ca="1" si="204"/>
        <v>1352.0777074283758</v>
      </c>
      <c r="H990" s="64">
        <f t="shared" ca="1" si="204"/>
        <v>136.08125602802696</v>
      </c>
      <c r="I990" s="64">
        <f t="shared" ca="1" si="204"/>
        <v>-189.47414105306149</v>
      </c>
      <c r="J990" s="64">
        <f t="shared" ca="1" si="204"/>
        <v>1065.7957826025149</v>
      </c>
      <c r="K990" s="64">
        <f t="shared" ca="1" si="204"/>
        <v>1027.513801883978</v>
      </c>
      <c r="L990" s="64">
        <f t="shared" ca="1" si="204"/>
        <v>1486.5801806586762</v>
      </c>
      <c r="M990" s="64">
        <f t="shared" ca="1" si="204"/>
        <v>-66.810948603655135</v>
      </c>
      <c r="N990" s="64">
        <f t="shared" ca="1" si="204"/>
        <v>167.96112100225815</v>
      </c>
      <c r="O990" s="115">
        <f t="shared" ca="1" si="195"/>
        <v>5976.1758448631617</v>
      </c>
      <c r="AD990">
        <f t="shared" ca="1" si="199"/>
        <v>1946000</v>
      </c>
      <c r="AE990">
        <f t="shared" ca="1" si="200"/>
        <v>1948000</v>
      </c>
      <c r="AF990">
        <f t="shared" ca="1" si="201"/>
        <v>1000</v>
      </c>
      <c r="AG990">
        <f t="shared" ca="1" si="202"/>
        <v>1000</v>
      </c>
    </row>
    <row r="991" spans="1:33" hidden="1" x14ac:dyDescent="0.25">
      <c r="A991" s="62">
        <f t="shared" si="196"/>
        <v>990</v>
      </c>
      <c r="B991" s="63">
        <f t="shared" ca="1" si="197"/>
        <v>0.18761275025311594</v>
      </c>
      <c r="C991" s="123">
        <f t="shared" ca="1" si="197"/>
        <v>1351.6541488720809</v>
      </c>
      <c r="D991" s="99">
        <f t="shared" ca="1" si="203"/>
        <v>4926.0946839534636</v>
      </c>
      <c r="E991" s="64">
        <f t="shared" ca="1" si="197"/>
        <v>-112.11351086404669</v>
      </c>
      <c r="F991" s="64">
        <f t="shared" ca="1" si="204"/>
        <v>198.60136963940525</v>
      </c>
      <c r="G991" s="64">
        <f t="shared" ca="1" si="204"/>
        <v>1291.4885435117096</v>
      </c>
      <c r="H991" s="64">
        <f t="shared" ca="1" si="204"/>
        <v>-877.40295456642514</v>
      </c>
      <c r="I991" s="64">
        <f t="shared" ca="1" si="204"/>
        <v>-986.39450375233253</v>
      </c>
      <c r="J991" s="64">
        <f t="shared" ca="1" si="204"/>
        <v>-41.91869226325376</v>
      </c>
      <c r="K991" s="64">
        <f t="shared" ca="1" si="204"/>
        <v>1436.9978928907813</v>
      </c>
      <c r="L991" s="64">
        <f t="shared" ca="1" si="204"/>
        <v>50.99333713413354</v>
      </c>
      <c r="M991" s="64">
        <f t="shared" ca="1" si="204"/>
        <v>1760.6101153409263</v>
      </c>
      <c r="N991" s="64">
        <f t="shared" ca="1" si="204"/>
        <v>-281.98589511904748</v>
      </c>
      <c r="O991" s="115">
        <f t="shared" ca="1" si="195"/>
        <v>2438.8757019518503</v>
      </c>
      <c r="AD991">
        <f t="shared" ca="1" si="199"/>
        <v>1948000</v>
      </c>
      <c r="AE991">
        <f t="shared" ca="1" si="200"/>
        <v>1950000</v>
      </c>
      <c r="AF991">
        <f t="shared" ca="1" si="201"/>
        <v>1000</v>
      </c>
      <c r="AG991">
        <f t="shared" ca="1" si="202"/>
        <v>1000</v>
      </c>
    </row>
    <row r="992" spans="1:33" hidden="1" x14ac:dyDescent="0.25">
      <c r="A992" s="62">
        <f t="shared" si="196"/>
        <v>991</v>
      </c>
      <c r="B992" s="63">
        <f t="shared" ca="1" si="197"/>
        <v>7.9162865020429934E-2</v>
      </c>
      <c r="C992" s="123">
        <f t="shared" ca="1" si="197"/>
        <v>-968.31042346098582</v>
      </c>
      <c r="D992" s="99">
        <f t="shared" ca="1" si="203"/>
        <v>1891.0341390621907</v>
      </c>
      <c r="E992" s="64">
        <f t="shared" ca="1" si="197"/>
        <v>808.85023489934099</v>
      </c>
      <c r="F992" s="64">
        <f t="shared" ca="1" si="204"/>
        <v>-221.92401541151486</v>
      </c>
      <c r="G992" s="64">
        <f t="shared" ca="1" si="204"/>
        <v>911.91623955724106</v>
      </c>
      <c r="H992" s="64">
        <f t="shared" ca="1" si="204"/>
        <v>450.23787748266568</v>
      </c>
      <c r="I992" s="64">
        <f t="shared" ca="1" si="204"/>
        <v>797.302405756285</v>
      </c>
      <c r="J992" s="64">
        <f t="shared" ca="1" si="204"/>
        <v>1242.2501865155689</v>
      </c>
      <c r="K992" s="64">
        <f t="shared" ca="1" si="204"/>
        <v>-847.4208909158242</v>
      </c>
      <c r="L992" s="64">
        <f t="shared" ca="1" si="204"/>
        <v>1061.3559606569656</v>
      </c>
      <c r="M992" s="64">
        <f t="shared" ca="1" si="204"/>
        <v>-892.13034564001487</v>
      </c>
      <c r="N992" s="64">
        <f t="shared" ca="1" si="204"/>
        <v>-305.98909790991002</v>
      </c>
      <c r="O992" s="115">
        <f t="shared" ca="1" si="195"/>
        <v>3004.4485549908031</v>
      </c>
      <c r="AD992">
        <f t="shared" ca="1" si="199"/>
        <v>1950000</v>
      </c>
      <c r="AE992">
        <f t="shared" ca="1" si="200"/>
        <v>1952000</v>
      </c>
      <c r="AF992">
        <f t="shared" ca="1" si="201"/>
        <v>1000</v>
      </c>
      <c r="AG992">
        <f t="shared" ca="1" si="202"/>
        <v>1000</v>
      </c>
    </row>
    <row r="993" spans="1:33" hidden="1" x14ac:dyDescent="0.25">
      <c r="A993" s="62">
        <f t="shared" si="196"/>
        <v>992</v>
      </c>
      <c r="B993" s="63">
        <f t="shared" ca="1" si="197"/>
        <v>4.8214785186195541E-3</v>
      </c>
      <c r="C993" s="123">
        <f t="shared" ca="1" si="197"/>
        <v>-626.44395012273003</v>
      </c>
      <c r="D993" s="99">
        <f t="shared" ca="1" si="203"/>
        <v>13806.276755800289</v>
      </c>
      <c r="E993" s="64">
        <f t="shared" ca="1" si="197"/>
        <v>-535.73648866063479</v>
      </c>
      <c r="F993" s="64">
        <f t="shared" ca="1" si="204"/>
        <v>-900.99981872920955</v>
      </c>
      <c r="G993" s="64">
        <f t="shared" ca="1" si="204"/>
        <v>917.4525473753373</v>
      </c>
      <c r="H993" s="64">
        <f t="shared" ca="1" si="204"/>
        <v>1757.0098184650853</v>
      </c>
      <c r="I993" s="64">
        <f t="shared" ca="1" si="204"/>
        <v>738.02304671999775</v>
      </c>
      <c r="J993" s="64">
        <f t="shared" ca="1" si="204"/>
        <v>1844.6772325431552</v>
      </c>
      <c r="K993" s="64">
        <f t="shared" ca="1" si="204"/>
        <v>1684.623520342645</v>
      </c>
      <c r="L993" s="64">
        <f t="shared" ca="1" si="204"/>
        <v>27.19670133483454</v>
      </c>
      <c r="M993" s="64">
        <f t="shared" ca="1" si="204"/>
        <v>-317.92866747092722</v>
      </c>
      <c r="N993" s="64">
        <f t="shared" ca="1" si="204"/>
        <v>1376.5860943273403</v>
      </c>
      <c r="O993" s="115">
        <f t="shared" ca="1" si="195"/>
        <v>6590.9039862476238</v>
      </c>
      <c r="AD993">
        <f t="shared" ca="1" si="199"/>
        <v>1952000</v>
      </c>
      <c r="AE993">
        <f t="shared" ca="1" si="200"/>
        <v>1954000</v>
      </c>
      <c r="AF993">
        <f t="shared" ca="1" si="201"/>
        <v>1000</v>
      </c>
      <c r="AG993">
        <f t="shared" ca="1" si="202"/>
        <v>1000</v>
      </c>
    </row>
    <row r="994" spans="1:33" hidden="1" x14ac:dyDescent="0.25">
      <c r="A994" s="62">
        <f t="shared" si="196"/>
        <v>993</v>
      </c>
      <c r="B994" s="63">
        <f t="shared" ca="1" si="197"/>
        <v>-7.7589478436394702E-2</v>
      </c>
      <c r="C994" s="123">
        <f t="shared" ca="1" si="197"/>
        <v>-787.84218222015613</v>
      </c>
      <c r="D994" s="99">
        <f t="shared" ca="1" si="203"/>
        <v>16347.348802144499</v>
      </c>
      <c r="E994" s="64">
        <f t="shared" ca="1" si="197"/>
        <v>-823.91913371276394</v>
      </c>
      <c r="F994" s="64">
        <f t="shared" ca="1" si="204"/>
        <v>-294.50388905655819</v>
      </c>
      <c r="G994" s="64">
        <f t="shared" ca="1" si="204"/>
        <v>697.29838883194668</v>
      </c>
      <c r="H994" s="64">
        <f t="shared" ca="1" si="204"/>
        <v>-417.59762482721806</v>
      </c>
      <c r="I994" s="64">
        <f t="shared" ca="1" si="204"/>
        <v>-206.94257622769317</v>
      </c>
      <c r="J994" s="64">
        <f t="shared" ca="1" si="204"/>
        <v>37.940749642022126</v>
      </c>
      <c r="K994" s="64">
        <f t="shared" ca="1" si="204"/>
        <v>313.00462641333542</v>
      </c>
      <c r="L994" s="64">
        <f t="shared" ca="1" si="204"/>
        <v>1001.5442082623574</v>
      </c>
      <c r="M994" s="64">
        <f t="shared" ca="1" si="204"/>
        <v>341.01246943746696</v>
      </c>
      <c r="N994" s="64">
        <f t="shared" ca="1" si="204"/>
        <v>-186.99475686712265</v>
      </c>
      <c r="O994" s="115">
        <f t="shared" ca="1" si="195"/>
        <v>460.84246189577277</v>
      </c>
      <c r="AD994">
        <f t="shared" ca="1" si="199"/>
        <v>1954000</v>
      </c>
      <c r="AE994">
        <f t="shared" ca="1" si="200"/>
        <v>1956000</v>
      </c>
      <c r="AF994">
        <f t="shared" ca="1" si="201"/>
        <v>1000</v>
      </c>
      <c r="AG994">
        <f t="shared" ca="1" si="202"/>
        <v>1000</v>
      </c>
    </row>
    <row r="995" spans="1:33" x14ac:dyDescent="0.25">
      <c r="A995" s="62">
        <f t="shared" si="196"/>
        <v>994</v>
      </c>
      <c r="B995" s="63">
        <f t="shared" ca="1" si="197"/>
        <v>-3.7913368898226892E-2</v>
      </c>
      <c r="C995" s="123">
        <f t="shared" ca="1" si="197"/>
        <v>752.27660089534663</v>
      </c>
      <c r="D995" s="99">
        <f t="shared" ca="1" si="203"/>
        <v>4609.0930727310797</v>
      </c>
      <c r="E995" s="64">
        <f t="shared" ca="1" si="197"/>
        <v>794.41278462583841</v>
      </c>
      <c r="F995" s="64">
        <f t="shared" ca="1" si="204"/>
        <v>-122.69793782786392</v>
      </c>
      <c r="G995" s="64">
        <f t="shared" ca="1" si="204"/>
        <v>-271.93692169272936</v>
      </c>
      <c r="H995" s="64">
        <f t="shared" ca="1" si="204"/>
        <v>-924.54715840202039</v>
      </c>
      <c r="I995" s="64">
        <f t="shared" ca="1" si="204"/>
        <v>-939.3950926152844</v>
      </c>
      <c r="J995" s="64">
        <f t="shared" ca="1" si="204"/>
        <v>-31.623635904385051</v>
      </c>
      <c r="K995" s="64">
        <f t="shared" ca="1" si="204"/>
        <v>-790.71953131794635</v>
      </c>
      <c r="L995" s="64">
        <f t="shared" ca="1" si="204"/>
        <v>825.58023065681243</v>
      </c>
      <c r="M995" s="64">
        <f t="shared" ca="1" si="204"/>
        <v>-769.76850205806704</v>
      </c>
      <c r="N995" s="64">
        <f t="shared" ca="1" si="204"/>
        <v>1971.7408711824532</v>
      </c>
      <c r="O995" s="115">
        <f t="shared" ca="1" si="195"/>
        <v>-258.95489335319235</v>
      </c>
    </row>
    <row r="996" spans="1:33" x14ac:dyDescent="0.25">
      <c r="A996" s="62">
        <f t="shared" si="196"/>
        <v>995</v>
      </c>
      <c r="B996" s="63">
        <f t="shared" ca="1" si="197"/>
        <v>-1.3717580125418682E-2</v>
      </c>
      <c r="C996" s="123">
        <f t="shared" ca="1" si="197"/>
        <v>1551.7785175527656</v>
      </c>
      <c r="D996" s="99">
        <f t="shared" ca="1" si="203"/>
        <v>10106.791992419934</v>
      </c>
      <c r="E996" s="64">
        <f t="shared" ca="1" si="197"/>
        <v>-268.32264377938719</v>
      </c>
      <c r="F996" s="64">
        <f t="shared" ca="1" si="204"/>
        <v>1119.424461196189</v>
      </c>
      <c r="G996" s="64">
        <f t="shared" ca="1" si="204"/>
        <v>-189.7341443407237</v>
      </c>
      <c r="H996" s="64">
        <f t="shared" ca="1" si="204"/>
        <v>872.15437717809982</v>
      </c>
      <c r="I996" s="64">
        <f t="shared" ca="1" si="204"/>
        <v>-485.87484307949626</v>
      </c>
      <c r="J996" s="64">
        <f t="shared" ca="1" si="204"/>
        <v>313.1128214210363</v>
      </c>
      <c r="K996" s="64">
        <f t="shared" ca="1" si="204"/>
        <v>-183.36468854047286</v>
      </c>
      <c r="L996" s="64">
        <f t="shared" ca="1" si="204"/>
        <v>-972.31505592053111</v>
      </c>
      <c r="M996" s="64">
        <f t="shared" ca="1" si="204"/>
        <v>1077.6696740153918</v>
      </c>
      <c r="N996" s="64">
        <f t="shared" ca="1" si="204"/>
        <v>-374.4290661886522</v>
      </c>
      <c r="O996" s="115">
        <f t="shared" ca="1" si="195"/>
        <v>908.32089196145341</v>
      </c>
    </row>
    <row r="997" spans="1:33" x14ac:dyDescent="0.25">
      <c r="A997" s="62">
        <f t="shared" si="196"/>
        <v>996</v>
      </c>
      <c r="B997" s="63">
        <f t="shared" ca="1" si="197"/>
        <v>6.7965403159382293E-2</v>
      </c>
      <c r="C997" s="123">
        <f t="shared" ca="1" si="197"/>
        <v>695.03936048466858</v>
      </c>
      <c r="D997" s="99">
        <f t="shared" ca="1" si="203"/>
        <v>-6914.818601566938</v>
      </c>
      <c r="E997" s="64">
        <f t="shared" ca="1" si="197"/>
        <v>1196.7097483037539</v>
      </c>
      <c r="F997" s="64">
        <f t="shared" ca="1" si="204"/>
        <v>-786.10837912708337</v>
      </c>
      <c r="G997" s="64">
        <f t="shared" ca="1" si="204"/>
        <v>1555.5635575435952</v>
      </c>
      <c r="H997" s="64">
        <f t="shared" ca="1" si="204"/>
        <v>25.006446502520291</v>
      </c>
      <c r="I997" s="64">
        <f t="shared" ca="1" si="204"/>
        <v>1961.0293328303765</v>
      </c>
      <c r="J997" s="64">
        <f t="shared" ca="1" si="204"/>
        <v>-341.29784194787129</v>
      </c>
      <c r="K997" s="64">
        <f t="shared" ca="1" si="204"/>
        <v>1416.6356588589529</v>
      </c>
      <c r="L997" s="64">
        <f t="shared" ca="1" si="204"/>
        <v>-732.66358990375954</v>
      </c>
      <c r="M997" s="64">
        <f t="shared" ca="1" si="204"/>
        <v>1092.4956565940483</v>
      </c>
      <c r="N997" s="64">
        <f t="shared" ca="1" si="204"/>
        <v>561.51707947568377</v>
      </c>
      <c r="O997" s="115">
        <f t="shared" ca="1" si="195"/>
        <v>5948.8876691302166</v>
      </c>
    </row>
    <row r="998" spans="1:33" x14ac:dyDescent="0.25">
      <c r="A998" s="62">
        <f t="shared" si="196"/>
        <v>997</v>
      </c>
      <c r="B998" s="63">
        <f t="shared" ca="1" si="197"/>
        <v>-9.360392011656983E-2</v>
      </c>
      <c r="C998" s="123">
        <f t="shared" ca="1" si="197"/>
        <v>1668.6643326502108</v>
      </c>
      <c r="D998" s="99">
        <f t="shared" ca="1" si="203"/>
        <v>8093.1784445090134</v>
      </c>
      <c r="E998" s="64">
        <f t="shared" ca="1" si="197"/>
        <v>1209.8115449168099</v>
      </c>
      <c r="F998" s="64">
        <f t="shared" ca="1" si="204"/>
        <v>-295.69135466584862</v>
      </c>
      <c r="G998" s="64">
        <f t="shared" ca="1" si="204"/>
        <v>858.28896111364793</v>
      </c>
      <c r="H998" s="64">
        <f t="shared" ca="1" si="204"/>
        <v>832.34086334778112</v>
      </c>
      <c r="I998" s="64">
        <f t="shared" ca="1" si="204"/>
        <v>-201.8110223556381</v>
      </c>
      <c r="J998" s="64">
        <f t="shared" ca="1" si="204"/>
        <v>-585.41244855613297</v>
      </c>
      <c r="K998" s="64">
        <f t="shared" ca="1" si="204"/>
        <v>1927.861152359859</v>
      </c>
      <c r="L998" s="64">
        <f t="shared" ca="1" si="204"/>
        <v>1959.1510468158904</v>
      </c>
      <c r="M998" s="64">
        <f t="shared" ca="1" si="204"/>
        <v>-951.63982616414523</v>
      </c>
      <c r="N998" s="64">
        <f t="shared" ca="1" si="204"/>
        <v>1759.5703296447743</v>
      </c>
      <c r="O998" s="115">
        <f t="shared" ca="1" si="195"/>
        <v>6512.469246456998</v>
      </c>
    </row>
    <row r="999" spans="1:33" x14ac:dyDescent="0.25">
      <c r="A999" s="62">
        <f t="shared" si="196"/>
        <v>998</v>
      </c>
      <c r="B999" s="63">
        <f t="shared" ca="1" si="197"/>
        <v>-5.615828022852197E-2</v>
      </c>
      <c r="C999" s="123">
        <f t="shared" ca="1" si="197"/>
        <v>1761.8036136415053</v>
      </c>
      <c r="D999" s="99">
        <f t="shared" ca="1" si="203"/>
        <v>17363.074536998243</v>
      </c>
      <c r="E999" s="64">
        <f t="shared" ca="1" si="197"/>
        <v>-34.629319631683806</v>
      </c>
      <c r="F999" s="64">
        <f t="shared" ca="1" si="204"/>
        <v>-340.84837493963795</v>
      </c>
      <c r="G999" s="64">
        <f t="shared" ca="1" si="204"/>
        <v>382.67454144046945</v>
      </c>
      <c r="H999" s="64">
        <f t="shared" ca="1" si="204"/>
        <v>1864.2821742200736</v>
      </c>
      <c r="I999" s="64">
        <f t="shared" ca="1" si="204"/>
        <v>1959.2679192447983</v>
      </c>
      <c r="J999" s="64">
        <f t="shared" ca="1" si="204"/>
        <v>27.3291243242188</v>
      </c>
      <c r="K999" s="64">
        <f t="shared" ca="1" si="204"/>
        <v>160.1835013636771</v>
      </c>
      <c r="L999" s="64">
        <f t="shared" ca="1" si="204"/>
        <v>1942.9307282486566</v>
      </c>
      <c r="M999" s="64">
        <f t="shared" ca="1" si="204"/>
        <v>1615.3923089533748</v>
      </c>
      <c r="N999" s="64">
        <f t="shared" ca="1" si="204"/>
        <v>1777.7753574829749</v>
      </c>
      <c r="O999" s="115">
        <f t="shared" ca="1" si="195"/>
        <v>9354.3579607069223</v>
      </c>
    </row>
    <row r="1000" spans="1:33" x14ac:dyDescent="0.25">
      <c r="A1000" s="62">
        <f t="shared" si="196"/>
        <v>999</v>
      </c>
      <c r="B1000" s="63">
        <f t="shared" ca="1" si="197"/>
        <v>2.3569870283615499E-2</v>
      </c>
      <c r="C1000" s="123">
        <f t="shared" ca="1" si="197"/>
        <v>1727.1364991364733</v>
      </c>
      <c r="D1000" s="99">
        <f t="shared" ca="1" si="203"/>
        <v>1028.2066835189548</v>
      </c>
      <c r="E1000" s="64">
        <f t="shared" ca="1" si="197"/>
        <v>527.76566818668823</v>
      </c>
      <c r="F1000" s="64">
        <f t="shared" ca="1" si="204"/>
        <v>1862.7957480528626</v>
      </c>
      <c r="G1000" s="64">
        <f t="shared" ca="1" si="204"/>
        <v>1918.2656880218221</v>
      </c>
      <c r="H1000" s="64">
        <f t="shared" ca="1" si="204"/>
        <v>-821.18333355409629</v>
      </c>
      <c r="I1000" s="64">
        <f t="shared" ca="1" si="204"/>
        <v>539.4874872721017</v>
      </c>
      <c r="J1000" s="64">
        <f t="shared" ca="1" si="204"/>
        <v>1157.5015704339803</v>
      </c>
      <c r="K1000" s="64">
        <f t="shared" ca="1" si="204"/>
        <v>-287.51251772779375</v>
      </c>
      <c r="L1000" s="64">
        <f t="shared" ca="1" si="204"/>
        <v>1456.1120444030562</v>
      </c>
      <c r="M1000" s="64">
        <f t="shared" ca="1" si="204"/>
        <v>229.90533497411107</v>
      </c>
      <c r="N1000" s="64">
        <f t="shared" ca="1" si="204"/>
        <v>915.29756548065279</v>
      </c>
      <c r="O1000" s="115">
        <f t="shared" ca="1" si="195"/>
        <v>7498.4352555433852</v>
      </c>
    </row>
    <row r="1001" spans="1:33" ht="15.75" thickBot="1" x14ac:dyDescent="0.3">
      <c r="A1001" s="72">
        <f t="shared" si="196"/>
        <v>1000</v>
      </c>
      <c r="B1001" s="73">
        <f t="shared" ca="1" si="197"/>
        <v>0.10584966633230572</v>
      </c>
      <c r="C1001" s="127">
        <f t="shared" ca="1" si="197"/>
        <v>751.3991213456178</v>
      </c>
      <c r="D1001" s="108">
        <f t="shared" ca="1" si="203"/>
        <v>-8603.0684563765244</v>
      </c>
      <c r="E1001" s="74">
        <f t="shared" ca="1" si="197"/>
        <v>537.23615675399765</v>
      </c>
      <c r="F1001" s="74">
        <f t="shared" ca="1" si="204"/>
        <v>1908.0736015503899</v>
      </c>
      <c r="G1001" s="74">
        <f t="shared" ca="1" si="204"/>
        <v>-216.3534543727215</v>
      </c>
      <c r="H1001" s="74">
        <f t="shared" ca="1" si="204"/>
        <v>1231.6131861561985</v>
      </c>
      <c r="I1001" s="74">
        <f t="shared" ca="1" si="204"/>
        <v>1954.4222712984213</v>
      </c>
      <c r="J1001" s="74">
        <f t="shared" ca="1" si="204"/>
        <v>1298.0451181527162</v>
      </c>
      <c r="K1001" s="74">
        <f t="shared" ca="1" si="204"/>
        <v>1337.2468418347503</v>
      </c>
      <c r="L1001" s="74">
        <f t="shared" ca="1" si="204"/>
        <v>-962.75595772591987</v>
      </c>
      <c r="M1001" s="74">
        <f t="shared" ca="1" si="204"/>
        <v>207.5775243122055</v>
      </c>
      <c r="N1001" s="74">
        <f t="shared" ca="1" si="204"/>
        <v>112.73969572999351</v>
      </c>
      <c r="O1001" s="117">
        <f t="shared" ca="1" si="195"/>
        <v>7407.8449836900299</v>
      </c>
    </row>
    <row r="1002" spans="1:33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7"/>
  <sheetViews>
    <sheetView tabSelected="1" workbookViewId="0">
      <selection activeCell="B12" sqref="B12"/>
    </sheetView>
  </sheetViews>
  <sheetFormatPr defaultRowHeight="16.5" x14ac:dyDescent="0.3"/>
  <cols>
    <col min="1" max="1" width="10.28515625" style="8" bestFit="1" customWidth="1"/>
    <col min="2" max="2" width="6.140625" style="8" bestFit="1" customWidth="1"/>
    <col min="3" max="3" width="20.140625" style="8" bestFit="1" customWidth="1"/>
    <col min="4" max="4" width="5" style="8" bestFit="1" customWidth="1"/>
    <col min="5" max="5" width="11.5703125" style="8" bestFit="1" customWidth="1"/>
    <col min="6" max="6" width="4.42578125" style="8" bestFit="1" customWidth="1"/>
    <col min="7" max="7" width="18.85546875" style="8" bestFit="1" customWidth="1"/>
    <col min="8" max="8" width="5" style="8" bestFit="1" customWidth="1"/>
    <col min="9" max="9" width="8" style="8" bestFit="1" customWidth="1"/>
    <col min="10" max="10" width="5.5703125" style="8" bestFit="1" customWidth="1"/>
    <col min="11" max="11" width="7.7109375" style="8" bestFit="1" customWidth="1"/>
    <col min="12" max="12" width="5" style="8" bestFit="1" customWidth="1"/>
    <col min="13" max="13" width="8.5703125" style="8" customWidth="1"/>
    <col min="14" max="14" width="3.28515625" style="8" bestFit="1" customWidth="1"/>
    <col min="15" max="15" width="6.7109375" style="8" bestFit="1" customWidth="1"/>
    <col min="16" max="16" width="3.28515625" style="8" bestFit="1" customWidth="1"/>
    <col min="17" max="17" width="11.5703125" style="8" bestFit="1" customWidth="1"/>
    <col min="18" max="18" width="3.28515625" style="8" bestFit="1" customWidth="1"/>
    <col min="19" max="19" width="8" style="8" bestFit="1" customWidth="1"/>
    <col min="20" max="20" width="4.42578125" style="8" bestFit="1" customWidth="1"/>
    <col min="21" max="21" width="9.28515625" style="8" bestFit="1" customWidth="1"/>
    <col min="22" max="28" width="9.140625" style="8"/>
    <col min="29" max="29" width="14" style="8" bestFit="1" customWidth="1"/>
    <col min="30" max="30" width="9.28515625" style="8" bestFit="1" customWidth="1"/>
    <col min="31" max="16384" width="9.140625" style="8"/>
  </cols>
  <sheetData>
    <row r="1" spans="1:30" x14ac:dyDescent="0.3">
      <c r="A1" s="173" t="s">
        <v>154</v>
      </c>
      <c r="B1" s="174">
        <v>10</v>
      </c>
      <c r="C1" s="173" t="s">
        <v>155</v>
      </c>
      <c r="D1" s="176">
        <f>ROUND(B1/SQRT(12),0)</f>
        <v>3</v>
      </c>
      <c r="E1" s="173" t="s">
        <v>156</v>
      </c>
      <c r="F1" s="174">
        <v>4</v>
      </c>
      <c r="G1" s="173" t="s">
        <v>161</v>
      </c>
      <c r="H1" s="175">
        <f>SQRT(F1)*D1</f>
        <v>6</v>
      </c>
      <c r="AC1" s="8">
        <f>_xlfn.POISSON.DIST(AD1,$B$1,1)</f>
        <v>4.5399929762484854E-5</v>
      </c>
      <c r="AD1" s="8">
        <v>0</v>
      </c>
    </row>
    <row r="2" spans="1:30" x14ac:dyDescent="0.3">
      <c r="A2" s="173" t="s">
        <v>157</v>
      </c>
      <c r="B2" s="175">
        <v>0.95</v>
      </c>
      <c r="C2" s="173" t="s">
        <v>158</v>
      </c>
      <c r="D2" s="175">
        <f>_xlfn.NORM.S.INV(B2)</f>
        <v>1.6448536269514715</v>
      </c>
      <c r="E2" s="173" t="s">
        <v>159</v>
      </c>
      <c r="F2" s="174">
        <f>ROUNDUP(D2*H1,0)</f>
        <v>10</v>
      </c>
      <c r="G2" s="173"/>
      <c r="H2" s="175"/>
      <c r="I2" s="173"/>
      <c r="J2" s="174"/>
    </row>
    <row r="3" spans="1:30" x14ac:dyDescent="0.3">
      <c r="A3" s="173" t="s">
        <v>162</v>
      </c>
      <c r="B3" s="174">
        <f>B1*F1</f>
        <v>40</v>
      </c>
      <c r="C3" s="8" t="s">
        <v>163</v>
      </c>
      <c r="D3" s="174">
        <f>B3+F2</f>
        <v>50</v>
      </c>
      <c r="E3" s="173" t="s">
        <v>160</v>
      </c>
      <c r="F3" s="174">
        <v>20</v>
      </c>
      <c r="G3" s="173" t="s">
        <v>164</v>
      </c>
      <c r="H3" s="174">
        <v>100</v>
      </c>
      <c r="I3" s="8" t="s">
        <v>165</v>
      </c>
      <c r="J3" s="8">
        <f>H3</f>
        <v>100</v>
      </c>
      <c r="L3" s="175"/>
      <c r="M3" s="173"/>
      <c r="N3" s="174"/>
      <c r="O3" s="173"/>
      <c r="P3" s="174"/>
      <c r="Q3" s="173"/>
      <c r="R3" s="174"/>
      <c r="S3" s="173"/>
      <c r="T3" s="174"/>
    </row>
    <row r="4" spans="1:30" x14ac:dyDescent="0.3">
      <c r="H4" s="172"/>
      <c r="AC4" s="8">
        <f t="shared" ref="AC4:AC53" si="0">_xlfn.POISSON.DIST(AD4,$B$1,1)</f>
        <v>4.9939922738733344E-4</v>
      </c>
      <c r="AD4" s="8">
        <v>1</v>
      </c>
    </row>
    <row r="5" spans="1:30" x14ac:dyDescent="0.3">
      <c r="AC5" s="8">
        <f t="shared" si="0"/>
        <v>2.7693957155115762E-3</v>
      </c>
      <c r="AD5" s="8">
        <v>2</v>
      </c>
    </row>
    <row r="6" spans="1:30" x14ac:dyDescent="0.3">
      <c r="AC6" s="8">
        <f t="shared" si="0"/>
        <v>1.0336050675925718E-2</v>
      </c>
      <c r="AD6" s="8">
        <v>3</v>
      </c>
    </row>
    <row r="7" spans="1:30" x14ac:dyDescent="0.3">
      <c r="H7" s="172"/>
      <c r="AC7" s="8">
        <f t="shared" si="0"/>
        <v>2.9252688076961065E-2</v>
      </c>
      <c r="AD7" s="8">
        <v>4</v>
      </c>
    </row>
    <row r="8" spans="1:30" x14ac:dyDescent="0.3">
      <c r="H8" s="172"/>
      <c r="AC8" s="8">
        <f t="shared" si="0"/>
        <v>6.7085962879031805E-2</v>
      </c>
      <c r="AD8" s="8">
        <v>5</v>
      </c>
    </row>
    <row r="9" spans="1:30" x14ac:dyDescent="0.3">
      <c r="H9" s="172"/>
      <c r="AC9" s="8">
        <f t="shared" si="0"/>
        <v>0.13014142088248298</v>
      </c>
      <c r="AD9" s="8">
        <v>6</v>
      </c>
    </row>
    <row r="10" spans="1:30" x14ac:dyDescent="0.3">
      <c r="H10" s="172"/>
      <c r="AC10" s="8">
        <f t="shared" si="0"/>
        <v>0.22022064660169899</v>
      </c>
      <c r="AD10" s="8">
        <v>7</v>
      </c>
    </row>
    <row r="11" spans="1:30" x14ac:dyDescent="0.3">
      <c r="AC11" s="8">
        <f t="shared" si="0"/>
        <v>0.33281967875071894</v>
      </c>
      <c r="AD11" s="8">
        <v>8</v>
      </c>
    </row>
    <row r="12" spans="1:30" x14ac:dyDescent="0.3">
      <c r="A12" s="8">
        <v>0</v>
      </c>
      <c r="B12" s="8">
        <v>0</v>
      </c>
      <c r="C12" s="8">
        <f>H3</f>
        <v>100</v>
      </c>
      <c r="H12" s="8">
        <f>$F$2</f>
        <v>10</v>
      </c>
      <c r="M12" s="8">
        <f ca="1">COUNTIF(D12:D377,"=1")</f>
        <v>18</v>
      </c>
      <c r="AC12" s="8">
        <f t="shared" si="0"/>
        <v>0.45792971447185227</v>
      </c>
      <c r="AD12" s="8">
        <v>9</v>
      </c>
    </row>
    <row r="13" spans="1:30" x14ac:dyDescent="0.3">
      <c r="A13" s="8">
        <v>1</v>
      </c>
      <c r="B13" s="8">
        <f ca="1">RANDBETWEEN(0,$B$1)</f>
        <v>9</v>
      </c>
      <c r="C13" s="8">
        <f ca="1">H3-B13</f>
        <v>91</v>
      </c>
      <c r="D13" s="8" t="str">
        <f ca="1">IF(SUM(D9:D12)&gt;0,"",IF(C13&lt;=$B$3,1,""))</f>
        <v/>
      </c>
      <c r="H13" s="8">
        <f>$F$2</f>
        <v>10</v>
      </c>
      <c r="AC13" s="8">
        <f t="shared" si="0"/>
        <v>0.58303975019298537</v>
      </c>
      <c r="AD13" s="8">
        <v>10</v>
      </c>
    </row>
    <row r="14" spans="1:30" x14ac:dyDescent="0.3">
      <c r="A14" s="8">
        <v>2</v>
      </c>
      <c r="B14" s="8">
        <f t="shared" ref="B14:B77" ca="1" si="1">RANDBETWEEN(0,$B$1)</f>
        <v>4</v>
      </c>
      <c r="C14" s="8">
        <f ca="1">IF(D4&lt;&gt;1,MAX(C13-B14,0),C13-B14+$H$3)</f>
        <v>87</v>
      </c>
      <c r="D14" s="8" t="str">
        <f ca="1">IF(SUM(D10:D13)&gt;0,"",IF(C14&lt;=$B$3,1,""))</f>
        <v/>
      </c>
      <c r="H14" s="8">
        <f>$F$2</f>
        <v>10</v>
      </c>
      <c r="AC14" s="8">
        <f t="shared" si="0"/>
        <v>0.69677614630310658</v>
      </c>
      <c r="AD14" s="8">
        <v>11</v>
      </c>
    </row>
    <row r="15" spans="1:30" x14ac:dyDescent="0.3">
      <c r="A15" s="8">
        <v>3</v>
      </c>
      <c r="B15" s="8">
        <f t="shared" ca="1" si="1"/>
        <v>4</v>
      </c>
      <c r="C15" s="8">
        <f ca="1">IF(D5&lt;&gt;1,MAX(C14-B15,0),C14-B15+$H$3)</f>
        <v>83</v>
      </c>
      <c r="D15" s="8" t="str">
        <f ca="1">IF(SUM(D11:D14)&gt;0,"",IF(C15&lt;=$B$3,1,""))</f>
        <v/>
      </c>
      <c r="H15" s="8">
        <f>$F$2</f>
        <v>10</v>
      </c>
      <c r="AC15" s="8">
        <f t="shared" si="0"/>
        <v>0.79155647639487436</v>
      </c>
      <c r="AD15" s="8">
        <v>12</v>
      </c>
    </row>
    <row r="16" spans="1:30" x14ac:dyDescent="0.3">
      <c r="A16" s="8">
        <v>4</v>
      </c>
      <c r="B16" s="8">
        <f t="shared" ca="1" si="1"/>
        <v>6</v>
      </c>
      <c r="C16" s="8">
        <f ca="1">IF(D6&lt;&gt;1,MAX(C15-B16,0),C15-B16+$H$3)</f>
        <v>77</v>
      </c>
      <c r="D16" s="8" t="str">
        <f ca="1">IF(SUM(D12:D15)&gt;0,"",IF(C16&lt;=$B$3,1,""))</f>
        <v/>
      </c>
      <c r="H16" s="8">
        <f>$F$2</f>
        <v>10</v>
      </c>
      <c r="AC16" s="8">
        <f t="shared" si="0"/>
        <v>0.864464422619311</v>
      </c>
      <c r="AD16" s="8">
        <v>13</v>
      </c>
    </row>
    <row r="17" spans="1:30" x14ac:dyDescent="0.3">
      <c r="A17" s="8">
        <v>5</v>
      </c>
      <c r="B17" s="8">
        <f t="shared" ca="1" si="1"/>
        <v>1</v>
      </c>
      <c r="C17" s="8">
        <f ca="1">IF(D7&lt;&gt;1,MAX(C16-B17,0),C16-B17+$H$3)</f>
        <v>76</v>
      </c>
      <c r="D17" s="8" t="str">
        <f ca="1">IF(SUM(D13:D16)&gt;0,"",IF(C17&lt;=$B$3,1,""))</f>
        <v/>
      </c>
      <c r="H17" s="8">
        <f>$F$2</f>
        <v>10</v>
      </c>
      <c r="AC17" s="8">
        <f t="shared" si="0"/>
        <v>0.9165415270653372</v>
      </c>
      <c r="AD17" s="8">
        <v>14</v>
      </c>
    </row>
    <row r="18" spans="1:30" x14ac:dyDescent="0.3">
      <c r="A18" s="8">
        <v>6</v>
      </c>
      <c r="B18" s="8">
        <f t="shared" ca="1" si="1"/>
        <v>10</v>
      </c>
      <c r="C18" s="8">
        <f ca="1">IF(D8&lt;&gt;1,MAX(C17-B18,0),C17-B18+$H$3)</f>
        <v>66</v>
      </c>
      <c r="D18" s="8" t="str">
        <f ca="1">IF(SUM(D14:D17)&gt;0,"",IF(C18&lt;=$B$3,1,""))</f>
        <v/>
      </c>
      <c r="H18" s="8">
        <f>$F$2</f>
        <v>10</v>
      </c>
      <c r="AC18" s="8">
        <f t="shared" si="0"/>
        <v>0.95125959669602134</v>
      </c>
      <c r="AD18" s="8">
        <v>15</v>
      </c>
    </row>
    <row r="19" spans="1:30" x14ac:dyDescent="0.3">
      <c r="A19" s="8">
        <v>7</v>
      </c>
      <c r="B19" s="8">
        <f t="shared" ca="1" si="1"/>
        <v>6</v>
      </c>
      <c r="C19" s="8">
        <f ca="1">IF(D9&lt;&gt;1,MAX(C18-B19,0),C18-B19+$H$3)</f>
        <v>60</v>
      </c>
      <c r="D19" s="8" t="str">
        <f ca="1">IF(SUM(D15:D18)&gt;0,"",IF(C19&lt;=$B$3,1,""))</f>
        <v/>
      </c>
      <c r="H19" s="8">
        <f>$F$2</f>
        <v>10</v>
      </c>
      <c r="AC19" s="8">
        <f t="shared" si="0"/>
        <v>0.97295839021519881</v>
      </c>
      <c r="AD19" s="8">
        <v>16</v>
      </c>
    </row>
    <row r="20" spans="1:30" x14ac:dyDescent="0.3">
      <c r="A20" s="8">
        <v>8</v>
      </c>
      <c r="B20" s="8">
        <f t="shared" ca="1" si="1"/>
        <v>7</v>
      </c>
      <c r="C20" s="8">
        <f ca="1">IF(D10&lt;&gt;1,MAX(C19-B20,0),C19-B20+$H$3)</f>
        <v>53</v>
      </c>
      <c r="D20" s="8" t="str">
        <f ca="1">IF(SUM(D16:D19)&gt;0,"",IF(C20&lt;=$B$3,1,""))</f>
        <v/>
      </c>
      <c r="H20" s="8">
        <f>$F$2</f>
        <v>10</v>
      </c>
      <c r="AC20" s="8">
        <f t="shared" si="0"/>
        <v>0.9857223864029504</v>
      </c>
      <c r="AD20" s="8">
        <v>17</v>
      </c>
    </row>
    <row r="21" spans="1:30" x14ac:dyDescent="0.3">
      <c r="A21" s="8">
        <v>9</v>
      </c>
      <c r="B21" s="8">
        <f t="shared" ca="1" si="1"/>
        <v>6</v>
      </c>
      <c r="C21" s="8">
        <f ca="1">IF(D11&lt;&gt;1,MAX(C20-B21,0),C20-B21+$H$3)</f>
        <v>47</v>
      </c>
      <c r="D21" s="8" t="str">
        <f ca="1">IF(SUM(D17:D20)&gt;0,"",IF(C21&lt;=$B$3,1,""))</f>
        <v/>
      </c>
      <c r="H21" s="8">
        <f>$F$2</f>
        <v>10</v>
      </c>
      <c r="AC21" s="8">
        <f t="shared" si="0"/>
        <v>0.99281349539614561</v>
      </c>
      <c r="AD21" s="8">
        <v>18</v>
      </c>
    </row>
    <row r="22" spans="1:30" x14ac:dyDescent="0.3">
      <c r="A22" s="8">
        <v>10</v>
      </c>
      <c r="B22" s="8">
        <f t="shared" ca="1" si="1"/>
        <v>6</v>
      </c>
      <c r="C22" s="8">
        <f ca="1">IF(D12&lt;&gt;1,MAX(C21-B22,0),C21-B22+$H$3)</f>
        <v>41</v>
      </c>
      <c r="D22" s="8" t="str">
        <f ca="1">IF(SUM(D18:D21)&gt;0,"",IF(C22&lt;=$B$3,1,""))</f>
        <v/>
      </c>
      <c r="H22" s="8">
        <f>$F$2</f>
        <v>10</v>
      </c>
      <c r="AC22" s="8">
        <f t="shared" si="0"/>
        <v>0.99654565802414319</v>
      </c>
      <c r="AD22" s="8">
        <v>19</v>
      </c>
    </row>
    <row r="23" spans="1:30" x14ac:dyDescent="0.3">
      <c r="A23" s="8">
        <v>11</v>
      </c>
      <c r="B23" s="8">
        <f t="shared" ca="1" si="1"/>
        <v>8</v>
      </c>
      <c r="C23" s="8">
        <f ca="1">IF(D13&lt;&gt;1,MAX(C22-B23,0),C22-B23+$H$3)</f>
        <v>33</v>
      </c>
      <c r="D23" s="8">
        <f ca="1">IF(SUM(D19:D22)&gt;0,"",IF(C23&lt;=$B$3,1,""))</f>
        <v>1</v>
      </c>
      <c r="H23" s="8">
        <f>$F$2</f>
        <v>10</v>
      </c>
      <c r="AC23" s="8">
        <f t="shared" si="0"/>
        <v>0.99841173933814198</v>
      </c>
      <c r="AD23" s="8">
        <v>20</v>
      </c>
    </row>
    <row r="24" spans="1:30" x14ac:dyDescent="0.3">
      <c r="A24" s="8">
        <v>12</v>
      </c>
      <c r="B24" s="8">
        <f ca="1">RANDBETWEEN(0,$B$1)</f>
        <v>3</v>
      </c>
      <c r="C24" s="8">
        <f ca="1">IF(D14&lt;&gt;1,MAX(C23-B24,0),C23-B24+$H$3)</f>
        <v>30</v>
      </c>
      <c r="D24" s="8" t="str">
        <f ca="1">IF(SUM(D20:D23)&gt;0,"",IF(C24&lt;=$B$3,1,""))</f>
        <v/>
      </c>
      <c r="H24" s="8">
        <f>$F$2</f>
        <v>10</v>
      </c>
      <c r="AC24" s="8">
        <f t="shared" si="0"/>
        <v>0.99930034948766511</v>
      </c>
      <c r="AD24" s="8">
        <v>21</v>
      </c>
    </row>
    <row r="25" spans="1:30" x14ac:dyDescent="0.3">
      <c r="A25" s="8">
        <v>13</v>
      </c>
      <c r="B25" s="8">
        <f t="shared" ca="1" si="1"/>
        <v>0</v>
      </c>
      <c r="C25" s="8">
        <f ca="1">IF(D15&lt;&gt;1,MAX(C24-B25,0),C24-B25+$H$3)</f>
        <v>30</v>
      </c>
      <c r="D25" s="8" t="str">
        <f ca="1">IF(SUM(D21:D24)&gt;0,"",IF(C25&lt;=$B$3,1,""))</f>
        <v/>
      </c>
      <c r="H25" s="8">
        <f>$F$2</f>
        <v>10</v>
      </c>
      <c r="AC25" s="8">
        <f t="shared" si="0"/>
        <v>0.9997042631919939</v>
      </c>
      <c r="AD25" s="8">
        <v>22</v>
      </c>
    </row>
    <row r="26" spans="1:30" x14ac:dyDescent="0.3">
      <c r="A26" s="8">
        <v>14</v>
      </c>
      <c r="B26" s="8">
        <f ca="1">RANDBETWEEN(0,$B$1)</f>
        <v>2</v>
      </c>
      <c r="C26" s="8">
        <f ca="1">IF(D16&lt;&gt;1,MAX(C25-B26,0),C25-B26+$H$3)</f>
        <v>28</v>
      </c>
      <c r="D26" s="8" t="str">
        <f ca="1">IF(SUM(D22:D25)&gt;0,"",IF(C26&lt;=$B$3,1,""))</f>
        <v/>
      </c>
      <c r="H26" s="8">
        <f>$F$2</f>
        <v>10</v>
      </c>
      <c r="AC26" s="8">
        <f t="shared" si="0"/>
        <v>0.99987987784604981</v>
      </c>
      <c r="AD26" s="8">
        <v>23</v>
      </c>
    </row>
    <row r="27" spans="1:30" x14ac:dyDescent="0.3">
      <c r="A27" s="8">
        <v>15</v>
      </c>
      <c r="B27" s="8">
        <f t="shared" ca="1" si="1"/>
        <v>2</v>
      </c>
      <c r="C27" s="8">
        <f ca="1">IF(D17&lt;&gt;1,MAX(C26-B27,0),C26-B27+$H$3)</f>
        <v>26</v>
      </c>
      <c r="D27" s="8" t="str">
        <f ca="1">IF(SUM(D23:D26)&gt;0,"",IF(C27&lt;=$B$3,1,""))</f>
        <v/>
      </c>
      <c r="H27" s="8">
        <f>$F$2</f>
        <v>10</v>
      </c>
      <c r="AC27" s="8">
        <f t="shared" si="0"/>
        <v>0.9999530506185732</v>
      </c>
      <c r="AD27" s="8">
        <v>24</v>
      </c>
    </row>
    <row r="28" spans="1:30" x14ac:dyDescent="0.3">
      <c r="A28" s="8">
        <v>16</v>
      </c>
      <c r="B28" s="8">
        <f t="shared" ca="1" si="1"/>
        <v>0</v>
      </c>
      <c r="C28" s="8">
        <f ca="1">IF(D18&lt;&gt;1,MAX(C27-B28,0),C27-B28+$H$3)</f>
        <v>26</v>
      </c>
      <c r="D28" s="8">
        <f ca="1">IF(SUM(D24:D27)&gt;0,"",IF(C28&lt;=$B$3,1,""))</f>
        <v>1</v>
      </c>
      <c r="H28" s="8">
        <f>$F$2</f>
        <v>10</v>
      </c>
      <c r="AC28" s="8">
        <f t="shared" si="0"/>
        <v>0.99998231972758256</v>
      </c>
      <c r="AD28" s="8">
        <v>25</v>
      </c>
    </row>
    <row r="29" spans="1:30" x14ac:dyDescent="0.3">
      <c r="A29" s="8">
        <v>17</v>
      </c>
      <c r="B29" s="8">
        <f t="shared" ca="1" si="1"/>
        <v>4</v>
      </c>
      <c r="C29" s="8">
        <f ca="1">IF(D19&lt;&gt;1,MAX(C28-B29,0),C28-B29+$H$3)</f>
        <v>22</v>
      </c>
      <c r="D29" s="8" t="str">
        <f ca="1">IF(SUM(D25:D28)&gt;0,"",IF(C29&lt;=$B$3,1,""))</f>
        <v/>
      </c>
      <c r="H29" s="8">
        <f>$F$2</f>
        <v>10</v>
      </c>
      <c r="AC29" s="8">
        <f t="shared" si="0"/>
        <v>0.99999357707720149</v>
      </c>
      <c r="AD29" s="8">
        <v>26</v>
      </c>
    </row>
    <row r="30" spans="1:30" x14ac:dyDescent="0.3">
      <c r="A30" s="8">
        <v>18</v>
      </c>
      <c r="B30" s="8">
        <f t="shared" ca="1" si="1"/>
        <v>9</v>
      </c>
      <c r="C30" s="8">
        <f ca="1">IF(D20&lt;&gt;1,MAX(C29-B30,0),C29-B30+$H$3)</f>
        <v>13</v>
      </c>
      <c r="D30" s="8" t="str">
        <f ca="1">IF(SUM(D26:D29)&gt;0,"",IF(C30&lt;=$B$3,1,""))</f>
        <v/>
      </c>
      <c r="H30" s="8">
        <f>$F$2</f>
        <v>10</v>
      </c>
      <c r="AC30" s="8">
        <f t="shared" si="0"/>
        <v>0.9999977464659493</v>
      </c>
      <c r="AD30" s="8">
        <v>27</v>
      </c>
    </row>
    <row r="31" spans="1:30" x14ac:dyDescent="0.3">
      <c r="A31" s="8">
        <v>19</v>
      </c>
      <c r="B31" s="8">
        <f t="shared" ca="1" si="1"/>
        <v>6</v>
      </c>
      <c r="C31" s="8">
        <f ca="1">IF(D21&lt;&gt;1,MAX(C30-B31,0),C30-B31+$H$3)</f>
        <v>7</v>
      </c>
      <c r="D31" s="8" t="str">
        <f ca="1">IF(SUM(D27:D30)&gt;0,"",IF(C31&lt;=$B$3,1,""))</f>
        <v/>
      </c>
      <c r="H31" s="8">
        <f>$F$2</f>
        <v>10</v>
      </c>
      <c r="AC31" s="8">
        <f t="shared" si="0"/>
        <v>0.99999923553335912</v>
      </c>
      <c r="AD31" s="8">
        <v>28</v>
      </c>
    </row>
    <row r="32" spans="1:30" x14ac:dyDescent="0.3">
      <c r="A32" s="8">
        <v>20</v>
      </c>
      <c r="B32" s="8">
        <f t="shared" ca="1" si="1"/>
        <v>3</v>
      </c>
      <c r="C32" s="8">
        <f ca="1">IF(D22&lt;&gt;1,MAX(C31-B32,0),C31-B32+$H$3)</f>
        <v>4</v>
      </c>
      <c r="D32" s="8" t="str">
        <f ca="1">IF(SUM(D28:D31)&gt;0,"",IF(C32&lt;=$B$3,1,""))</f>
        <v/>
      </c>
      <c r="H32" s="8">
        <f>$F$2</f>
        <v>10</v>
      </c>
      <c r="AC32" s="8">
        <f t="shared" si="0"/>
        <v>0.99999974900487987</v>
      </c>
      <c r="AD32" s="8">
        <v>29</v>
      </c>
    </row>
    <row r="33" spans="1:30" x14ac:dyDescent="0.3">
      <c r="A33" s="8">
        <v>21</v>
      </c>
      <c r="B33" s="8">
        <f t="shared" ca="1" si="1"/>
        <v>9</v>
      </c>
      <c r="C33" s="8">
        <f ca="1">IF(D23&lt;&gt;1,MAX(C32-B33,0),C32-B33+$H$3)</f>
        <v>95</v>
      </c>
      <c r="D33" s="8" t="str">
        <f ca="1">IF(SUM(D29:D32)&gt;0,"",IF(C33&lt;=$B$3,1,""))</f>
        <v/>
      </c>
      <c r="H33" s="8">
        <f>$F$2</f>
        <v>10</v>
      </c>
      <c r="AC33" s="8">
        <f t="shared" si="0"/>
        <v>0.99999992016205341</v>
      </c>
      <c r="AD33" s="8">
        <v>30</v>
      </c>
    </row>
    <row r="34" spans="1:30" x14ac:dyDescent="0.3">
      <c r="A34" s="8">
        <v>22</v>
      </c>
      <c r="B34" s="8">
        <f t="shared" ca="1" si="1"/>
        <v>5</v>
      </c>
      <c r="C34" s="8">
        <f ca="1">IF(D24&lt;&gt;1,MAX(C33-B34,0),C33-B34+$H$3)</f>
        <v>90</v>
      </c>
      <c r="D34" s="8" t="str">
        <f ca="1">IF(SUM(D30:D33)&gt;0,"",IF(C34&lt;=$B$3,1,""))</f>
        <v/>
      </c>
      <c r="H34" s="8">
        <f>$F$2</f>
        <v>10</v>
      </c>
      <c r="AC34" s="8">
        <f t="shared" si="0"/>
        <v>0.99999997537404495</v>
      </c>
      <c r="AD34" s="8">
        <v>31</v>
      </c>
    </row>
    <row r="35" spans="1:30" x14ac:dyDescent="0.3">
      <c r="A35" s="8">
        <v>23</v>
      </c>
      <c r="B35" s="8">
        <f t="shared" ca="1" si="1"/>
        <v>4</v>
      </c>
      <c r="C35" s="8">
        <f ca="1">IF(D25&lt;&gt;1,MAX(C34-B35,0),C34-B35+$H$3)</f>
        <v>86</v>
      </c>
      <c r="D35" s="8" t="str">
        <f ca="1">IF(SUM(D31:D34)&gt;0,"",IF(C35&lt;=$B$3,1,""))</f>
        <v/>
      </c>
      <c r="H35" s="8">
        <f>$F$2</f>
        <v>10</v>
      </c>
      <c r="AC35" s="8">
        <f t="shared" si="0"/>
        <v>0.99999999262779227</v>
      </c>
      <c r="AD35" s="8">
        <v>32</v>
      </c>
    </row>
    <row r="36" spans="1:30" x14ac:dyDescent="0.3">
      <c r="A36" s="8">
        <v>24</v>
      </c>
      <c r="B36" s="8">
        <f t="shared" ca="1" si="1"/>
        <v>1</v>
      </c>
      <c r="C36" s="8">
        <f ca="1">IF(D26&lt;&gt;1,MAX(C35-B36,0),C35-B36+$H$3)</f>
        <v>85</v>
      </c>
      <c r="D36" s="8" t="str">
        <f ca="1">IF(SUM(D32:D35)&gt;0,"",IF(C36&lt;=$B$3,1,""))</f>
        <v/>
      </c>
      <c r="H36" s="8">
        <f>$F$2</f>
        <v>10</v>
      </c>
      <c r="AC36" s="8">
        <f t="shared" si="0"/>
        <v>0.99999999785620042</v>
      </c>
      <c r="AD36" s="8">
        <v>33</v>
      </c>
    </row>
    <row r="37" spans="1:30" x14ac:dyDescent="0.3">
      <c r="A37" s="8">
        <v>25</v>
      </c>
      <c r="B37" s="8">
        <f t="shared" ca="1" si="1"/>
        <v>0</v>
      </c>
      <c r="C37" s="8">
        <f ca="1">IF(D27&lt;&gt;1,MAX(C36-B37,0),C36-B37+$H$3)</f>
        <v>85</v>
      </c>
      <c r="D37" s="8" t="str">
        <f ca="1">IF(SUM(D33:D36)&gt;0,"",IF(C37&lt;=$B$3,1,""))</f>
        <v/>
      </c>
      <c r="H37" s="8">
        <f>$F$2</f>
        <v>10</v>
      </c>
      <c r="AC37" s="8">
        <f t="shared" si="0"/>
        <v>0.99999999939396766</v>
      </c>
      <c r="AD37" s="8">
        <v>34</v>
      </c>
    </row>
    <row r="38" spans="1:30" x14ac:dyDescent="0.3">
      <c r="A38" s="8">
        <v>26</v>
      </c>
      <c r="B38" s="8">
        <f t="shared" ca="1" si="1"/>
        <v>2</v>
      </c>
      <c r="C38" s="8">
        <f ca="1">IF(D28&lt;&gt;1,MAX(C37-B38,0),C37-B38+$H$3)</f>
        <v>183</v>
      </c>
      <c r="D38" s="8" t="str">
        <f ca="1">IF(SUM(D34:D37)&gt;0,"",IF(C38&lt;=$B$3,1,""))</f>
        <v/>
      </c>
      <c r="H38" s="8">
        <f>$F$2</f>
        <v>10</v>
      </c>
      <c r="AC38" s="8">
        <f t="shared" si="0"/>
        <v>0.99999999983332966</v>
      </c>
      <c r="AD38" s="8">
        <v>35</v>
      </c>
    </row>
    <row r="39" spans="1:30" x14ac:dyDescent="0.3">
      <c r="A39" s="8">
        <v>27</v>
      </c>
      <c r="B39" s="8">
        <f t="shared" ca="1" si="1"/>
        <v>10</v>
      </c>
      <c r="C39" s="8">
        <f ca="1">IF(D29&lt;&gt;1,MAX(C38-B39,0),C38-B39+$H$3)</f>
        <v>173</v>
      </c>
      <c r="D39" s="8" t="str">
        <f ca="1">IF(SUM(D35:D38)&gt;0,"",IF(C39&lt;=$B$3,1,""))</f>
        <v/>
      </c>
      <c r="H39" s="8">
        <f>$F$2</f>
        <v>10</v>
      </c>
      <c r="AC39" s="8">
        <f t="shared" si="0"/>
        <v>0.9999999999553747</v>
      </c>
      <c r="AD39" s="8">
        <v>36</v>
      </c>
    </row>
    <row r="40" spans="1:30" x14ac:dyDescent="0.3">
      <c r="A40" s="8">
        <v>28</v>
      </c>
      <c r="B40" s="8">
        <f t="shared" ca="1" si="1"/>
        <v>6</v>
      </c>
      <c r="C40" s="8">
        <f ca="1">IF(D30&lt;&gt;1,MAX(C39-B40,0),C39-B40+$H$3)</f>
        <v>167</v>
      </c>
      <c r="D40" s="8" t="str">
        <f ca="1">IF(SUM(D36:D39)&gt;0,"",IF(C40&lt;=$B$3,1,""))</f>
        <v/>
      </c>
      <c r="H40" s="8">
        <f>$F$2</f>
        <v>10</v>
      </c>
      <c r="AC40" s="8">
        <f t="shared" si="0"/>
        <v>0.99999999998835976</v>
      </c>
      <c r="AD40" s="8">
        <v>37</v>
      </c>
    </row>
    <row r="41" spans="1:30" x14ac:dyDescent="0.3">
      <c r="A41" s="8">
        <v>29</v>
      </c>
      <c r="B41" s="8">
        <f t="shared" ca="1" si="1"/>
        <v>2</v>
      </c>
      <c r="C41" s="8">
        <f ca="1">IF(D31&lt;&gt;1,MAX(C40-B41,0),C40-B41+$H$3)</f>
        <v>165</v>
      </c>
      <c r="D41" s="8" t="str">
        <f ca="1">IF(SUM(D37:D40)&gt;0,"",IF(C41&lt;=$B$3,1,""))</f>
        <v/>
      </c>
      <c r="H41" s="8">
        <f>$F$2</f>
        <v>10</v>
      </c>
      <c r="AC41" s="8">
        <f t="shared" si="0"/>
        <v>0.99999999999704015</v>
      </c>
      <c r="AD41" s="8">
        <v>38</v>
      </c>
    </row>
    <row r="42" spans="1:30" x14ac:dyDescent="0.3">
      <c r="A42" s="8">
        <v>30</v>
      </c>
      <c r="B42" s="8">
        <f t="shared" ca="1" si="1"/>
        <v>2</v>
      </c>
      <c r="C42" s="8">
        <f ca="1">IF(D32&lt;&gt;1,MAX(C41-B42,0),C41-B42+$H$3)</f>
        <v>163</v>
      </c>
      <c r="D42" s="8" t="str">
        <f ca="1">IF(SUM(D38:D41)&gt;0,"",IF(C42&lt;=$B$3,1,""))</f>
        <v/>
      </c>
      <c r="H42" s="8">
        <f>$F$2</f>
        <v>10</v>
      </c>
      <c r="AC42" s="8">
        <f t="shared" si="0"/>
        <v>0.99999999999926581</v>
      </c>
      <c r="AD42" s="8">
        <v>39</v>
      </c>
    </row>
    <row r="43" spans="1:30" x14ac:dyDescent="0.3">
      <c r="A43" s="8">
        <v>31</v>
      </c>
      <c r="B43" s="8">
        <f t="shared" ca="1" si="1"/>
        <v>10</v>
      </c>
      <c r="C43" s="8">
        <f ca="1">IF(D33&lt;&gt;1,MAX(C42-B43,0),C42-B43+$H$3)</f>
        <v>153</v>
      </c>
      <c r="D43" s="8" t="str">
        <f ca="1">IF(SUM(D39:D42)&gt;0,"",IF(C43&lt;=$B$3,1,""))</f>
        <v/>
      </c>
      <c r="H43" s="8">
        <f>$F$2</f>
        <v>10</v>
      </c>
      <c r="AC43" s="8">
        <f t="shared" si="0"/>
        <v>0.99999999999982225</v>
      </c>
      <c r="AD43" s="8">
        <v>40</v>
      </c>
    </row>
    <row r="44" spans="1:30" x14ac:dyDescent="0.3">
      <c r="A44" s="8">
        <v>32</v>
      </c>
      <c r="B44" s="8">
        <f t="shared" ca="1" si="1"/>
        <v>3</v>
      </c>
      <c r="C44" s="8">
        <f ca="1">IF(D34&lt;&gt;1,MAX(C43-B44,0),C43-B44+$H$3)</f>
        <v>150</v>
      </c>
      <c r="D44" s="8" t="str">
        <f ca="1">IF(SUM(D40:D43)&gt;0,"",IF(C44&lt;=$B$3,1,""))</f>
        <v/>
      </c>
      <c r="H44" s="8">
        <f>$F$2</f>
        <v>10</v>
      </c>
      <c r="AC44" s="8">
        <f t="shared" si="0"/>
        <v>0.99999999999995803</v>
      </c>
      <c r="AD44" s="8">
        <v>41</v>
      </c>
    </row>
    <row r="45" spans="1:30" x14ac:dyDescent="0.3">
      <c r="A45" s="8">
        <v>33</v>
      </c>
      <c r="B45" s="8">
        <f t="shared" ca="1" si="1"/>
        <v>2</v>
      </c>
      <c r="C45" s="8">
        <f ca="1">IF(D35&lt;&gt;1,MAX(C44-B45,0),C44-B45+$H$3)</f>
        <v>148</v>
      </c>
      <c r="D45" s="8" t="str">
        <f ca="1">IF(SUM(D41:D44)&gt;0,"",IF(C45&lt;=$B$3,1,""))</f>
        <v/>
      </c>
      <c r="H45" s="8">
        <f>$F$2</f>
        <v>10</v>
      </c>
      <c r="AC45" s="8">
        <f t="shared" si="0"/>
        <v>0.99999999999999023</v>
      </c>
      <c r="AD45" s="8">
        <v>42</v>
      </c>
    </row>
    <row r="46" spans="1:30" x14ac:dyDescent="0.3">
      <c r="A46" s="8">
        <v>34</v>
      </c>
      <c r="B46" s="8">
        <f t="shared" ca="1" si="1"/>
        <v>1</v>
      </c>
      <c r="C46" s="8">
        <f ca="1">IF(D36&lt;&gt;1,MAX(C45-B46,0),C45-B46+$H$3)</f>
        <v>147</v>
      </c>
      <c r="D46" s="8" t="str">
        <f ca="1">IF(SUM(D42:D45)&gt;0,"",IF(C46&lt;=$B$3,1,""))</f>
        <v/>
      </c>
      <c r="H46" s="8">
        <f>$F$2</f>
        <v>10</v>
      </c>
      <c r="AC46" s="8">
        <f t="shared" si="0"/>
        <v>0.99999999999999778</v>
      </c>
      <c r="AD46" s="8">
        <v>43</v>
      </c>
    </row>
    <row r="47" spans="1:30" x14ac:dyDescent="0.3">
      <c r="A47" s="8">
        <v>35</v>
      </c>
      <c r="B47" s="8">
        <f t="shared" ca="1" si="1"/>
        <v>2</v>
      </c>
      <c r="C47" s="8">
        <f ca="1">IF(D37&lt;&gt;1,MAX(C46-B47,0),C46-B47+$H$3)</f>
        <v>145</v>
      </c>
      <c r="D47" s="8" t="str">
        <f ca="1">IF(SUM(D43:D46)&gt;0,"",IF(C47&lt;=$B$3,1,""))</f>
        <v/>
      </c>
      <c r="H47" s="8">
        <f>$F$2</f>
        <v>10</v>
      </c>
      <c r="AC47" s="8">
        <f t="shared" si="0"/>
        <v>0.99999999999999956</v>
      </c>
      <c r="AD47" s="8">
        <v>44</v>
      </c>
    </row>
    <row r="48" spans="1:30" x14ac:dyDescent="0.3">
      <c r="A48" s="8">
        <v>36</v>
      </c>
      <c r="B48" s="8">
        <f t="shared" ca="1" si="1"/>
        <v>7</v>
      </c>
      <c r="C48" s="8">
        <f ca="1">IF(D38&lt;&gt;1,MAX(C47-B48,0),C47-B48+$H$3)</f>
        <v>138</v>
      </c>
      <c r="D48" s="8" t="str">
        <f ca="1">IF(SUM(D44:D47)&gt;0,"",IF(C48&lt;=$B$3,1,""))</f>
        <v/>
      </c>
      <c r="H48" s="8">
        <f>$F$2</f>
        <v>10</v>
      </c>
      <c r="AC48" s="8">
        <f t="shared" si="0"/>
        <v>0.99999999999999989</v>
      </c>
      <c r="AD48" s="8">
        <v>45</v>
      </c>
    </row>
    <row r="49" spans="1:30" x14ac:dyDescent="0.3">
      <c r="A49" s="8">
        <v>37</v>
      </c>
      <c r="B49" s="8">
        <f t="shared" ca="1" si="1"/>
        <v>0</v>
      </c>
      <c r="C49" s="8">
        <f ca="1">IF(D39&lt;&gt;1,MAX(C48-B49,0),C48-B49+$H$3)</f>
        <v>138</v>
      </c>
      <c r="D49" s="8" t="str">
        <f ca="1">IF(SUM(D45:D48)&gt;0,"",IF(C49&lt;=$B$3,1,""))</f>
        <v/>
      </c>
      <c r="H49" s="8">
        <f>$F$2</f>
        <v>10</v>
      </c>
      <c r="AC49" s="8">
        <f t="shared" si="0"/>
        <v>1</v>
      </c>
      <c r="AD49" s="8">
        <v>46</v>
      </c>
    </row>
    <row r="50" spans="1:30" x14ac:dyDescent="0.3">
      <c r="A50" s="8">
        <v>38</v>
      </c>
      <c r="B50" s="8">
        <f t="shared" ca="1" si="1"/>
        <v>10</v>
      </c>
      <c r="C50" s="8">
        <f ca="1">IF(D40&lt;&gt;1,MAX(C49-B50,0),C49-B50+$H$3)</f>
        <v>128</v>
      </c>
      <c r="D50" s="8" t="str">
        <f ca="1">IF(SUM(D46:D49)&gt;0,"",IF(C50&lt;=$B$3,1,""))</f>
        <v/>
      </c>
      <c r="H50" s="8">
        <f>$F$2</f>
        <v>10</v>
      </c>
      <c r="AC50" s="8">
        <f t="shared" si="0"/>
        <v>1</v>
      </c>
      <c r="AD50" s="8">
        <v>47</v>
      </c>
    </row>
    <row r="51" spans="1:30" x14ac:dyDescent="0.3">
      <c r="A51" s="8">
        <v>39</v>
      </c>
      <c r="B51" s="8">
        <f t="shared" ca="1" si="1"/>
        <v>3</v>
      </c>
      <c r="C51" s="8">
        <f ca="1">IF(D41&lt;&gt;1,MAX(C50-B51,0),C50-B51+$H$3)</f>
        <v>125</v>
      </c>
      <c r="D51" s="8" t="str">
        <f ca="1">IF(SUM(D47:D50)&gt;0,"",IF(C51&lt;=$B$3,1,""))</f>
        <v/>
      </c>
      <c r="H51" s="8">
        <f>$F$2</f>
        <v>10</v>
      </c>
      <c r="AC51" s="8">
        <f t="shared" si="0"/>
        <v>1</v>
      </c>
      <c r="AD51" s="8">
        <v>48</v>
      </c>
    </row>
    <row r="52" spans="1:30" x14ac:dyDescent="0.3">
      <c r="A52" s="8">
        <v>40</v>
      </c>
      <c r="B52" s="8">
        <f t="shared" ca="1" si="1"/>
        <v>3</v>
      </c>
      <c r="C52" s="8">
        <f ca="1">IF(D42&lt;&gt;1,MAX(C51-B52,0),C51-B52+$H$3)</f>
        <v>122</v>
      </c>
      <c r="D52" s="8" t="str">
        <f ca="1">IF(SUM(D48:D51)&gt;0,"",IF(C52&lt;=$B$3,1,""))</f>
        <v/>
      </c>
      <c r="H52" s="8">
        <f>$F$2</f>
        <v>10</v>
      </c>
      <c r="AC52" s="8">
        <f t="shared" si="0"/>
        <v>1</v>
      </c>
      <c r="AD52" s="8">
        <v>49</v>
      </c>
    </row>
    <row r="53" spans="1:30" x14ac:dyDescent="0.3">
      <c r="A53" s="8">
        <v>41</v>
      </c>
      <c r="B53" s="8">
        <f t="shared" ca="1" si="1"/>
        <v>1</v>
      </c>
      <c r="C53" s="8">
        <f ca="1">IF(D43&lt;&gt;1,MAX(C52-B53,0),C52-B53+$H$3)</f>
        <v>121</v>
      </c>
      <c r="D53" s="8" t="str">
        <f ca="1">IF(SUM(D49:D52)&gt;0,"",IF(C53&lt;=$B$3,1,""))</f>
        <v/>
      </c>
      <c r="H53" s="8">
        <f>$F$2</f>
        <v>10</v>
      </c>
      <c r="AC53" s="8">
        <f t="shared" si="0"/>
        <v>1</v>
      </c>
      <c r="AD53" s="8">
        <v>50</v>
      </c>
    </row>
    <row r="54" spans="1:30" x14ac:dyDescent="0.3">
      <c r="A54" s="8">
        <v>42</v>
      </c>
      <c r="B54" s="8">
        <f t="shared" ca="1" si="1"/>
        <v>6</v>
      </c>
      <c r="C54" s="8">
        <f ca="1">IF(D44&lt;&gt;1,MAX(C53-B54,0),C53-B54+$H$3)</f>
        <v>115</v>
      </c>
      <c r="D54" s="8" t="str">
        <f ca="1">IF(SUM(D50:D53)&gt;0,"",IF(C54&lt;=$B$3,1,""))</f>
        <v/>
      </c>
      <c r="H54" s="8">
        <f>$F$2</f>
        <v>10</v>
      </c>
    </row>
    <row r="55" spans="1:30" x14ac:dyDescent="0.3">
      <c r="A55" s="8">
        <v>43</v>
      </c>
      <c r="B55" s="8">
        <f t="shared" ca="1" si="1"/>
        <v>7</v>
      </c>
      <c r="C55" s="8">
        <f ca="1">IF(D45&lt;&gt;1,MAX(C54-B55,0),C54-B55+$H$3)</f>
        <v>108</v>
      </c>
      <c r="D55" s="8" t="str">
        <f ca="1">IF(SUM(D51:D54)&gt;0,"",IF(C55&lt;=$B$3,1,""))</f>
        <v/>
      </c>
      <c r="H55" s="8">
        <f>$F$2</f>
        <v>10</v>
      </c>
    </row>
    <row r="56" spans="1:30" x14ac:dyDescent="0.3">
      <c r="A56" s="8">
        <v>44</v>
      </c>
      <c r="B56" s="8">
        <f t="shared" ca="1" si="1"/>
        <v>9</v>
      </c>
      <c r="C56" s="8">
        <f ca="1">IF(D46&lt;&gt;1,MAX(C55-B56,0),C55-B56+$H$3)</f>
        <v>99</v>
      </c>
      <c r="D56" s="8" t="str">
        <f ca="1">IF(SUM(D52:D55)&gt;0,"",IF(C56&lt;=$B$3,1,""))</f>
        <v/>
      </c>
      <c r="H56" s="8">
        <f>$F$2</f>
        <v>10</v>
      </c>
    </row>
    <row r="57" spans="1:30" x14ac:dyDescent="0.3">
      <c r="A57" s="8">
        <v>45</v>
      </c>
      <c r="B57" s="8">
        <f t="shared" ca="1" si="1"/>
        <v>9</v>
      </c>
      <c r="C57" s="8">
        <f ca="1">IF(D47&lt;&gt;1,MAX(C56-B57,0),C56-B57+$H$3)</f>
        <v>90</v>
      </c>
      <c r="D57" s="8" t="str">
        <f ca="1">IF(SUM(D53:D56)&gt;0,"",IF(C57&lt;=$B$3,1,""))</f>
        <v/>
      </c>
      <c r="H57" s="8">
        <f>$F$2</f>
        <v>10</v>
      </c>
    </row>
    <row r="58" spans="1:30" x14ac:dyDescent="0.3">
      <c r="A58" s="8">
        <v>46</v>
      </c>
      <c r="B58" s="8">
        <f t="shared" ca="1" si="1"/>
        <v>6</v>
      </c>
      <c r="C58" s="8">
        <f ca="1">IF(D48&lt;&gt;1,MAX(C57-B58,0),C57-B58+$H$3)</f>
        <v>84</v>
      </c>
      <c r="D58" s="8" t="str">
        <f ca="1">IF(SUM(D54:D57)&gt;0,"",IF(C58&lt;=$B$3,1,""))</f>
        <v/>
      </c>
      <c r="H58" s="8">
        <f>$F$2</f>
        <v>10</v>
      </c>
    </row>
    <row r="59" spans="1:30" x14ac:dyDescent="0.3">
      <c r="A59" s="8">
        <v>47</v>
      </c>
      <c r="B59" s="8">
        <f t="shared" ca="1" si="1"/>
        <v>6</v>
      </c>
      <c r="C59" s="8">
        <f ca="1">IF(D49&lt;&gt;1,MAX(C58-B59,0),C58-B59+$H$3)</f>
        <v>78</v>
      </c>
      <c r="D59" s="8" t="str">
        <f ca="1">IF(SUM(D55:D58)&gt;0,"",IF(C59&lt;=$B$3,1,""))</f>
        <v/>
      </c>
      <c r="H59" s="8">
        <f>$F$2</f>
        <v>10</v>
      </c>
    </row>
    <row r="60" spans="1:30" x14ac:dyDescent="0.3">
      <c r="A60" s="8">
        <v>48</v>
      </c>
      <c r="B60" s="8">
        <f t="shared" ca="1" si="1"/>
        <v>10</v>
      </c>
      <c r="C60" s="8">
        <f ca="1">IF(D50&lt;&gt;1,MAX(C59-B60,0),C59-B60+$H$3)</f>
        <v>68</v>
      </c>
      <c r="D60" s="8" t="str">
        <f ca="1">IF(SUM(D56:D59)&gt;0,"",IF(C60&lt;=$B$3,1,""))</f>
        <v/>
      </c>
      <c r="H60" s="8">
        <f>$F$2</f>
        <v>10</v>
      </c>
    </row>
    <row r="61" spans="1:30" x14ac:dyDescent="0.3">
      <c r="A61" s="8">
        <v>49</v>
      </c>
      <c r="B61" s="8">
        <f t="shared" ca="1" si="1"/>
        <v>7</v>
      </c>
      <c r="C61" s="8">
        <f ca="1">IF(D51&lt;&gt;1,MAX(C60-B61,0),C60-B61+$H$3)</f>
        <v>61</v>
      </c>
      <c r="D61" s="8" t="str">
        <f ca="1">IF(SUM(D57:D60)&gt;0,"",IF(C61&lt;=$B$3,1,""))</f>
        <v/>
      </c>
      <c r="H61" s="8">
        <f>$F$2</f>
        <v>10</v>
      </c>
    </row>
    <row r="62" spans="1:30" x14ac:dyDescent="0.3">
      <c r="A62" s="8">
        <v>50</v>
      </c>
      <c r="B62" s="8">
        <f t="shared" ca="1" si="1"/>
        <v>9</v>
      </c>
      <c r="C62" s="8">
        <f ca="1">IF(D52&lt;&gt;1,MAX(C61-B62,0),C61-B62+$H$3)</f>
        <v>52</v>
      </c>
      <c r="D62" s="8" t="str">
        <f ca="1">IF(SUM(D58:D61)&gt;0,"",IF(C62&lt;=$B$3,1,""))</f>
        <v/>
      </c>
      <c r="H62" s="8">
        <f>$F$2</f>
        <v>10</v>
      </c>
    </row>
    <row r="63" spans="1:30" x14ac:dyDescent="0.3">
      <c r="A63" s="8">
        <v>51</v>
      </c>
      <c r="B63" s="8">
        <f t="shared" ca="1" si="1"/>
        <v>8</v>
      </c>
      <c r="C63" s="8">
        <f ca="1">IF(D53&lt;&gt;1,MAX(C62-B63,0),C62-B63+$H$3)</f>
        <v>44</v>
      </c>
      <c r="D63" s="8" t="str">
        <f ca="1">IF(SUM(D59:D62)&gt;0,"",IF(C63&lt;=$B$3,1,""))</f>
        <v/>
      </c>
      <c r="H63" s="8">
        <f>$F$2</f>
        <v>10</v>
      </c>
    </row>
    <row r="64" spans="1:30" x14ac:dyDescent="0.3">
      <c r="A64" s="8">
        <v>52</v>
      </c>
      <c r="B64" s="8">
        <f t="shared" ca="1" si="1"/>
        <v>2</v>
      </c>
      <c r="C64" s="8">
        <f ca="1">IF(D54&lt;&gt;1,MAX(C63-B64,0),C63-B64+$H$3)</f>
        <v>42</v>
      </c>
      <c r="D64" s="8" t="str">
        <f ca="1">IF(SUM(D60:D63)&gt;0,"",IF(C64&lt;=$B$3,1,""))</f>
        <v/>
      </c>
      <c r="H64" s="8">
        <f>$F$2</f>
        <v>10</v>
      </c>
    </row>
    <row r="65" spans="1:8" x14ac:dyDescent="0.3">
      <c r="A65" s="8">
        <v>53</v>
      </c>
      <c r="B65" s="8">
        <f t="shared" ca="1" si="1"/>
        <v>3</v>
      </c>
      <c r="C65" s="8">
        <f ca="1">IF(D55&lt;&gt;1,MAX(C64-B65,0),C64-B65+$H$3)</f>
        <v>39</v>
      </c>
      <c r="D65" s="8">
        <f ca="1">IF(SUM(D61:D64)&gt;0,"",IF(C65&lt;=$B$3,1,""))</f>
        <v>1</v>
      </c>
      <c r="H65" s="8">
        <f>$F$2</f>
        <v>10</v>
      </c>
    </row>
    <row r="66" spans="1:8" x14ac:dyDescent="0.3">
      <c r="A66" s="8">
        <v>54</v>
      </c>
      <c r="B66" s="8">
        <f t="shared" ca="1" si="1"/>
        <v>8</v>
      </c>
      <c r="C66" s="8">
        <f ca="1">IF(D56&lt;&gt;1,MAX(C65-B66,0),C65-B66+$H$3)</f>
        <v>31</v>
      </c>
      <c r="D66" s="8" t="str">
        <f ca="1">IF(SUM(D62:D65)&gt;0,"",IF(C66&lt;=$B$3,1,""))</f>
        <v/>
      </c>
      <c r="H66" s="8">
        <f>$F$2</f>
        <v>10</v>
      </c>
    </row>
    <row r="67" spans="1:8" x14ac:dyDescent="0.3">
      <c r="A67" s="8">
        <v>55</v>
      </c>
      <c r="B67" s="8">
        <f t="shared" ca="1" si="1"/>
        <v>9</v>
      </c>
      <c r="C67" s="8">
        <f ca="1">IF(D57&lt;&gt;1,MAX(C66-B67,0),C66-B67+$H$3)</f>
        <v>22</v>
      </c>
      <c r="D67" s="8" t="str">
        <f ca="1">IF(SUM(D63:D66)&gt;0,"",IF(C67&lt;=$B$3,1,""))</f>
        <v/>
      </c>
      <c r="H67" s="8">
        <f>$F$2</f>
        <v>10</v>
      </c>
    </row>
    <row r="68" spans="1:8" x14ac:dyDescent="0.3">
      <c r="A68" s="8">
        <v>56</v>
      </c>
      <c r="B68" s="8">
        <f t="shared" ca="1" si="1"/>
        <v>4</v>
      </c>
      <c r="C68" s="8">
        <f ca="1">IF(D58&lt;&gt;1,MAX(C67-B68,0),C67-B68+$H$3)</f>
        <v>18</v>
      </c>
      <c r="D68" s="8" t="str">
        <f ca="1">IF(SUM(D64:D67)&gt;0,"",IF(C68&lt;=$B$3,1,""))</f>
        <v/>
      </c>
      <c r="H68" s="8">
        <f>$F$2</f>
        <v>10</v>
      </c>
    </row>
    <row r="69" spans="1:8" x14ac:dyDescent="0.3">
      <c r="A69" s="8">
        <v>57</v>
      </c>
      <c r="B69" s="8">
        <f t="shared" ca="1" si="1"/>
        <v>2</v>
      </c>
      <c r="C69" s="8">
        <f ca="1">IF(D59&lt;&gt;1,MAX(C68-B69,0),C68-B69+$H$3)</f>
        <v>16</v>
      </c>
      <c r="D69" s="8" t="str">
        <f ca="1">IF(SUM(D65:D68)&gt;0,"",IF(C69&lt;=$B$3,1,""))</f>
        <v/>
      </c>
      <c r="H69" s="8">
        <f>$F$2</f>
        <v>10</v>
      </c>
    </row>
    <row r="70" spans="1:8" x14ac:dyDescent="0.3">
      <c r="A70" s="8">
        <v>58</v>
      </c>
      <c r="B70" s="8">
        <f t="shared" ca="1" si="1"/>
        <v>4</v>
      </c>
      <c r="C70" s="8">
        <f ca="1">IF(D60&lt;&gt;1,MAX(C69-B70,0),C69-B70+$H$3)</f>
        <v>12</v>
      </c>
      <c r="D70" s="8">
        <f ca="1">IF(SUM(D66:D69)&gt;0,"",IF(C70&lt;=$B$3,1,""))</f>
        <v>1</v>
      </c>
      <c r="H70" s="8">
        <f>$F$2</f>
        <v>10</v>
      </c>
    </row>
    <row r="71" spans="1:8" x14ac:dyDescent="0.3">
      <c r="A71" s="8">
        <v>59</v>
      </c>
      <c r="B71" s="8">
        <f t="shared" ca="1" si="1"/>
        <v>10</v>
      </c>
      <c r="C71" s="8">
        <f ca="1">IF(D61&lt;&gt;1,MAX(C70-B71,0),C70-B71+$H$3)</f>
        <v>2</v>
      </c>
      <c r="D71" s="8" t="str">
        <f ca="1">IF(SUM(D67:D70)&gt;0,"",IF(C71&lt;=$B$3,1,""))</f>
        <v/>
      </c>
      <c r="H71" s="8">
        <f>$F$2</f>
        <v>10</v>
      </c>
    </row>
    <row r="72" spans="1:8" x14ac:dyDescent="0.3">
      <c r="A72" s="8">
        <v>60</v>
      </c>
      <c r="B72" s="8">
        <f t="shared" ca="1" si="1"/>
        <v>10</v>
      </c>
      <c r="C72" s="8">
        <f ca="1">IF(D62&lt;&gt;1,MAX(C71-B72,0),C71-B72+$H$3)</f>
        <v>0</v>
      </c>
      <c r="D72" s="8" t="str">
        <f ca="1">IF(SUM(D68:D71)&gt;0,"",IF(C72&lt;=$B$3,1,""))</f>
        <v/>
      </c>
      <c r="H72" s="8">
        <f>$F$2</f>
        <v>10</v>
      </c>
    </row>
    <row r="73" spans="1:8" x14ac:dyDescent="0.3">
      <c r="A73" s="8">
        <v>61</v>
      </c>
      <c r="B73" s="8">
        <f t="shared" ca="1" si="1"/>
        <v>9</v>
      </c>
      <c r="C73" s="8">
        <f ca="1">IF(D63&lt;&gt;1,MAX(C72-B73,0),C72-B73+$H$3)</f>
        <v>0</v>
      </c>
      <c r="D73" s="8" t="str">
        <f ca="1">IF(SUM(D69:D72)&gt;0,"",IF(C73&lt;=$B$3,1,""))</f>
        <v/>
      </c>
      <c r="H73" s="8">
        <f>$F$2</f>
        <v>10</v>
      </c>
    </row>
    <row r="74" spans="1:8" x14ac:dyDescent="0.3">
      <c r="A74" s="8">
        <v>62</v>
      </c>
      <c r="B74" s="8">
        <f t="shared" ca="1" si="1"/>
        <v>3</v>
      </c>
      <c r="C74" s="8">
        <f ca="1">IF(D64&lt;&gt;1,MAX(C73-B74,0),C73-B74+$H$3)</f>
        <v>0</v>
      </c>
      <c r="D74" s="8" t="str">
        <f ca="1">IF(SUM(D70:D73)&gt;0,"",IF(C74&lt;=$B$3,1,""))</f>
        <v/>
      </c>
      <c r="H74" s="8">
        <f>$F$2</f>
        <v>10</v>
      </c>
    </row>
    <row r="75" spans="1:8" x14ac:dyDescent="0.3">
      <c r="A75" s="8">
        <v>63</v>
      </c>
      <c r="B75" s="8">
        <f t="shared" ca="1" si="1"/>
        <v>1</v>
      </c>
      <c r="C75" s="8">
        <f ca="1">IF(D65&lt;&gt;1,MAX(C74-B75,0),C74-B75+$H$3)</f>
        <v>99</v>
      </c>
      <c r="D75" s="8" t="str">
        <f ca="1">IF(SUM(D71:D74)&gt;0,"",IF(C75&lt;=$B$3,1,""))</f>
        <v/>
      </c>
      <c r="H75" s="8">
        <f>$F$2</f>
        <v>10</v>
      </c>
    </row>
    <row r="76" spans="1:8" x14ac:dyDescent="0.3">
      <c r="A76" s="8">
        <v>64</v>
      </c>
      <c r="B76" s="8">
        <f t="shared" ca="1" si="1"/>
        <v>5</v>
      </c>
      <c r="C76" s="8">
        <f ca="1">IF(D66&lt;&gt;1,MAX(C75-B76,0),C75-B76+$H$3)</f>
        <v>94</v>
      </c>
      <c r="D76" s="8" t="str">
        <f ca="1">IF(SUM(D72:D75)&gt;0,"",IF(C76&lt;=$B$3,1,""))</f>
        <v/>
      </c>
      <c r="H76" s="8">
        <f>$F$2</f>
        <v>10</v>
      </c>
    </row>
    <row r="77" spans="1:8" x14ac:dyDescent="0.3">
      <c r="A77" s="8">
        <v>65</v>
      </c>
      <c r="B77" s="8">
        <f t="shared" ca="1" si="1"/>
        <v>9</v>
      </c>
      <c r="C77" s="8">
        <f ca="1">IF(D67&lt;&gt;1,MAX(C76-B77,0),C76-B77+$H$3)</f>
        <v>85</v>
      </c>
      <c r="D77" s="8" t="str">
        <f ca="1">IF(SUM(D73:D76)&gt;0,"",IF(C77&lt;=$B$3,1,""))</f>
        <v/>
      </c>
      <c r="H77" s="8">
        <f>$F$2</f>
        <v>10</v>
      </c>
    </row>
    <row r="78" spans="1:8" x14ac:dyDescent="0.3">
      <c r="A78" s="8">
        <v>66</v>
      </c>
      <c r="B78" s="8">
        <f t="shared" ref="B78:B141" ca="1" si="2">RANDBETWEEN(0,$B$1)</f>
        <v>4</v>
      </c>
      <c r="C78" s="8">
        <f ca="1">IF(D68&lt;&gt;1,MAX(C77-B78,0),C77-B78+$H$3)</f>
        <v>81</v>
      </c>
      <c r="D78" s="8" t="str">
        <f ca="1">IF(SUM(D74:D77)&gt;0,"",IF(C78&lt;=$B$3,1,""))</f>
        <v/>
      </c>
      <c r="H78" s="8">
        <f>$F$2</f>
        <v>10</v>
      </c>
    </row>
    <row r="79" spans="1:8" x14ac:dyDescent="0.3">
      <c r="A79" s="8">
        <v>67</v>
      </c>
      <c r="B79" s="8">
        <f t="shared" ca="1" si="2"/>
        <v>8</v>
      </c>
      <c r="C79" s="8">
        <f ca="1">IF(D69&lt;&gt;1,MAX(C78-B79,0),C78-B79+$H$3)</f>
        <v>73</v>
      </c>
      <c r="D79" s="8" t="str">
        <f ca="1">IF(SUM(D75:D78)&gt;0,"",IF(C79&lt;=$B$3,1,""))</f>
        <v/>
      </c>
      <c r="H79" s="8">
        <f>$F$2</f>
        <v>10</v>
      </c>
    </row>
    <row r="80" spans="1:8" x14ac:dyDescent="0.3">
      <c r="A80" s="8">
        <v>68</v>
      </c>
      <c r="B80" s="8">
        <f t="shared" ca="1" si="2"/>
        <v>3</v>
      </c>
      <c r="C80" s="8">
        <f ca="1">IF(D70&lt;&gt;1,MAX(C79-B80,0),C79-B80+$H$3)</f>
        <v>170</v>
      </c>
      <c r="D80" s="8" t="str">
        <f ca="1">IF(SUM(D76:D79)&gt;0,"",IF(C80&lt;=$B$3,1,""))</f>
        <v/>
      </c>
      <c r="H80" s="8">
        <f>$F$2</f>
        <v>10</v>
      </c>
    </row>
    <row r="81" spans="1:8" x14ac:dyDescent="0.3">
      <c r="A81" s="8">
        <v>69</v>
      </c>
      <c r="B81" s="8">
        <f t="shared" ca="1" si="2"/>
        <v>1</v>
      </c>
      <c r="C81" s="8">
        <f ca="1">IF(D71&lt;&gt;1,MAX(C80-B81,0),C80-B81+$H$3)</f>
        <v>169</v>
      </c>
      <c r="D81" s="8" t="str">
        <f ca="1">IF(SUM(D77:D80)&gt;0,"",IF(C81&lt;=$B$3,1,""))</f>
        <v/>
      </c>
      <c r="H81" s="8">
        <f>$F$2</f>
        <v>10</v>
      </c>
    </row>
    <row r="82" spans="1:8" x14ac:dyDescent="0.3">
      <c r="A82" s="8">
        <v>70</v>
      </c>
      <c r="B82" s="8">
        <f t="shared" ca="1" si="2"/>
        <v>0</v>
      </c>
      <c r="C82" s="8">
        <f ca="1">IF(D72&lt;&gt;1,MAX(C81-B82,0),C81-B82+$H$3)</f>
        <v>169</v>
      </c>
      <c r="D82" s="8" t="str">
        <f ca="1">IF(SUM(D78:D81)&gt;0,"",IF(C82&lt;=$B$3,1,""))</f>
        <v/>
      </c>
      <c r="H82" s="8">
        <f>$F$2</f>
        <v>10</v>
      </c>
    </row>
    <row r="83" spans="1:8" x14ac:dyDescent="0.3">
      <c r="A83" s="8">
        <v>71</v>
      </c>
      <c r="B83" s="8">
        <f t="shared" ca="1" si="2"/>
        <v>2</v>
      </c>
      <c r="C83" s="8">
        <f ca="1">IF(D73&lt;&gt;1,MAX(C82-B83,0),C82-B83+$H$3)</f>
        <v>167</v>
      </c>
      <c r="D83" s="8" t="str">
        <f ca="1">IF(SUM(D79:D82)&gt;0,"",IF(C83&lt;=$B$3,1,""))</f>
        <v/>
      </c>
      <c r="H83" s="8">
        <f>$F$2</f>
        <v>10</v>
      </c>
    </row>
    <row r="84" spans="1:8" x14ac:dyDescent="0.3">
      <c r="A84" s="8">
        <v>72</v>
      </c>
      <c r="B84" s="8">
        <f t="shared" ca="1" si="2"/>
        <v>6</v>
      </c>
      <c r="C84" s="8">
        <f ca="1">IF(D74&lt;&gt;1,MAX(C83-B84,0),C83-B84+$H$3)</f>
        <v>161</v>
      </c>
      <c r="D84" s="8" t="str">
        <f ca="1">IF(SUM(D80:D83)&gt;0,"",IF(C84&lt;=$B$3,1,""))</f>
        <v/>
      </c>
      <c r="H84" s="8">
        <f>$F$2</f>
        <v>10</v>
      </c>
    </row>
    <row r="85" spans="1:8" x14ac:dyDescent="0.3">
      <c r="A85" s="8">
        <v>73</v>
      </c>
      <c r="B85" s="8">
        <f t="shared" ca="1" si="2"/>
        <v>8</v>
      </c>
      <c r="C85" s="8">
        <f ca="1">IF(D75&lt;&gt;1,MAX(C84-B85,0),C84-B85+$H$3)</f>
        <v>153</v>
      </c>
      <c r="D85" s="8" t="str">
        <f ca="1">IF(SUM(D81:D84)&gt;0,"",IF(C85&lt;=$B$3,1,""))</f>
        <v/>
      </c>
      <c r="H85" s="8">
        <f>$F$2</f>
        <v>10</v>
      </c>
    </row>
    <row r="86" spans="1:8" x14ac:dyDescent="0.3">
      <c r="A86" s="8">
        <v>74</v>
      </c>
      <c r="B86" s="8">
        <f t="shared" ca="1" si="2"/>
        <v>9</v>
      </c>
      <c r="C86" s="8">
        <f ca="1">IF(D76&lt;&gt;1,MAX(C85-B86,0),C85-B86+$H$3)</f>
        <v>144</v>
      </c>
      <c r="D86" s="8" t="str">
        <f ca="1">IF(SUM(D82:D85)&gt;0,"",IF(C86&lt;=$B$3,1,""))</f>
        <v/>
      </c>
      <c r="H86" s="8">
        <f>$F$2</f>
        <v>10</v>
      </c>
    </row>
    <row r="87" spans="1:8" x14ac:dyDescent="0.3">
      <c r="A87" s="8">
        <v>75</v>
      </c>
      <c r="B87" s="8">
        <f t="shared" ca="1" si="2"/>
        <v>10</v>
      </c>
      <c r="C87" s="8">
        <f ca="1">IF(D77&lt;&gt;1,MAX(C86-B87,0),C86-B87+$H$3)</f>
        <v>134</v>
      </c>
      <c r="D87" s="8" t="str">
        <f ca="1">IF(SUM(D83:D86)&gt;0,"",IF(C87&lt;=$B$3,1,""))</f>
        <v/>
      </c>
      <c r="H87" s="8">
        <f>$F$2</f>
        <v>10</v>
      </c>
    </row>
    <row r="88" spans="1:8" x14ac:dyDescent="0.3">
      <c r="A88" s="8">
        <v>76</v>
      </c>
      <c r="B88" s="8">
        <f t="shared" ca="1" si="2"/>
        <v>2</v>
      </c>
      <c r="C88" s="8">
        <f ca="1">IF(D78&lt;&gt;1,MAX(C87-B88,0),C87-B88+$H$3)</f>
        <v>132</v>
      </c>
      <c r="D88" s="8" t="str">
        <f ca="1">IF(SUM(D84:D87)&gt;0,"",IF(C88&lt;=$B$3,1,""))</f>
        <v/>
      </c>
      <c r="H88" s="8">
        <f>$F$2</f>
        <v>10</v>
      </c>
    </row>
    <row r="89" spans="1:8" x14ac:dyDescent="0.3">
      <c r="A89" s="8">
        <v>77</v>
      </c>
      <c r="B89" s="8">
        <f t="shared" ca="1" si="2"/>
        <v>6</v>
      </c>
      <c r="C89" s="8">
        <f ca="1">IF(D79&lt;&gt;1,MAX(C88-B89,0),C88-B89+$H$3)</f>
        <v>126</v>
      </c>
      <c r="D89" s="8" t="str">
        <f ca="1">IF(SUM(D85:D88)&gt;0,"",IF(C89&lt;=$B$3,1,""))</f>
        <v/>
      </c>
      <c r="H89" s="8">
        <f>$F$2</f>
        <v>10</v>
      </c>
    </row>
    <row r="90" spans="1:8" x14ac:dyDescent="0.3">
      <c r="A90" s="8">
        <v>78</v>
      </c>
      <c r="B90" s="8">
        <f t="shared" ca="1" si="2"/>
        <v>8</v>
      </c>
      <c r="C90" s="8">
        <f ca="1">IF(D80&lt;&gt;1,MAX(C89-B90,0),C89-B90+$H$3)</f>
        <v>118</v>
      </c>
      <c r="D90" s="8" t="str">
        <f ca="1">IF(SUM(D86:D89)&gt;0,"",IF(C90&lt;=$B$3,1,""))</f>
        <v/>
      </c>
      <c r="H90" s="8">
        <f>$F$2</f>
        <v>10</v>
      </c>
    </row>
    <row r="91" spans="1:8" x14ac:dyDescent="0.3">
      <c r="A91" s="8">
        <v>79</v>
      </c>
      <c r="B91" s="8">
        <f t="shared" ca="1" si="2"/>
        <v>0</v>
      </c>
      <c r="C91" s="8">
        <f ca="1">IF(D81&lt;&gt;1,MAX(C90-B91,0),C90-B91+$H$3)</f>
        <v>118</v>
      </c>
      <c r="D91" s="8" t="str">
        <f ca="1">IF(SUM(D87:D90)&gt;0,"",IF(C91&lt;=$B$3,1,""))</f>
        <v/>
      </c>
      <c r="H91" s="8">
        <f>$F$2</f>
        <v>10</v>
      </c>
    </row>
    <row r="92" spans="1:8" x14ac:dyDescent="0.3">
      <c r="A92" s="8">
        <v>80</v>
      </c>
      <c r="B92" s="8">
        <f t="shared" ca="1" si="2"/>
        <v>8</v>
      </c>
      <c r="C92" s="8">
        <f ca="1">IF(D82&lt;&gt;1,MAX(C91-B92,0),C91-B92+$H$3)</f>
        <v>110</v>
      </c>
      <c r="D92" s="8" t="str">
        <f ca="1">IF(SUM(D88:D91)&gt;0,"",IF(C92&lt;=$B$3,1,""))</f>
        <v/>
      </c>
      <c r="H92" s="8">
        <f>$F$2</f>
        <v>10</v>
      </c>
    </row>
    <row r="93" spans="1:8" x14ac:dyDescent="0.3">
      <c r="A93" s="8">
        <v>81</v>
      </c>
      <c r="B93" s="8">
        <f t="shared" ca="1" si="2"/>
        <v>7</v>
      </c>
      <c r="C93" s="8">
        <f ca="1">IF(D83&lt;&gt;1,MAX(C92-B93,0),C92-B93+$H$3)</f>
        <v>103</v>
      </c>
      <c r="D93" s="8" t="str">
        <f ca="1">IF(SUM(D89:D92)&gt;0,"",IF(C93&lt;=$B$3,1,""))</f>
        <v/>
      </c>
      <c r="H93" s="8">
        <f>$F$2</f>
        <v>10</v>
      </c>
    </row>
    <row r="94" spans="1:8" x14ac:dyDescent="0.3">
      <c r="A94" s="8">
        <v>82</v>
      </c>
      <c r="B94" s="8">
        <f t="shared" ca="1" si="2"/>
        <v>9</v>
      </c>
      <c r="C94" s="8">
        <f ca="1">IF(D84&lt;&gt;1,MAX(C93-B94,0),C93-B94+$H$3)</f>
        <v>94</v>
      </c>
      <c r="D94" s="8" t="str">
        <f ca="1">IF(SUM(D90:D93)&gt;0,"",IF(C94&lt;=$B$3,1,""))</f>
        <v/>
      </c>
      <c r="H94" s="8">
        <f>$F$2</f>
        <v>10</v>
      </c>
    </row>
    <row r="95" spans="1:8" x14ac:dyDescent="0.3">
      <c r="A95" s="8">
        <v>83</v>
      </c>
      <c r="B95" s="8">
        <f t="shared" ca="1" si="2"/>
        <v>0</v>
      </c>
      <c r="C95" s="8">
        <f ca="1">IF(D85&lt;&gt;1,MAX(C94-B95,0),C94-B95+$H$3)</f>
        <v>94</v>
      </c>
      <c r="D95" s="8" t="str">
        <f ca="1">IF(SUM(D91:D94)&gt;0,"",IF(C95&lt;=$B$3,1,""))</f>
        <v/>
      </c>
      <c r="H95" s="8">
        <f>$F$2</f>
        <v>10</v>
      </c>
    </row>
    <row r="96" spans="1:8" x14ac:dyDescent="0.3">
      <c r="A96" s="8">
        <v>84</v>
      </c>
      <c r="B96" s="8">
        <f t="shared" ca="1" si="2"/>
        <v>5</v>
      </c>
      <c r="C96" s="8">
        <f ca="1">IF(D86&lt;&gt;1,MAX(C95-B96,0),C95-B96+$H$3)</f>
        <v>89</v>
      </c>
      <c r="D96" s="8" t="str">
        <f ca="1">IF(SUM(D92:D95)&gt;0,"",IF(C96&lt;=$B$3,1,""))</f>
        <v/>
      </c>
      <c r="H96" s="8">
        <f>$F$2</f>
        <v>10</v>
      </c>
    </row>
    <row r="97" spans="1:8" x14ac:dyDescent="0.3">
      <c r="A97" s="8">
        <v>85</v>
      </c>
      <c r="B97" s="8">
        <f t="shared" ca="1" si="2"/>
        <v>8</v>
      </c>
      <c r="C97" s="8">
        <f ca="1">IF(D87&lt;&gt;1,MAX(C96-B97,0),C96-B97+$H$3)</f>
        <v>81</v>
      </c>
      <c r="D97" s="8" t="str">
        <f ca="1">IF(SUM(D93:D96)&gt;0,"",IF(C97&lt;=$B$3,1,""))</f>
        <v/>
      </c>
      <c r="H97" s="8">
        <f>$F$2</f>
        <v>10</v>
      </c>
    </row>
    <row r="98" spans="1:8" x14ac:dyDescent="0.3">
      <c r="A98" s="8">
        <v>86</v>
      </c>
      <c r="B98" s="8">
        <f t="shared" ca="1" si="2"/>
        <v>3</v>
      </c>
      <c r="C98" s="8">
        <f ca="1">IF(D88&lt;&gt;1,MAX(C97-B98,0),C97-B98+$H$3)</f>
        <v>78</v>
      </c>
      <c r="D98" s="8" t="str">
        <f ca="1">IF(SUM(D94:D97)&gt;0,"",IF(C98&lt;=$B$3,1,""))</f>
        <v/>
      </c>
      <c r="H98" s="8">
        <f>$F$2</f>
        <v>10</v>
      </c>
    </row>
    <row r="99" spans="1:8" x14ac:dyDescent="0.3">
      <c r="A99" s="8">
        <v>87</v>
      </c>
      <c r="B99" s="8">
        <f t="shared" ca="1" si="2"/>
        <v>4</v>
      </c>
      <c r="C99" s="8">
        <f ca="1">IF(D89&lt;&gt;1,MAX(C98-B99,0),C98-B99+$H$3)</f>
        <v>74</v>
      </c>
      <c r="D99" s="8" t="str">
        <f ca="1">IF(SUM(D95:D98)&gt;0,"",IF(C99&lt;=$B$3,1,""))</f>
        <v/>
      </c>
      <c r="H99" s="8">
        <f>$F$2</f>
        <v>10</v>
      </c>
    </row>
    <row r="100" spans="1:8" x14ac:dyDescent="0.3">
      <c r="A100" s="8">
        <v>88</v>
      </c>
      <c r="B100" s="8">
        <f t="shared" ca="1" si="2"/>
        <v>9</v>
      </c>
      <c r="C100" s="8">
        <f ca="1">IF(D90&lt;&gt;1,MAX(C99-B100,0),C99-B100+$H$3)</f>
        <v>65</v>
      </c>
      <c r="D100" s="8" t="str">
        <f ca="1">IF(SUM(D96:D99)&gt;0,"",IF(C100&lt;=$B$3,1,""))</f>
        <v/>
      </c>
      <c r="H100" s="8">
        <f>$F$2</f>
        <v>10</v>
      </c>
    </row>
    <row r="101" spans="1:8" x14ac:dyDescent="0.3">
      <c r="A101" s="8">
        <v>89</v>
      </c>
      <c r="B101" s="8">
        <f t="shared" ca="1" si="2"/>
        <v>4</v>
      </c>
      <c r="C101" s="8">
        <f ca="1">IF(D91&lt;&gt;1,MAX(C100-B101,0),C100-B101+$H$3)</f>
        <v>61</v>
      </c>
      <c r="D101" s="8" t="str">
        <f ca="1">IF(SUM(D97:D100)&gt;0,"",IF(C101&lt;=$B$3,1,""))</f>
        <v/>
      </c>
      <c r="H101" s="8">
        <f>$F$2</f>
        <v>10</v>
      </c>
    </row>
    <row r="102" spans="1:8" x14ac:dyDescent="0.3">
      <c r="A102" s="8">
        <v>90</v>
      </c>
      <c r="B102" s="8">
        <f t="shared" ca="1" si="2"/>
        <v>7</v>
      </c>
      <c r="C102" s="8">
        <f ca="1">IF(D92&lt;&gt;1,MAX(C101-B102,0),C101-B102+$H$3)</f>
        <v>54</v>
      </c>
      <c r="D102" s="8" t="str">
        <f ca="1">IF(SUM(D98:D101)&gt;0,"",IF(C102&lt;=$B$3,1,""))</f>
        <v/>
      </c>
      <c r="H102" s="8">
        <f>$F$2</f>
        <v>10</v>
      </c>
    </row>
    <row r="103" spans="1:8" x14ac:dyDescent="0.3">
      <c r="A103" s="8">
        <v>91</v>
      </c>
      <c r="B103" s="8">
        <f t="shared" ca="1" si="2"/>
        <v>9</v>
      </c>
      <c r="C103" s="8">
        <f ca="1">IF(D93&lt;&gt;1,MAX(C102-B103,0),C102-B103+$H$3)</f>
        <v>45</v>
      </c>
      <c r="D103" s="8" t="str">
        <f ca="1">IF(SUM(D99:D102)&gt;0,"",IF(C103&lt;=$B$3,1,""))</f>
        <v/>
      </c>
      <c r="H103" s="8">
        <f>$F$2</f>
        <v>10</v>
      </c>
    </row>
    <row r="104" spans="1:8" x14ac:dyDescent="0.3">
      <c r="A104" s="8">
        <v>92</v>
      </c>
      <c r="B104" s="8">
        <f t="shared" ca="1" si="2"/>
        <v>10</v>
      </c>
      <c r="C104" s="8">
        <f ca="1">IF(D94&lt;&gt;1,MAX(C103-B104,0),C103-B104+$H$3)</f>
        <v>35</v>
      </c>
      <c r="D104" s="8">
        <f ca="1">IF(SUM(D100:D103)&gt;0,"",IF(C104&lt;=$B$3,1,""))</f>
        <v>1</v>
      </c>
      <c r="H104" s="8">
        <f>$F$2</f>
        <v>10</v>
      </c>
    </row>
    <row r="105" spans="1:8" x14ac:dyDescent="0.3">
      <c r="A105" s="8">
        <v>93</v>
      </c>
      <c r="B105" s="8">
        <f t="shared" ca="1" si="2"/>
        <v>8</v>
      </c>
      <c r="C105" s="8">
        <f ca="1">IF(D95&lt;&gt;1,MAX(C104-B105,0),C104-B105+$H$3)</f>
        <v>27</v>
      </c>
      <c r="D105" s="8" t="str">
        <f ca="1">IF(SUM(D101:D104)&gt;0,"",IF(C105&lt;=$B$3,1,""))</f>
        <v/>
      </c>
      <c r="H105" s="8">
        <f>$F$2</f>
        <v>10</v>
      </c>
    </row>
    <row r="106" spans="1:8" x14ac:dyDescent="0.3">
      <c r="A106" s="8">
        <v>94</v>
      </c>
      <c r="B106" s="8">
        <f t="shared" ca="1" si="2"/>
        <v>4</v>
      </c>
      <c r="C106" s="8">
        <f ca="1">IF(D96&lt;&gt;1,MAX(C105-B106,0),C105-B106+$H$3)</f>
        <v>23</v>
      </c>
      <c r="D106" s="8" t="str">
        <f ca="1">IF(SUM(D102:D105)&gt;0,"",IF(C106&lt;=$B$3,1,""))</f>
        <v/>
      </c>
      <c r="H106" s="8">
        <f>$F$2</f>
        <v>10</v>
      </c>
    </row>
    <row r="107" spans="1:8" x14ac:dyDescent="0.3">
      <c r="A107" s="8">
        <v>95</v>
      </c>
      <c r="B107" s="8">
        <f t="shared" ca="1" si="2"/>
        <v>3</v>
      </c>
      <c r="C107" s="8">
        <f ca="1">IF(D97&lt;&gt;1,MAX(C106-B107,0),C106-B107+$H$3)</f>
        <v>20</v>
      </c>
      <c r="D107" s="8" t="str">
        <f ca="1">IF(SUM(D103:D106)&gt;0,"",IF(C107&lt;=$B$3,1,""))</f>
        <v/>
      </c>
      <c r="H107" s="8">
        <f>$F$2</f>
        <v>10</v>
      </c>
    </row>
    <row r="108" spans="1:8" x14ac:dyDescent="0.3">
      <c r="A108" s="8">
        <v>96</v>
      </c>
      <c r="B108" s="8">
        <f t="shared" ca="1" si="2"/>
        <v>0</v>
      </c>
      <c r="C108" s="8">
        <f ca="1">IF(D98&lt;&gt;1,MAX(C107-B108,0),C107-B108+$H$3)</f>
        <v>20</v>
      </c>
      <c r="D108" s="8" t="str">
        <f ca="1">IF(SUM(D104:D107)&gt;0,"",IF(C108&lt;=$B$3,1,""))</f>
        <v/>
      </c>
      <c r="H108" s="8">
        <f>$F$2</f>
        <v>10</v>
      </c>
    </row>
    <row r="109" spans="1:8" x14ac:dyDescent="0.3">
      <c r="A109" s="8">
        <v>97</v>
      </c>
      <c r="B109" s="8">
        <f t="shared" ca="1" si="2"/>
        <v>2</v>
      </c>
      <c r="C109" s="8">
        <f ca="1">IF(D99&lt;&gt;1,MAX(C108-B109,0),C108-B109+$H$3)</f>
        <v>18</v>
      </c>
      <c r="D109" s="8">
        <f ca="1">IF(SUM(D105:D108)&gt;0,"",IF(C109&lt;=$B$3,1,""))</f>
        <v>1</v>
      </c>
      <c r="H109" s="8">
        <f>$F$2</f>
        <v>10</v>
      </c>
    </row>
    <row r="110" spans="1:8" x14ac:dyDescent="0.3">
      <c r="A110" s="8">
        <v>98</v>
      </c>
      <c r="B110" s="8">
        <f t="shared" ca="1" si="2"/>
        <v>9</v>
      </c>
      <c r="C110" s="8">
        <f ca="1">IF(D100&lt;&gt;1,MAX(C109-B110,0),C109-B110+$H$3)</f>
        <v>9</v>
      </c>
      <c r="D110" s="8" t="str">
        <f ca="1">IF(SUM(D106:D109)&gt;0,"",IF(C110&lt;=$B$3,1,""))</f>
        <v/>
      </c>
      <c r="H110" s="8">
        <f>$F$2</f>
        <v>10</v>
      </c>
    </row>
    <row r="111" spans="1:8" x14ac:dyDescent="0.3">
      <c r="A111" s="8">
        <v>99</v>
      </c>
      <c r="B111" s="8">
        <f t="shared" ca="1" si="2"/>
        <v>8</v>
      </c>
      <c r="C111" s="8">
        <f ca="1">IF(D101&lt;&gt;1,MAX(C110-B111,0),C110-B111+$H$3)</f>
        <v>1</v>
      </c>
      <c r="D111" s="8" t="str">
        <f ca="1">IF(SUM(D107:D110)&gt;0,"",IF(C111&lt;=$B$3,1,""))</f>
        <v/>
      </c>
      <c r="H111" s="8">
        <f>$F$2</f>
        <v>10</v>
      </c>
    </row>
    <row r="112" spans="1:8" x14ac:dyDescent="0.3">
      <c r="A112" s="8">
        <v>100</v>
      </c>
      <c r="B112" s="8">
        <f t="shared" ca="1" si="2"/>
        <v>4</v>
      </c>
      <c r="C112" s="8">
        <f ca="1">IF(D102&lt;&gt;1,MAX(C111-B112,0),C111-B112+$H$3)</f>
        <v>0</v>
      </c>
      <c r="D112" s="8" t="str">
        <f ca="1">IF(SUM(D108:D111)&gt;0,"",IF(C112&lt;=$B$3,1,""))</f>
        <v/>
      </c>
      <c r="H112" s="8">
        <f>$F$2</f>
        <v>10</v>
      </c>
    </row>
    <row r="113" spans="1:8" x14ac:dyDescent="0.3">
      <c r="A113" s="8">
        <v>101</v>
      </c>
      <c r="B113" s="8">
        <f t="shared" ca="1" si="2"/>
        <v>0</v>
      </c>
      <c r="C113" s="8">
        <f ca="1">IF(D103&lt;&gt;1,MAX(C112-B113,0),C112-B113+$H$3)</f>
        <v>0</v>
      </c>
      <c r="D113" s="8" t="str">
        <f ca="1">IF(SUM(D109:D112)&gt;0,"",IF(C113&lt;=$B$3,1,""))</f>
        <v/>
      </c>
      <c r="H113" s="8">
        <f>$F$2</f>
        <v>10</v>
      </c>
    </row>
    <row r="114" spans="1:8" x14ac:dyDescent="0.3">
      <c r="A114" s="8">
        <v>102</v>
      </c>
      <c r="B114" s="8">
        <f t="shared" ca="1" si="2"/>
        <v>8</v>
      </c>
      <c r="C114" s="8">
        <f ca="1">IF(D104&lt;&gt;1,MAX(C113-B114,0),C113-B114+$H$3)</f>
        <v>92</v>
      </c>
      <c r="D114" s="8" t="str">
        <f ca="1">IF(SUM(D110:D113)&gt;0,"",IF(C114&lt;=$B$3,1,""))</f>
        <v/>
      </c>
      <c r="H114" s="8">
        <f>$F$2</f>
        <v>10</v>
      </c>
    </row>
    <row r="115" spans="1:8" x14ac:dyDescent="0.3">
      <c r="A115" s="8">
        <v>103</v>
      </c>
      <c r="B115" s="8">
        <f t="shared" ca="1" si="2"/>
        <v>9</v>
      </c>
      <c r="C115" s="8">
        <f ca="1">IF(D105&lt;&gt;1,MAX(C114-B115,0),C114-B115+$H$3)</f>
        <v>83</v>
      </c>
      <c r="D115" s="8" t="str">
        <f ca="1">IF(SUM(D111:D114)&gt;0,"",IF(C115&lt;=$B$3,1,""))</f>
        <v/>
      </c>
      <c r="H115" s="8">
        <f>$F$2</f>
        <v>10</v>
      </c>
    </row>
    <row r="116" spans="1:8" x14ac:dyDescent="0.3">
      <c r="A116" s="8">
        <v>104</v>
      </c>
      <c r="B116" s="8">
        <f t="shared" ca="1" si="2"/>
        <v>4</v>
      </c>
      <c r="C116" s="8">
        <f ca="1">IF(D106&lt;&gt;1,MAX(C115-B116,0),C115-B116+$H$3)</f>
        <v>79</v>
      </c>
      <c r="D116" s="8" t="str">
        <f ca="1">IF(SUM(D112:D115)&gt;0,"",IF(C116&lt;=$B$3,1,""))</f>
        <v/>
      </c>
      <c r="H116" s="8">
        <f>$F$2</f>
        <v>10</v>
      </c>
    </row>
    <row r="117" spans="1:8" x14ac:dyDescent="0.3">
      <c r="A117" s="8">
        <v>105</v>
      </c>
      <c r="B117" s="8">
        <f t="shared" ca="1" si="2"/>
        <v>1</v>
      </c>
      <c r="C117" s="8">
        <f ca="1">IF(D107&lt;&gt;1,MAX(C116-B117,0),C116-B117+$H$3)</f>
        <v>78</v>
      </c>
      <c r="D117" s="8" t="str">
        <f ca="1">IF(SUM(D113:D116)&gt;0,"",IF(C117&lt;=$B$3,1,""))</f>
        <v/>
      </c>
      <c r="H117" s="8">
        <f>$F$2</f>
        <v>10</v>
      </c>
    </row>
    <row r="118" spans="1:8" x14ac:dyDescent="0.3">
      <c r="A118" s="8">
        <v>106</v>
      </c>
      <c r="B118" s="8">
        <f t="shared" ca="1" si="2"/>
        <v>7</v>
      </c>
      <c r="C118" s="8">
        <f ca="1">IF(D108&lt;&gt;1,MAX(C117-B118,0),C117-B118+$H$3)</f>
        <v>71</v>
      </c>
      <c r="D118" s="8" t="str">
        <f ca="1">IF(SUM(D114:D117)&gt;0,"",IF(C118&lt;=$B$3,1,""))</f>
        <v/>
      </c>
      <c r="H118" s="8">
        <f>$F$2</f>
        <v>10</v>
      </c>
    </row>
    <row r="119" spans="1:8" x14ac:dyDescent="0.3">
      <c r="A119" s="8">
        <v>107</v>
      </c>
      <c r="B119" s="8">
        <f t="shared" ca="1" si="2"/>
        <v>2</v>
      </c>
      <c r="C119" s="8">
        <f ca="1">IF(D109&lt;&gt;1,MAX(C118-B119,0),C118-B119+$H$3)</f>
        <v>169</v>
      </c>
      <c r="D119" s="8" t="str">
        <f ca="1">IF(SUM(D115:D118)&gt;0,"",IF(C119&lt;=$B$3,1,""))</f>
        <v/>
      </c>
      <c r="H119" s="8">
        <f>$F$2</f>
        <v>10</v>
      </c>
    </row>
    <row r="120" spans="1:8" x14ac:dyDescent="0.3">
      <c r="A120" s="8">
        <v>108</v>
      </c>
      <c r="B120" s="8">
        <f t="shared" ca="1" si="2"/>
        <v>6</v>
      </c>
      <c r="C120" s="8">
        <f ca="1">IF(D110&lt;&gt;1,MAX(C119-B120,0),C119-B120+$H$3)</f>
        <v>163</v>
      </c>
      <c r="D120" s="8" t="str">
        <f ca="1">IF(SUM(D116:D119)&gt;0,"",IF(C120&lt;=$B$3,1,""))</f>
        <v/>
      </c>
      <c r="H120" s="8">
        <f>$F$2</f>
        <v>10</v>
      </c>
    </row>
    <row r="121" spans="1:8" x14ac:dyDescent="0.3">
      <c r="A121" s="8">
        <v>109</v>
      </c>
      <c r="B121" s="8">
        <f t="shared" ca="1" si="2"/>
        <v>8</v>
      </c>
      <c r="C121" s="8">
        <f ca="1">IF(D111&lt;&gt;1,MAX(C120-B121,0),C120-B121+$H$3)</f>
        <v>155</v>
      </c>
      <c r="D121" s="8" t="str">
        <f ca="1">IF(SUM(D117:D120)&gt;0,"",IF(C121&lt;=$B$3,1,""))</f>
        <v/>
      </c>
      <c r="H121" s="8">
        <f>$F$2</f>
        <v>10</v>
      </c>
    </row>
    <row r="122" spans="1:8" x14ac:dyDescent="0.3">
      <c r="A122" s="8">
        <v>110</v>
      </c>
      <c r="B122" s="8">
        <f t="shared" ca="1" si="2"/>
        <v>5</v>
      </c>
      <c r="C122" s="8">
        <f ca="1">IF(D112&lt;&gt;1,MAX(C121-B122,0),C121-B122+$H$3)</f>
        <v>150</v>
      </c>
      <c r="D122" s="8" t="str">
        <f ca="1">IF(SUM(D118:D121)&gt;0,"",IF(C122&lt;=$B$3,1,""))</f>
        <v/>
      </c>
      <c r="H122" s="8">
        <f>$F$2</f>
        <v>10</v>
      </c>
    </row>
    <row r="123" spans="1:8" x14ac:dyDescent="0.3">
      <c r="A123" s="8">
        <v>111</v>
      </c>
      <c r="B123" s="8">
        <f t="shared" ca="1" si="2"/>
        <v>1</v>
      </c>
      <c r="C123" s="8">
        <f ca="1">IF(D113&lt;&gt;1,MAX(C122-B123,0),C122-B123+$H$3)</f>
        <v>149</v>
      </c>
      <c r="D123" s="8" t="str">
        <f ca="1">IF(SUM(D119:D122)&gt;0,"",IF(C123&lt;=$B$3,1,""))</f>
        <v/>
      </c>
      <c r="H123" s="8">
        <f>$F$2</f>
        <v>10</v>
      </c>
    </row>
    <row r="124" spans="1:8" x14ac:dyDescent="0.3">
      <c r="A124" s="8">
        <v>112</v>
      </c>
      <c r="B124" s="8">
        <f t="shared" ca="1" si="2"/>
        <v>0</v>
      </c>
      <c r="C124" s="8">
        <f ca="1">IF(D114&lt;&gt;1,MAX(C123-B124,0),C123-B124+$H$3)</f>
        <v>149</v>
      </c>
      <c r="D124" s="8" t="str">
        <f ca="1">IF(SUM(D120:D123)&gt;0,"",IF(C124&lt;=$B$3,1,""))</f>
        <v/>
      </c>
      <c r="H124" s="8">
        <f>$F$2</f>
        <v>10</v>
      </c>
    </row>
    <row r="125" spans="1:8" x14ac:dyDescent="0.3">
      <c r="A125" s="8">
        <v>113</v>
      </c>
      <c r="B125" s="8">
        <f t="shared" ca="1" si="2"/>
        <v>1</v>
      </c>
      <c r="C125" s="8">
        <f ca="1">IF(D115&lt;&gt;1,MAX(C124-B125,0),C124-B125+$H$3)</f>
        <v>148</v>
      </c>
      <c r="D125" s="8" t="str">
        <f ca="1">IF(SUM(D121:D124)&gt;0,"",IF(C125&lt;=$B$3,1,""))</f>
        <v/>
      </c>
      <c r="H125" s="8">
        <f>$F$2</f>
        <v>10</v>
      </c>
    </row>
    <row r="126" spans="1:8" x14ac:dyDescent="0.3">
      <c r="A126" s="8">
        <v>114</v>
      </c>
      <c r="B126" s="8">
        <f t="shared" ca="1" si="2"/>
        <v>5</v>
      </c>
      <c r="C126" s="8">
        <f ca="1">IF(D116&lt;&gt;1,MAX(C125-B126,0),C125-B126+$H$3)</f>
        <v>143</v>
      </c>
      <c r="D126" s="8" t="str">
        <f ca="1">IF(SUM(D122:D125)&gt;0,"",IF(C126&lt;=$B$3,1,""))</f>
        <v/>
      </c>
      <c r="H126" s="8">
        <f>$F$2</f>
        <v>10</v>
      </c>
    </row>
    <row r="127" spans="1:8" x14ac:dyDescent="0.3">
      <c r="A127" s="8">
        <v>115</v>
      </c>
      <c r="B127" s="8">
        <f t="shared" ca="1" si="2"/>
        <v>4</v>
      </c>
      <c r="C127" s="8">
        <f ca="1">IF(D117&lt;&gt;1,MAX(C126-B127,0),C126-B127+$H$3)</f>
        <v>139</v>
      </c>
      <c r="D127" s="8" t="str">
        <f ca="1">IF(SUM(D123:D126)&gt;0,"",IF(C127&lt;=$B$3,1,""))</f>
        <v/>
      </c>
      <c r="H127" s="8">
        <f>$F$2</f>
        <v>10</v>
      </c>
    </row>
    <row r="128" spans="1:8" x14ac:dyDescent="0.3">
      <c r="A128" s="8">
        <v>116</v>
      </c>
      <c r="B128" s="8">
        <f t="shared" ca="1" si="2"/>
        <v>5</v>
      </c>
      <c r="C128" s="8">
        <f ca="1">IF(D118&lt;&gt;1,MAX(C127-B128,0),C127-B128+$H$3)</f>
        <v>134</v>
      </c>
      <c r="D128" s="8" t="str">
        <f ca="1">IF(SUM(D124:D127)&gt;0,"",IF(C128&lt;=$B$3,1,""))</f>
        <v/>
      </c>
      <c r="H128" s="8">
        <f>$F$2</f>
        <v>10</v>
      </c>
    </row>
    <row r="129" spans="1:8" x14ac:dyDescent="0.3">
      <c r="A129" s="8">
        <v>117</v>
      </c>
      <c r="B129" s="8">
        <f t="shared" ca="1" si="2"/>
        <v>0</v>
      </c>
      <c r="C129" s="8">
        <f ca="1">IF(D119&lt;&gt;1,MAX(C128-B129,0),C128-B129+$H$3)</f>
        <v>134</v>
      </c>
      <c r="D129" s="8" t="str">
        <f ca="1">IF(SUM(D125:D128)&gt;0,"",IF(C129&lt;=$B$3,1,""))</f>
        <v/>
      </c>
      <c r="H129" s="8">
        <f>$F$2</f>
        <v>10</v>
      </c>
    </row>
    <row r="130" spans="1:8" x14ac:dyDescent="0.3">
      <c r="A130" s="8">
        <v>118</v>
      </c>
      <c r="B130" s="8">
        <f t="shared" ca="1" si="2"/>
        <v>7</v>
      </c>
      <c r="C130" s="8">
        <f ca="1">IF(D120&lt;&gt;1,MAX(C129-B130,0),C129-B130+$H$3)</f>
        <v>127</v>
      </c>
      <c r="D130" s="8" t="str">
        <f ca="1">IF(SUM(D126:D129)&gt;0,"",IF(C130&lt;=$B$3,1,""))</f>
        <v/>
      </c>
      <c r="H130" s="8">
        <f>$F$2</f>
        <v>10</v>
      </c>
    </row>
    <row r="131" spans="1:8" x14ac:dyDescent="0.3">
      <c r="A131" s="8">
        <v>119</v>
      </c>
      <c r="B131" s="8">
        <f t="shared" ca="1" si="2"/>
        <v>10</v>
      </c>
      <c r="C131" s="8">
        <f ca="1">IF(D121&lt;&gt;1,MAX(C130-B131,0),C130-B131+$H$3)</f>
        <v>117</v>
      </c>
      <c r="D131" s="8" t="str">
        <f ca="1">IF(SUM(D127:D130)&gt;0,"",IF(C131&lt;=$B$3,1,""))</f>
        <v/>
      </c>
      <c r="H131" s="8">
        <f>$F$2</f>
        <v>10</v>
      </c>
    </row>
    <row r="132" spans="1:8" x14ac:dyDescent="0.3">
      <c r="A132" s="8">
        <v>120</v>
      </c>
      <c r="B132" s="8">
        <f t="shared" ca="1" si="2"/>
        <v>7</v>
      </c>
      <c r="C132" s="8">
        <f ca="1">IF(D122&lt;&gt;1,MAX(C131-B132,0),C131-B132+$H$3)</f>
        <v>110</v>
      </c>
      <c r="D132" s="8" t="str">
        <f ca="1">IF(SUM(D128:D131)&gt;0,"",IF(C132&lt;=$B$3,1,""))</f>
        <v/>
      </c>
      <c r="H132" s="8">
        <f>$F$2</f>
        <v>10</v>
      </c>
    </row>
    <row r="133" spans="1:8" x14ac:dyDescent="0.3">
      <c r="A133" s="8">
        <v>121</v>
      </c>
      <c r="B133" s="8">
        <f t="shared" ca="1" si="2"/>
        <v>8</v>
      </c>
      <c r="C133" s="8">
        <f ca="1">IF(D123&lt;&gt;1,MAX(C132-B133,0),C132-B133+$H$3)</f>
        <v>102</v>
      </c>
      <c r="D133" s="8" t="str">
        <f ca="1">IF(SUM(D129:D132)&gt;0,"",IF(C133&lt;=$B$3,1,""))</f>
        <v/>
      </c>
      <c r="H133" s="8">
        <f>$F$2</f>
        <v>10</v>
      </c>
    </row>
    <row r="134" spans="1:8" x14ac:dyDescent="0.3">
      <c r="A134" s="8">
        <v>122</v>
      </c>
      <c r="B134" s="8">
        <f t="shared" ca="1" si="2"/>
        <v>4</v>
      </c>
      <c r="C134" s="8">
        <f ca="1">IF(D124&lt;&gt;1,MAX(C133-B134,0),C133-B134+$H$3)</f>
        <v>98</v>
      </c>
      <c r="D134" s="8" t="str">
        <f ca="1">IF(SUM(D130:D133)&gt;0,"",IF(C134&lt;=$B$3,1,""))</f>
        <v/>
      </c>
      <c r="H134" s="8">
        <f>$F$2</f>
        <v>10</v>
      </c>
    </row>
    <row r="135" spans="1:8" x14ac:dyDescent="0.3">
      <c r="A135" s="8">
        <v>123</v>
      </c>
      <c r="B135" s="8">
        <f t="shared" ca="1" si="2"/>
        <v>5</v>
      </c>
      <c r="C135" s="8">
        <f ca="1">IF(D125&lt;&gt;1,MAX(C134-B135,0),C134-B135+$H$3)</f>
        <v>93</v>
      </c>
      <c r="D135" s="8" t="str">
        <f ca="1">IF(SUM(D131:D134)&gt;0,"",IF(C135&lt;=$B$3,1,""))</f>
        <v/>
      </c>
      <c r="H135" s="8">
        <f>$F$2</f>
        <v>10</v>
      </c>
    </row>
    <row r="136" spans="1:8" x14ac:dyDescent="0.3">
      <c r="A136" s="8">
        <v>124</v>
      </c>
      <c r="B136" s="8">
        <f t="shared" ca="1" si="2"/>
        <v>10</v>
      </c>
      <c r="C136" s="8">
        <f ca="1">IF(D126&lt;&gt;1,MAX(C135-B136,0),C135-B136+$H$3)</f>
        <v>83</v>
      </c>
      <c r="D136" s="8" t="str">
        <f ca="1">IF(SUM(D132:D135)&gt;0,"",IF(C136&lt;=$B$3,1,""))</f>
        <v/>
      </c>
      <c r="H136" s="8">
        <f>$F$2</f>
        <v>10</v>
      </c>
    </row>
    <row r="137" spans="1:8" x14ac:dyDescent="0.3">
      <c r="A137" s="8">
        <v>125</v>
      </c>
      <c r="B137" s="8">
        <f t="shared" ca="1" si="2"/>
        <v>10</v>
      </c>
      <c r="C137" s="8">
        <f ca="1">IF(D127&lt;&gt;1,MAX(C136-B137,0),C136-B137+$H$3)</f>
        <v>73</v>
      </c>
      <c r="D137" s="8" t="str">
        <f ca="1">IF(SUM(D133:D136)&gt;0,"",IF(C137&lt;=$B$3,1,""))</f>
        <v/>
      </c>
      <c r="H137" s="8">
        <f>$F$2</f>
        <v>10</v>
      </c>
    </row>
    <row r="138" spans="1:8" x14ac:dyDescent="0.3">
      <c r="A138" s="8">
        <v>126</v>
      </c>
      <c r="B138" s="8">
        <f t="shared" ca="1" si="2"/>
        <v>8</v>
      </c>
      <c r="C138" s="8">
        <f ca="1">IF(D128&lt;&gt;1,MAX(C137-B138,0),C137-B138+$H$3)</f>
        <v>65</v>
      </c>
      <c r="D138" s="8" t="str">
        <f ca="1">IF(SUM(D134:D137)&gt;0,"",IF(C138&lt;=$B$3,1,""))</f>
        <v/>
      </c>
      <c r="H138" s="8">
        <f>$F$2</f>
        <v>10</v>
      </c>
    </row>
    <row r="139" spans="1:8" x14ac:dyDescent="0.3">
      <c r="A139" s="8">
        <v>127</v>
      </c>
      <c r="B139" s="8">
        <f t="shared" ca="1" si="2"/>
        <v>6</v>
      </c>
      <c r="C139" s="8">
        <f ca="1">IF(D129&lt;&gt;1,MAX(C138-B139,0),C138-B139+$H$3)</f>
        <v>59</v>
      </c>
      <c r="D139" s="8" t="str">
        <f ca="1">IF(SUM(D135:D138)&gt;0,"",IF(C139&lt;=$B$3,1,""))</f>
        <v/>
      </c>
      <c r="H139" s="8">
        <f>$F$2</f>
        <v>10</v>
      </c>
    </row>
    <row r="140" spans="1:8" x14ac:dyDescent="0.3">
      <c r="A140" s="8">
        <v>128</v>
      </c>
      <c r="B140" s="8">
        <f t="shared" ca="1" si="2"/>
        <v>2</v>
      </c>
      <c r="C140" s="8">
        <f ca="1">IF(D130&lt;&gt;1,MAX(C139-B140,0),C139-B140+$H$3)</f>
        <v>57</v>
      </c>
      <c r="D140" s="8" t="str">
        <f ca="1">IF(SUM(D136:D139)&gt;0,"",IF(C140&lt;=$B$3,1,""))</f>
        <v/>
      </c>
      <c r="H140" s="8">
        <f>$F$2</f>
        <v>10</v>
      </c>
    </row>
    <row r="141" spans="1:8" x14ac:dyDescent="0.3">
      <c r="A141" s="8">
        <v>129</v>
      </c>
      <c r="B141" s="8">
        <f t="shared" ca="1" si="2"/>
        <v>9</v>
      </c>
      <c r="C141" s="8">
        <f ca="1">IF(D131&lt;&gt;1,MAX(C140-B141,0),C140-B141+$H$3)</f>
        <v>48</v>
      </c>
      <c r="D141" s="8" t="str">
        <f ca="1">IF(SUM(D137:D140)&gt;0,"",IF(C141&lt;=$B$3,1,""))</f>
        <v/>
      </c>
      <c r="H141" s="8">
        <f>$F$2</f>
        <v>10</v>
      </c>
    </row>
    <row r="142" spans="1:8" x14ac:dyDescent="0.3">
      <c r="A142" s="8">
        <v>130</v>
      </c>
      <c r="B142" s="8">
        <f t="shared" ref="B142:B205" ca="1" si="3">RANDBETWEEN(0,$B$1)</f>
        <v>7</v>
      </c>
      <c r="C142" s="8">
        <f ca="1">IF(D132&lt;&gt;1,MAX(C141-B142,0),C141-B142+$H$3)</f>
        <v>41</v>
      </c>
      <c r="D142" s="8" t="str">
        <f ca="1">IF(SUM(D138:D141)&gt;0,"",IF(C142&lt;=$B$3,1,""))</f>
        <v/>
      </c>
      <c r="H142" s="8">
        <f>$F$2</f>
        <v>10</v>
      </c>
    </row>
    <row r="143" spans="1:8" x14ac:dyDescent="0.3">
      <c r="A143" s="8">
        <v>131</v>
      </c>
      <c r="B143" s="8">
        <f t="shared" ca="1" si="3"/>
        <v>6</v>
      </c>
      <c r="C143" s="8">
        <f ca="1">IF(D133&lt;&gt;1,MAX(C142-B143,0),C142-B143+$H$3)</f>
        <v>35</v>
      </c>
      <c r="D143" s="8">
        <f ca="1">IF(SUM(D139:D142)&gt;0,"",IF(C143&lt;=$B$3,1,""))</f>
        <v>1</v>
      </c>
      <c r="H143" s="8">
        <f>$F$2</f>
        <v>10</v>
      </c>
    </row>
    <row r="144" spans="1:8" x14ac:dyDescent="0.3">
      <c r="A144" s="8">
        <v>132</v>
      </c>
      <c r="B144" s="8">
        <f t="shared" ca="1" si="3"/>
        <v>6</v>
      </c>
      <c r="C144" s="8">
        <f ca="1">IF(D134&lt;&gt;1,MAX(C143-B144,0),C143-B144+$H$3)</f>
        <v>29</v>
      </c>
      <c r="D144" s="8" t="str">
        <f ca="1">IF(SUM(D140:D143)&gt;0,"",IF(C144&lt;=$B$3,1,""))</f>
        <v/>
      </c>
      <c r="H144" s="8">
        <f>$F$2</f>
        <v>10</v>
      </c>
    </row>
    <row r="145" spans="1:8" x14ac:dyDescent="0.3">
      <c r="A145" s="8">
        <v>133</v>
      </c>
      <c r="B145" s="8">
        <f t="shared" ca="1" si="3"/>
        <v>4</v>
      </c>
      <c r="C145" s="8">
        <f ca="1">IF(D135&lt;&gt;1,MAX(C144-B145,0),C144-B145+$H$3)</f>
        <v>25</v>
      </c>
      <c r="D145" s="8" t="str">
        <f ca="1">IF(SUM(D141:D144)&gt;0,"",IF(C145&lt;=$B$3,1,""))</f>
        <v/>
      </c>
      <c r="H145" s="8">
        <f>$F$2</f>
        <v>10</v>
      </c>
    </row>
    <row r="146" spans="1:8" x14ac:dyDescent="0.3">
      <c r="A146" s="8">
        <v>134</v>
      </c>
      <c r="B146" s="8">
        <f t="shared" ca="1" si="3"/>
        <v>0</v>
      </c>
      <c r="C146" s="8">
        <f ca="1">IF(D136&lt;&gt;1,MAX(C145-B146,0),C145-B146+$H$3)</f>
        <v>25</v>
      </c>
      <c r="D146" s="8" t="str">
        <f ca="1">IF(SUM(D142:D145)&gt;0,"",IF(C146&lt;=$B$3,1,""))</f>
        <v/>
      </c>
      <c r="H146" s="8">
        <f>$F$2</f>
        <v>10</v>
      </c>
    </row>
    <row r="147" spans="1:8" x14ac:dyDescent="0.3">
      <c r="A147" s="8">
        <v>135</v>
      </c>
      <c r="B147" s="8">
        <f t="shared" ca="1" si="3"/>
        <v>9</v>
      </c>
      <c r="C147" s="8">
        <f ca="1">IF(D137&lt;&gt;1,MAX(C146-B147,0),C146-B147+$H$3)</f>
        <v>16</v>
      </c>
      <c r="D147" s="8" t="str">
        <f ca="1">IF(SUM(D143:D146)&gt;0,"",IF(C147&lt;=$B$3,1,""))</f>
        <v/>
      </c>
      <c r="H147" s="8">
        <f>$F$2</f>
        <v>10</v>
      </c>
    </row>
    <row r="148" spans="1:8" x14ac:dyDescent="0.3">
      <c r="A148" s="8">
        <v>136</v>
      </c>
      <c r="B148" s="8">
        <f t="shared" ca="1" si="3"/>
        <v>5</v>
      </c>
      <c r="C148" s="8">
        <f ca="1">IF(D138&lt;&gt;1,MAX(C147-B148,0),C147-B148+$H$3)</f>
        <v>11</v>
      </c>
      <c r="D148" s="8">
        <f ca="1">IF(SUM(D144:D147)&gt;0,"",IF(C148&lt;=$B$3,1,""))</f>
        <v>1</v>
      </c>
      <c r="H148" s="8">
        <f>$F$2</f>
        <v>10</v>
      </c>
    </row>
    <row r="149" spans="1:8" x14ac:dyDescent="0.3">
      <c r="A149" s="8">
        <v>137</v>
      </c>
      <c r="B149" s="8">
        <f t="shared" ca="1" si="3"/>
        <v>6</v>
      </c>
      <c r="C149" s="8">
        <f ca="1">IF(D139&lt;&gt;1,MAX(C148-B149,0),C148-B149+$H$3)</f>
        <v>5</v>
      </c>
      <c r="D149" s="8" t="str">
        <f ca="1">IF(SUM(D145:D148)&gt;0,"",IF(C149&lt;=$B$3,1,""))</f>
        <v/>
      </c>
      <c r="H149" s="8">
        <f>$F$2</f>
        <v>10</v>
      </c>
    </row>
    <row r="150" spans="1:8" x14ac:dyDescent="0.3">
      <c r="A150" s="8">
        <v>138</v>
      </c>
      <c r="B150" s="8">
        <f t="shared" ca="1" si="3"/>
        <v>0</v>
      </c>
      <c r="C150" s="8">
        <f ca="1">IF(D140&lt;&gt;1,MAX(C149-B150,0),C149-B150+$H$3)</f>
        <v>5</v>
      </c>
      <c r="D150" s="8" t="str">
        <f ca="1">IF(SUM(D146:D149)&gt;0,"",IF(C150&lt;=$B$3,1,""))</f>
        <v/>
      </c>
      <c r="H150" s="8">
        <f>$F$2</f>
        <v>10</v>
      </c>
    </row>
    <row r="151" spans="1:8" x14ac:dyDescent="0.3">
      <c r="A151" s="8">
        <v>139</v>
      </c>
      <c r="B151" s="8">
        <f t="shared" ca="1" si="3"/>
        <v>5</v>
      </c>
      <c r="C151" s="8">
        <f ca="1">IF(D141&lt;&gt;1,MAX(C150-B151,0),C150-B151+$H$3)</f>
        <v>0</v>
      </c>
      <c r="D151" s="8" t="str">
        <f ca="1">IF(SUM(D147:D150)&gt;0,"",IF(C151&lt;=$B$3,1,""))</f>
        <v/>
      </c>
      <c r="H151" s="8">
        <f>$F$2</f>
        <v>10</v>
      </c>
    </row>
    <row r="152" spans="1:8" x14ac:dyDescent="0.3">
      <c r="A152" s="8">
        <v>140</v>
      </c>
      <c r="B152" s="8">
        <f t="shared" ca="1" si="3"/>
        <v>3</v>
      </c>
      <c r="C152" s="8">
        <f ca="1">IF(D142&lt;&gt;1,MAX(C151-B152,0),C151-B152+$H$3)</f>
        <v>0</v>
      </c>
      <c r="D152" s="8" t="str">
        <f ca="1">IF(SUM(D148:D151)&gt;0,"",IF(C152&lt;=$B$3,1,""))</f>
        <v/>
      </c>
      <c r="H152" s="8">
        <f>$F$2</f>
        <v>10</v>
      </c>
    </row>
    <row r="153" spans="1:8" x14ac:dyDescent="0.3">
      <c r="A153" s="8">
        <v>141</v>
      </c>
      <c r="B153" s="8">
        <f t="shared" ca="1" si="3"/>
        <v>2</v>
      </c>
      <c r="C153" s="8">
        <f ca="1">IF(D143&lt;&gt;1,MAX(C152-B153,0),C152-B153+$H$3)</f>
        <v>98</v>
      </c>
      <c r="D153" s="8" t="str">
        <f ca="1">IF(SUM(D149:D152)&gt;0,"",IF(C153&lt;=$B$3,1,""))</f>
        <v/>
      </c>
      <c r="H153" s="8">
        <f>$F$2</f>
        <v>10</v>
      </c>
    </row>
    <row r="154" spans="1:8" x14ac:dyDescent="0.3">
      <c r="A154" s="8">
        <v>142</v>
      </c>
      <c r="B154" s="8">
        <f t="shared" ca="1" si="3"/>
        <v>9</v>
      </c>
      <c r="C154" s="8">
        <f ca="1">IF(D144&lt;&gt;1,MAX(C153-B154,0),C153-B154+$H$3)</f>
        <v>89</v>
      </c>
      <c r="D154" s="8" t="str">
        <f ca="1">IF(SUM(D150:D153)&gt;0,"",IF(C154&lt;=$B$3,1,""))</f>
        <v/>
      </c>
      <c r="H154" s="8">
        <f>$F$2</f>
        <v>10</v>
      </c>
    </row>
    <row r="155" spans="1:8" x14ac:dyDescent="0.3">
      <c r="A155" s="8">
        <v>143</v>
      </c>
      <c r="B155" s="8">
        <f t="shared" ca="1" si="3"/>
        <v>5</v>
      </c>
      <c r="C155" s="8">
        <f ca="1">IF(D145&lt;&gt;1,MAX(C154-B155,0),C154-B155+$H$3)</f>
        <v>84</v>
      </c>
      <c r="D155" s="8" t="str">
        <f ca="1">IF(SUM(D151:D154)&gt;0,"",IF(C155&lt;=$B$3,1,""))</f>
        <v/>
      </c>
      <c r="H155" s="8">
        <f>$F$2</f>
        <v>10</v>
      </c>
    </row>
    <row r="156" spans="1:8" x14ac:dyDescent="0.3">
      <c r="A156" s="8">
        <v>144</v>
      </c>
      <c r="B156" s="8">
        <f t="shared" ca="1" si="3"/>
        <v>9</v>
      </c>
      <c r="C156" s="8">
        <f ca="1">IF(D146&lt;&gt;1,MAX(C155-B156,0),C155-B156+$H$3)</f>
        <v>75</v>
      </c>
      <c r="D156" s="8" t="str">
        <f ca="1">IF(SUM(D152:D155)&gt;0,"",IF(C156&lt;=$B$3,1,""))</f>
        <v/>
      </c>
      <c r="H156" s="8">
        <f>$F$2</f>
        <v>10</v>
      </c>
    </row>
    <row r="157" spans="1:8" x14ac:dyDescent="0.3">
      <c r="A157" s="8">
        <v>145</v>
      </c>
      <c r="B157" s="8">
        <f t="shared" ca="1" si="3"/>
        <v>1</v>
      </c>
      <c r="C157" s="8">
        <f ca="1">IF(D147&lt;&gt;1,MAX(C156-B157,0),C156-B157+$H$3)</f>
        <v>74</v>
      </c>
      <c r="D157" s="8" t="str">
        <f ca="1">IF(SUM(D153:D156)&gt;0,"",IF(C157&lt;=$B$3,1,""))</f>
        <v/>
      </c>
      <c r="H157" s="8">
        <f>$F$2</f>
        <v>10</v>
      </c>
    </row>
    <row r="158" spans="1:8" x14ac:dyDescent="0.3">
      <c r="A158" s="8">
        <v>146</v>
      </c>
      <c r="B158" s="8">
        <f t="shared" ca="1" si="3"/>
        <v>0</v>
      </c>
      <c r="C158" s="8">
        <f ca="1">IF(D148&lt;&gt;1,MAX(C157-B158,0),C157-B158+$H$3)</f>
        <v>174</v>
      </c>
      <c r="D158" s="8" t="str">
        <f ca="1">IF(SUM(D154:D157)&gt;0,"",IF(C158&lt;=$B$3,1,""))</f>
        <v/>
      </c>
      <c r="H158" s="8">
        <f>$F$2</f>
        <v>10</v>
      </c>
    </row>
    <row r="159" spans="1:8" x14ac:dyDescent="0.3">
      <c r="A159" s="8">
        <v>147</v>
      </c>
      <c r="B159" s="8">
        <f t="shared" ca="1" si="3"/>
        <v>2</v>
      </c>
      <c r="C159" s="8">
        <f ca="1">IF(D149&lt;&gt;1,MAX(C158-B159,0),C158-B159+$H$3)</f>
        <v>172</v>
      </c>
      <c r="D159" s="8" t="str">
        <f ca="1">IF(SUM(D155:D158)&gt;0,"",IF(C159&lt;=$B$3,1,""))</f>
        <v/>
      </c>
      <c r="H159" s="8">
        <f>$F$2</f>
        <v>10</v>
      </c>
    </row>
    <row r="160" spans="1:8" x14ac:dyDescent="0.3">
      <c r="A160" s="8">
        <v>148</v>
      </c>
      <c r="B160" s="8">
        <f t="shared" ca="1" si="3"/>
        <v>1</v>
      </c>
      <c r="C160" s="8">
        <f ca="1">IF(D150&lt;&gt;1,MAX(C159-B160,0),C159-B160+$H$3)</f>
        <v>171</v>
      </c>
      <c r="D160" s="8" t="str">
        <f ca="1">IF(SUM(D156:D159)&gt;0,"",IF(C160&lt;=$B$3,1,""))</f>
        <v/>
      </c>
      <c r="H160" s="8">
        <f>$F$2</f>
        <v>10</v>
      </c>
    </row>
    <row r="161" spans="1:8" x14ac:dyDescent="0.3">
      <c r="A161" s="8">
        <v>149</v>
      </c>
      <c r="B161" s="8">
        <f t="shared" ca="1" si="3"/>
        <v>0</v>
      </c>
      <c r="C161" s="8">
        <f ca="1">IF(D151&lt;&gt;1,MAX(C160-B161,0),C160-B161+$H$3)</f>
        <v>171</v>
      </c>
      <c r="D161" s="8" t="str">
        <f ca="1">IF(SUM(D157:D160)&gt;0,"",IF(C161&lt;=$B$3,1,""))</f>
        <v/>
      </c>
      <c r="H161" s="8">
        <f>$F$2</f>
        <v>10</v>
      </c>
    </row>
    <row r="162" spans="1:8" x14ac:dyDescent="0.3">
      <c r="A162" s="8">
        <v>150</v>
      </c>
      <c r="B162" s="8">
        <f t="shared" ca="1" si="3"/>
        <v>5</v>
      </c>
      <c r="C162" s="8">
        <f ca="1">IF(D152&lt;&gt;1,MAX(C161-B162,0),C161-B162+$H$3)</f>
        <v>166</v>
      </c>
      <c r="D162" s="8" t="str">
        <f ca="1">IF(SUM(D158:D161)&gt;0,"",IF(C162&lt;=$B$3,1,""))</f>
        <v/>
      </c>
      <c r="H162" s="8">
        <f>$F$2</f>
        <v>10</v>
      </c>
    </row>
    <row r="163" spans="1:8" x14ac:dyDescent="0.3">
      <c r="A163" s="8">
        <v>151</v>
      </c>
      <c r="B163" s="8">
        <f t="shared" ca="1" si="3"/>
        <v>0</v>
      </c>
      <c r="C163" s="8">
        <f ca="1">IF(D153&lt;&gt;1,MAX(C162-B163,0),C162-B163+$H$3)</f>
        <v>166</v>
      </c>
      <c r="D163" s="8" t="str">
        <f ca="1">IF(SUM(D159:D162)&gt;0,"",IF(C163&lt;=$B$3,1,""))</f>
        <v/>
      </c>
      <c r="H163" s="8">
        <f>$F$2</f>
        <v>10</v>
      </c>
    </row>
    <row r="164" spans="1:8" x14ac:dyDescent="0.3">
      <c r="A164" s="8">
        <v>152</v>
      </c>
      <c r="B164" s="8">
        <f t="shared" ca="1" si="3"/>
        <v>9</v>
      </c>
      <c r="C164" s="8">
        <f ca="1">IF(D154&lt;&gt;1,MAX(C163-B164,0),C163-B164+$H$3)</f>
        <v>157</v>
      </c>
      <c r="D164" s="8" t="str">
        <f ca="1">IF(SUM(D160:D163)&gt;0,"",IF(C164&lt;=$B$3,1,""))</f>
        <v/>
      </c>
      <c r="H164" s="8">
        <f>$F$2</f>
        <v>10</v>
      </c>
    </row>
    <row r="165" spans="1:8" x14ac:dyDescent="0.3">
      <c r="A165" s="8">
        <v>153</v>
      </c>
      <c r="B165" s="8">
        <f t="shared" ca="1" si="3"/>
        <v>10</v>
      </c>
      <c r="C165" s="8">
        <f ca="1">IF(D155&lt;&gt;1,MAX(C164-B165,0),C164-B165+$H$3)</f>
        <v>147</v>
      </c>
      <c r="D165" s="8" t="str">
        <f ca="1">IF(SUM(D161:D164)&gt;0,"",IF(C165&lt;=$B$3,1,""))</f>
        <v/>
      </c>
      <c r="H165" s="8">
        <f>$F$2</f>
        <v>10</v>
      </c>
    </row>
    <row r="166" spans="1:8" x14ac:dyDescent="0.3">
      <c r="A166" s="8">
        <v>154</v>
      </c>
      <c r="B166" s="8">
        <f t="shared" ca="1" si="3"/>
        <v>7</v>
      </c>
      <c r="C166" s="8">
        <f ca="1">IF(D156&lt;&gt;1,MAX(C165-B166,0),C165-B166+$H$3)</f>
        <v>140</v>
      </c>
      <c r="D166" s="8" t="str">
        <f ca="1">IF(SUM(D162:D165)&gt;0,"",IF(C166&lt;=$B$3,1,""))</f>
        <v/>
      </c>
      <c r="H166" s="8">
        <f>$F$2</f>
        <v>10</v>
      </c>
    </row>
    <row r="167" spans="1:8" x14ac:dyDescent="0.3">
      <c r="A167" s="8">
        <v>155</v>
      </c>
      <c r="B167" s="8">
        <f t="shared" ca="1" si="3"/>
        <v>5</v>
      </c>
      <c r="C167" s="8">
        <f ca="1">IF(D157&lt;&gt;1,MAX(C166-B167,0),C166-B167+$H$3)</f>
        <v>135</v>
      </c>
      <c r="D167" s="8" t="str">
        <f ca="1">IF(SUM(D163:D166)&gt;0,"",IF(C167&lt;=$B$3,1,""))</f>
        <v/>
      </c>
      <c r="H167" s="8">
        <f>$F$2</f>
        <v>10</v>
      </c>
    </row>
    <row r="168" spans="1:8" x14ac:dyDescent="0.3">
      <c r="A168" s="8">
        <v>156</v>
      </c>
      <c r="B168" s="8">
        <f t="shared" ca="1" si="3"/>
        <v>0</v>
      </c>
      <c r="C168" s="8">
        <f ca="1">IF(D158&lt;&gt;1,MAX(C167-B168,0),C167-B168+$H$3)</f>
        <v>135</v>
      </c>
      <c r="D168" s="8" t="str">
        <f ca="1">IF(SUM(D164:D167)&gt;0,"",IF(C168&lt;=$B$3,1,""))</f>
        <v/>
      </c>
      <c r="H168" s="8">
        <f>$F$2</f>
        <v>10</v>
      </c>
    </row>
    <row r="169" spans="1:8" x14ac:dyDescent="0.3">
      <c r="A169" s="8">
        <v>157</v>
      </c>
      <c r="B169" s="8">
        <f t="shared" ca="1" si="3"/>
        <v>9</v>
      </c>
      <c r="C169" s="8">
        <f ca="1">IF(D159&lt;&gt;1,MAX(C168-B169,0),C168-B169+$H$3)</f>
        <v>126</v>
      </c>
      <c r="D169" s="8" t="str">
        <f ca="1">IF(SUM(D165:D168)&gt;0,"",IF(C169&lt;=$B$3,1,""))</f>
        <v/>
      </c>
      <c r="H169" s="8">
        <f>$F$2</f>
        <v>10</v>
      </c>
    </row>
    <row r="170" spans="1:8" x14ac:dyDescent="0.3">
      <c r="A170" s="8">
        <v>158</v>
      </c>
      <c r="B170" s="8">
        <f t="shared" ca="1" si="3"/>
        <v>10</v>
      </c>
      <c r="C170" s="8">
        <f ca="1">IF(D160&lt;&gt;1,MAX(C169-B170,0),C169-B170+$H$3)</f>
        <v>116</v>
      </c>
      <c r="D170" s="8" t="str">
        <f ca="1">IF(SUM(D166:D169)&gt;0,"",IF(C170&lt;=$B$3,1,""))</f>
        <v/>
      </c>
      <c r="H170" s="8">
        <f>$F$2</f>
        <v>10</v>
      </c>
    </row>
    <row r="171" spans="1:8" x14ac:dyDescent="0.3">
      <c r="A171" s="8">
        <v>159</v>
      </c>
      <c r="B171" s="8">
        <f t="shared" ca="1" si="3"/>
        <v>3</v>
      </c>
      <c r="C171" s="8">
        <f ca="1">IF(D161&lt;&gt;1,MAX(C170-B171,0),C170-B171+$H$3)</f>
        <v>113</v>
      </c>
      <c r="D171" s="8" t="str">
        <f ca="1">IF(SUM(D167:D170)&gt;0,"",IF(C171&lt;=$B$3,1,""))</f>
        <v/>
      </c>
      <c r="H171" s="8">
        <f>$F$2</f>
        <v>10</v>
      </c>
    </row>
    <row r="172" spans="1:8" x14ac:dyDescent="0.3">
      <c r="A172" s="8">
        <v>160</v>
      </c>
      <c r="B172" s="8">
        <f t="shared" ca="1" si="3"/>
        <v>7</v>
      </c>
      <c r="C172" s="8">
        <f ca="1">IF(D162&lt;&gt;1,MAX(C171-B172,0),C171-B172+$H$3)</f>
        <v>106</v>
      </c>
      <c r="D172" s="8" t="str">
        <f ca="1">IF(SUM(D168:D171)&gt;0,"",IF(C172&lt;=$B$3,1,""))</f>
        <v/>
      </c>
      <c r="H172" s="8">
        <f>$F$2</f>
        <v>10</v>
      </c>
    </row>
    <row r="173" spans="1:8" x14ac:dyDescent="0.3">
      <c r="A173" s="8">
        <v>161</v>
      </c>
      <c r="B173" s="8">
        <f t="shared" ca="1" si="3"/>
        <v>5</v>
      </c>
      <c r="C173" s="8">
        <f ca="1">IF(D163&lt;&gt;1,MAX(C172-B173,0),C172-B173+$H$3)</f>
        <v>101</v>
      </c>
      <c r="D173" s="8" t="str">
        <f ca="1">IF(SUM(D169:D172)&gt;0,"",IF(C173&lt;=$B$3,1,""))</f>
        <v/>
      </c>
      <c r="H173" s="8">
        <f>$F$2</f>
        <v>10</v>
      </c>
    </row>
    <row r="174" spans="1:8" x14ac:dyDescent="0.3">
      <c r="A174" s="8">
        <v>162</v>
      </c>
      <c r="B174" s="8">
        <f t="shared" ca="1" si="3"/>
        <v>0</v>
      </c>
      <c r="C174" s="8">
        <f ca="1">IF(D164&lt;&gt;1,MAX(C173-B174,0),C173-B174+$H$3)</f>
        <v>101</v>
      </c>
      <c r="D174" s="8" t="str">
        <f ca="1">IF(SUM(D170:D173)&gt;0,"",IF(C174&lt;=$B$3,1,""))</f>
        <v/>
      </c>
      <c r="H174" s="8">
        <f>$F$2</f>
        <v>10</v>
      </c>
    </row>
    <row r="175" spans="1:8" x14ac:dyDescent="0.3">
      <c r="A175" s="8">
        <v>163</v>
      </c>
      <c r="B175" s="8">
        <f t="shared" ca="1" si="3"/>
        <v>4</v>
      </c>
      <c r="C175" s="8">
        <f ca="1">IF(D165&lt;&gt;1,MAX(C174-B175,0),C174-B175+$H$3)</f>
        <v>97</v>
      </c>
      <c r="D175" s="8" t="str">
        <f ca="1">IF(SUM(D171:D174)&gt;0,"",IF(C175&lt;=$B$3,1,""))</f>
        <v/>
      </c>
      <c r="H175" s="8">
        <f>$F$2</f>
        <v>10</v>
      </c>
    </row>
    <row r="176" spans="1:8" x14ac:dyDescent="0.3">
      <c r="A176" s="8">
        <v>164</v>
      </c>
      <c r="B176" s="8">
        <f t="shared" ca="1" si="3"/>
        <v>7</v>
      </c>
      <c r="C176" s="8">
        <f ca="1">IF(D166&lt;&gt;1,MAX(C175-B176,0),C175-B176+$H$3)</f>
        <v>90</v>
      </c>
      <c r="D176" s="8" t="str">
        <f ca="1">IF(SUM(D172:D175)&gt;0,"",IF(C176&lt;=$B$3,1,""))</f>
        <v/>
      </c>
      <c r="H176" s="8">
        <f>$F$2</f>
        <v>10</v>
      </c>
    </row>
    <row r="177" spans="1:8" x14ac:dyDescent="0.3">
      <c r="A177" s="8">
        <v>165</v>
      </c>
      <c r="B177" s="8">
        <f t="shared" ca="1" si="3"/>
        <v>4</v>
      </c>
      <c r="C177" s="8">
        <f ca="1">IF(D167&lt;&gt;1,MAX(C176-B177,0),C176-B177+$H$3)</f>
        <v>86</v>
      </c>
      <c r="D177" s="8" t="str">
        <f ca="1">IF(SUM(D173:D176)&gt;0,"",IF(C177&lt;=$B$3,1,""))</f>
        <v/>
      </c>
      <c r="H177" s="8">
        <f>$F$2</f>
        <v>10</v>
      </c>
    </row>
    <row r="178" spans="1:8" x14ac:dyDescent="0.3">
      <c r="A178" s="8">
        <v>166</v>
      </c>
      <c r="B178" s="8">
        <f t="shared" ca="1" si="3"/>
        <v>10</v>
      </c>
      <c r="C178" s="8">
        <f ca="1">IF(D168&lt;&gt;1,MAX(C177-B178,0),C177-B178+$H$3)</f>
        <v>76</v>
      </c>
      <c r="D178" s="8" t="str">
        <f ca="1">IF(SUM(D174:D177)&gt;0,"",IF(C178&lt;=$B$3,1,""))</f>
        <v/>
      </c>
      <c r="H178" s="8">
        <f>$F$2</f>
        <v>10</v>
      </c>
    </row>
    <row r="179" spans="1:8" x14ac:dyDescent="0.3">
      <c r="A179" s="8">
        <v>167</v>
      </c>
      <c r="B179" s="8">
        <f t="shared" ca="1" si="3"/>
        <v>2</v>
      </c>
      <c r="C179" s="8">
        <f ca="1">IF(D169&lt;&gt;1,MAX(C178-B179,0),C178-B179+$H$3)</f>
        <v>74</v>
      </c>
      <c r="D179" s="8" t="str">
        <f ca="1">IF(SUM(D175:D178)&gt;0,"",IF(C179&lt;=$B$3,1,""))</f>
        <v/>
      </c>
      <c r="H179" s="8">
        <f>$F$2</f>
        <v>10</v>
      </c>
    </row>
    <row r="180" spans="1:8" x14ac:dyDescent="0.3">
      <c r="A180" s="8">
        <v>168</v>
      </c>
      <c r="B180" s="8">
        <f t="shared" ca="1" si="3"/>
        <v>6</v>
      </c>
      <c r="C180" s="8">
        <f ca="1">IF(D170&lt;&gt;1,MAX(C179-B180,0),C179-B180+$H$3)</f>
        <v>68</v>
      </c>
      <c r="D180" s="8" t="str">
        <f ca="1">IF(SUM(D176:D179)&gt;0,"",IF(C180&lt;=$B$3,1,""))</f>
        <v/>
      </c>
      <c r="H180" s="8">
        <f>$F$2</f>
        <v>10</v>
      </c>
    </row>
    <row r="181" spans="1:8" x14ac:dyDescent="0.3">
      <c r="A181" s="8">
        <v>169</v>
      </c>
      <c r="B181" s="8">
        <f t="shared" ca="1" si="3"/>
        <v>10</v>
      </c>
      <c r="C181" s="8">
        <f ca="1">IF(D171&lt;&gt;1,MAX(C180-B181,0),C180-B181+$H$3)</f>
        <v>58</v>
      </c>
      <c r="D181" s="8" t="str">
        <f ca="1">IF(SUM(D177:D180)&gt;0,"",IF(C181&lt;=$B$3,1,""))</f>
        <v/>
      </c>
      <c r="H181" s="8">
        <f>$F$2</f>
        <v>10</v>
      </c>
    </row>
    <row r="182" spans="1:8" x14ac:dyDescent="0.3">
      <c r="A182" s="8">
        <v>170</v>
      </c>
      <c r="B182" s="8">
        <f t="shared" ca="1" si="3"/>
        <v>8</v>
      </c>
      <c r="C182" s="8">
        <f ca="1">IF(D172&lt;&gt;1,MAX(C181-B182,0),C181-B182+$H$3)</f>
        <v>50</v>
      </c>
      <c r="D182" s="8" t="str">
        <f ca="1">IF(SUM(D178:D181)&gt;0,"",IF(C182&lt;=$B$3,1,""))</f>
        <v/>
      </c>
      <c r="H182" s="8">
        <f>$F$2</f>
        <v>10</v>
      </c>
    </row>
    <row r="183" spans="1:8" x14ac:dyDescent="0.3">
      <c r="A183" s="8">
        <v>171</v>
      </c>
      <c r="B183" s="8">
        <f t="shared" ca="1" si="3"/>
        <v>5</v>
      </c>
      <c r="C183" s="8">
        <f ca="1">IF(D173&lt;&gt;1,MAX(C182-B183,0),C182-B183+$H$3)</f>
        <v>45</v>
      </c>
      <c r="D183" s="8" t="str">
        <f ca="1">IF(SUM(D179:D182)&gt;0,"",IF(C183&lt;=$B$3,1,""))</f>
        <v/>
      </c>
      <c r="H183" s="8">
        <f>$F$2</f>
        <v>10</v>
      </c>
    </row>
    <row r="184" spans="1:8" x14ac:dyDescent="0.3">
      <c r="A184" s="8">
        <v>172</v>
      </c>
      <c r="B184" s="8">
        <f t="shared" ca="1" si="3"/>
        <v>9</v>
      </c>
      <c r="C184" s="8">
        <f ca="1">IF(D174&lt;&gt;1,MAX(C183-B184,0),C183-B184+$H$3)</f>
        <v>36</v>
      </c>
      <c r="D184" s="8">
        <f ca="1">IF(SUM(D180:D183)&gt;0,"",IF(C184&lt;=$B$3,1,""))</f>
        <v>1</v>
      </c>
      <c r="H184" s="8">
        <f>$F$2</f>
        <v>10</v>
      </c>
    </row>
    <row r="185" spans="1:8" x14ac:dyDescent="0.3">
      <c r="A185" s="8">
        <v>173</v>
      </c>
      <c r="B185" s="8">
        <f t="shared" ca="1" si="3"/>
        <v>5</v>
      </c>
      <c r="C185" s="8">
        <f ca="1">IF(D175&lt;&gt;1,MAX(C184-B185,0),C184-B185+$H$3)</f>
        <v>31</v>
      </c>
      <c r="D185" s="8" t="str">
        <f ca="1">IF(SUM(D181:D184)&gt;0,"",IF(C185&lt;=$B$3,1,""))</f>
        <v/>
      </c>
      <c r="H185" s="8">
        <f>$F$2</f>
        <v>10</v>
      </c>
    </row>
    <row r="186" spans="1:8" x14ac:dyDescent="0.3">
      <c r="A186" s="8">
        <v>174</v>
      </c>
      <c r="B186" s="8">
        <f t="shared" ca="1" si="3"/>
        <v>6</v>
      </c>
      <c r="C186" s="8">
        <f ca="1">IF(D176&lt;&gt;1,MAX(C185-B186,0),C185-B186+$H$3)</f>
        <v>25</v>
      </c>
      <c r="D186" s="8" t="str">
        <f ca="1">IF(SUM(D182:D185)&gt;0,"",IF(C186&lt;=$B$3,1,""))</f>
        <v/>
      </c>
      <c r="H186" s="8">
        <f>$F$2</f>
        <v>10</v>
      </c>
    </row>
    <row r="187" spans="1:8" x14ac:dyDescent="0.3">
      <c r="A187" s="8">
        <v>175</v>
      </c>
      <c r="B187" s="8">
        <f t="shared" ca="1" si="3"/>
        <v>8</v>
      </c>
      <c r="C187" s="8">
        <f ca="1">IF(D177&lt;&gt;1,MAX(C186-B187,0),C186-B187+$H$3)</f>
        <v>17</v>
      </c>
      <c r="D187" s="8" t="str">
        <f ca="1">IF(SUM(D183:D186)&gt;0,"",IF(C187&lt;=$B$3,1,""))</f>
        <v/>
      </c>
      <c r="H187" s="8">
        <f>$F$2</f>
        <v>10</v>
      </c>
    </row>
    <row r="188" spans="1:8" x14ac:dyDescent="0.3">
      <c r="A188" s="8">
        <v>176</v>
      </c>
      <c r="B188" s="8">
        <f t="shared" ca="1" si="3"/>
        <v>7</v>
      </c>
      <c r="C188" s="8">
        <f ca="1">IF(D178&lt;&gt;1,MAX(C187-B188,0),C187-B188+$H$3)</f>
        <v>10</v>
      </c>
      <c r="D188" s="8" t="str">
        <f ca="1">IF(SUM(D184:D187)&gt;0,"",IF(C188&lt;=$B$3,1,""))</f>
        <v/>
      </c>
      <c r="H188" s="8">
        <f>$F$2</f>
        <v>10</v>
      </c>
    </row>
    <row r="189" spans="1:8" x14ac:dyDescent="0.3">
      <c r="A189" s="8">
        <v>177</v>
      </c>
      <c r="B189" s="8">
        <f t="shared" ca="1" si="3"/>
        <v>9</v>
      </c>
      <c r="C189" s="8">
        <f ca="1">IF(D179&lt;&gt;1,MAX(C188-B189,0),C188-B189+$H$3)</f>
        <v>1</v>
      </c>
      <c r="D189" s="8">
        <f ca="1">IF(SUM(D185:D188)&gt;0,"",IF(C189&lt;=$B$3,1,""))</f>
        <v>1</v>
      </c>
      <c r="H189" s="8">
        <f>$F$2</f>
        <v>10</v>
      </c>
    </row>
    <row r="190" spans="1:8" x14ac:dyDescent="0.3">
      <c r="A190" s="8">
        <v>178</v>
      </c>
      <c r="B190" s="8">
        <f t="shared" ca="1" si="3"/>
        <v>4</v>
      </c>
      <c r="C190" s="8">
        <f ca="1">IF(D180&lt;&gt;1,MAX(C189-B190,0),C189-B190+$H$3)</f>
        <v>0</v>
      </c>
      <c r="D190" s="8" t="str">
        <f ca="1">IF(SUM(D186:D189)&gt;0,"",IF(C190&lt;=$B$3,1,""))</f>
        <v/>
      </c>
      <c r="H190" s="8">
        <f>$F$2</f>
        <v>10</v>
      </c>
    </row>
    <row r="191" spans="1:8" x14ac:dyDescent="0.3">
      <c r="A191" s="8">
        <v>179</v>
      </c>
      <c r="B191" s="8">
        <f t="shared" ca="1" si="3"/>
        <v>5</v>
      </c>
      <c r="C191" s="8">
        <f ca="1">IF(D181&lt;&gt;1,MAX(C190-B191,0),C190-B191+$H$3)</f>
        <v>0</v>
      </c>
      <c r="D191" s="8" t="str">
        <f ca="1">IF(SUM(D187:D190)&gt;0,"",IF(C191&lt;=$B$3,1,""))</f>
        <v/>
      </c>
      <c r="H191" s="8">
        <f>$F$2</f>
        <v>10</v>
      </c>
    </row>
    <row r="192" spans="1:8" x14ac:dyDescent="0.3">
      <c r="A192" s="8">
        <v>180</v>
      </c>
      <c r="B192" s="8">
        <f t="shared" ca="1" si="3"/>
        <v>1</v>
      </c>
      <c r="C192" s="8">
        <f ca="1">IF(D182&lt;&gt;1,MAX(C191-B192,0),C191-B192+$H$3)</f>
        <v>0</v>
      </c>
      <c r="D192" s="8" t="str">
        <f ca="1">IF(SUM(D188:D191)&gt;0,"",IF(C192&lt;=$B$3,1,""))</f>
        <v/>
      </c>
      <c r="H192" s="8">
        <f>$F$2</f>
        <v>10</v>
      </c>
    </row>
    <row r="193" spans="1:8" x14ac:dyDescent="0.3">
      <c r="A193" s="8">
        <v>181</v>
      </c>
      <c r="B193" s="8">
        <f t="shared" ca="1" si="3"/>
        <v>6</v>
      </c>
      <c r="C193" s="8">
        <f ca="1">IF(D183&lt;&gt;1,MAX(C192-B193,0),C192-B193+$H$3)</f>
        <v>0</v>
      </c>
      <c r="D193" s="8" t="str">
        <f ca="1">IF(SUM(D189:D192)&gt;0,"",IF(C193&lt;=$B$3,1,""))</f>
        <v/>
      </c>
      <c r="H193" s="8">
        <f>$F$2</f>
        <v>10</v>
      </c>
    </row>
    <row r="194" spans="1:8" x14ac:dyDescent="0.3">
      <c r="A194" s="8">
        <v>182</v>
      </c>
      <c r="B194" s="8">
        <f t="shared" ca="1" si="3"/>
        <v>10</v>
      </c>
      <c r="C194" s="8">
        <f ca="1">IF(D184&lt;&gt;1,MAX(C193-B194,0),C193-B194+$H$3)</f>
        <v>90</v>
      </c>
      <c r="D194" s="8" t="str">
        <f ca="1">IF(SUM(D190:D193)&gt;0,"",IF(C194&lt;=$B$3,1,""))</f>
        <v/>
      </c>
      <c r="H194" s="8">
        <f>$F$2</f>
        <v>10</v>
      </c>
    </row>
    <row r="195" spans="1:8" x14ac:dyDescent="0.3">
      <c r="A195" s="8">
        <v>183</v>
      </c>
      <c r="B195" s="8">
        <f t="shared" ca="1" si="3"/>
        <v>5</v>
      </c>
      <c r="C195" s="8">
        <f ca="1">IF(D185&lt;&gt;1,MAX(C194-B195,0),C194-B195+$H$3)</f>
        <v>85</v>
      </c>
      <c r="D195" s="8" t="str">
        <f ca="1">IF(SUM(D191:D194)&gt;0,"",IF(C195&lt;=$B$3,1,""))</f>
        <v/>
      </c>
      <c r="H195" s="8">
        <f>$F$2</f>
        <v>10</v>
      </c>
    </row>
    <row r="196" spans="1:8" x14ac:dyDescent="0.3">
      <c r="A196" s="8">
        <v>184</v>
      </c>
      <c r="B196" s="8">
        <f t="shared" ca="1" si="3"/>
        <v>7</v>
      </c>
      <c r="C196" s="8">
        <f ca="1">IF(D186&lt;&gt;1,MAX(C195-B196,0),C195-B196+$H$3)</f>
        <v>78</v>
      </c>
      <c r="D196" s="8" t="str">
        <f ca="1">IF(SUM(D192:D195)&gt;0,"",IF(C196&lt;=$B$3,1,""))</f>
        <v/>
      </c>
      <c r="H196" s="8">
        <f>$F$2</f>
        <v>10</v>
      </c>
    </row>
    <row r="197" spans="1:8" x14ac:dyDescent="0.3">
      <c r="A197" s="8">
        <v>185</v>
      </c>
      <c r="B197" s="8">
        <f t="shared" ca="1" si="3"/>
        <v>6</v>
      </c>
      <c r="C197" s="8">
        <f ca="1">IF(D187&lt;&gt;1,MAX(C196-B197,0),C196-B197+$H$3)</f>
        <v>72</v>
      </c>
      <c r="D197" s="8" t="str">
        <f ca="1">IF(SUM(D193:D196)&gt;0,"",IF(C197&lt;=$B$3,1,""))</f>
        <v/>
      </c>
      <c r="H197" s="8">
        <f>$F$2</f>
        <v>10</v>
      </c>
    </row>
    <row r="198" spans="1:8" x14ac:dyDescent="0.3">
      <c r="A198" s="8">
        <v>186</v>
      </c>
      <c r="B198" s="8">
        <f t="shared" ca="1" si="3"/>
        <v>2</v>
      </c>
      <c r="C198" s="8">
        <f ca="1">IF(D188&lt;&gt;1,MAX(C197-B198,0),C197-B198+$H$3)</f>
        <v>70</v>
      </c>
      <c r="D198" s="8" t="str">
        <f ca="1">IF(SUM(D194:D197)&gt;0,"",IF(C198&lt;=$B$3,1,""))</f>
        <v/>
      </c>
      <c r="H198" s="8">
        <f>$F$2</f>
        <v>10</v>
      </c>
    </row>
    <row r="199" spans="1:8" x14ac:dyDescent="0.3">
      <c r="A199" s="8">
        <v>187</v>
      </c>
      <c r="B199" s="8">
        <f t="shared" ca="1" si="3"/>
        <v>1</v>
      </c>
      <c r="C199" s="8">
        <f ca="1">IF(D189&lt;&gt;1,MAX(C198-B199,0),C198-B199+$H$3)</f>
        <v>169</v>
      </c>
      <c r="D199" s="8" t="str">
        <f ca="1">IF(SUM(D195:D198)&gt;0,"",IF(C199&lt;=$B$3,1,""))</f>
        <v/>
      </c>
      <c r="H199" s="8">
        <f>$F$2</f>
        <v>10</v>
      </c>
    </row>
    <row r="200" spans="1:8" x14ac:dyDescent="0.3">
      <c r="A200" s="8">
        <v>188</v>
      </c>
      <c r="B200" s="8">
        <f t="shared" ca="1" si="3"/>
        <v>5</v>
      </c>
      <c r="C200" s="8">
        <f ca="1">IF(D190&lt;&gt;1,MAX(C199-B200,0),C199-B200+$H$3)</f>
        <v>164</v>
      </c>
      <c r="D200" s="8" t="str">
        <f ca="1">IF(SUM(D196:D199)&gt;0,"",IF(C200&lt;=$B$3,1,""))</f>
        <v/>
      </c>
      <c r="H200" s="8">
        <f>$F$2</f>
        <v>10</v>
      </c>
    </row>
    <row r="201" spans="1:8" x14ac:dyDescent="0.3">
      <c r="A201" s="8">
        <v>189</v>
      </c>
      <c r="B201" s="8">
        <f t="shared" ca="1" si="3"/>
        <v>5</v>
      </c>
      <c r="C201" s="8">
        <f ca="1">IF(D191&lt;&gt;1,MAX(C200-B201,0),C200-B201+$H$3)</f>
        <v>159</v>
      </c>
      <c r="D201" s="8" t="str">
        <f ca="1">IF(SUM(D197:D200)&gt;0,"",IF(C201&lt;=$B$3,1,""))</f>
        <v/>
      </c>
      <c r="H201" s="8">
        <f>$F$2</f>
        <v>10</v>
      </c>
    </row>
    <row r="202" spans="1:8" x14ac:dyDescent="0.3">
      <c r="A202" s="8">
        <v>190</v>
      </c>
      <c r="B202" s="8">
        <f t="shared" ca="1" si="3"/>
        <v>8</v>
      </c>
      <c r="C202" s="8">
        <f ca="1">IF(D192&lt;&gt;1,MAX(C201-B202,0),C201-B202+$H$3)</f>
        <v>151</v>
      </c>
      <c r="D202" s="8" t="str">
        <f ca="1">IF(SUM(D198:D201)&gt;0,"",IF(C202&lt;=$B$3,1,""))</f>
        <v/>
      </c>
      <c r="H202" s="8">
        <f>$F$2</f>
        <v>10</v>
      </c>
    </row>
    <row r="203" spans="1:8" x14ac:dyDescent="0.3">
      <c r="A203" s="8">
        <v>191</v>
      </c>
      <c r="B203" s="8">
        <f t="shared" ca="1" si="3"/>
        <v>7</v>
      </c>
      <c r="C203" s="8">
        <f ca="1">IF(D193&lt;&gt;1,MAX(C202-B203,0),C202-B203+$H$3)</f>
        <v>144</v>
      </c>
      <c r="D203" s="8" t="str">
        <f ca="1">IF(SUM(D199:D202)&gt;0,"",IF(C203&lt;=$B$3,1,""))</f>
        <v/>
      </c>
      <c r="H203" s="8">
        <f>$F$2</f>
        <v>10</v>
      </c>
    </row>
    <row r="204" spans="1:8" x14ac:dyDescent="0.3">
      <c r="A204" s="8">
        <v>192</v>
      </c>
      <c r="B204" s="8">
        <f t="shared" ca="1" si="3"/>
        <v>1</v>
      </c>
      <c r="C204" s="8">
        <f ca="1">IF(D194&lt;&gt;1,MAX(C203-B204,0),C203-B204+$H$3)</f>
        <v>143</v>
      </c>
      <c r="D204" s="8" t="str">
        <f ca="1">IF(SUM(D200:D203)&gt;0,"",IF(C204&lt;=$B$3,1,""))</f>
        <v/>
      </c>
      <c r="H204" s="8">
        <f>$F$2</f>
        <v>10</v>
      </c>
    </row>
    <row r="205" spans="1:8" x14ac:dyDescent="0.3">
      <c r="A205" s="8">
        <v>193</v>
      </c>
      <c r="B205" s="8">
        <f t="shared" ca="1" si="3"/>
        <v>5</v>
      </c>
      <c r="C205" s="8">
        <f ca="1">IF(D195&lt;&gt;1,MAX(C204-B205,0),C204-B205+$H$3)</f>
        <v>138</v>
      </c>
      <c r="D205" s="8" t="str">
        <f ca="1">IF(SUM(D201:D204)&gt;0,"",IF(C205&lt;=$B$3,1,""))</f>
        <v/>
      </c>
      <c r="H205" s="8">
        <f>$F$2</f>
        <v>10</v>
      </c>
    </row>
    <row r="206" spans="1:8" x14ac:dyDescent="0.3">
      <c r="A206" s="8">
        <v>194</v>
      </c>
      <c r="B206" s="8">
        <f t="shared" ref="B206:B269" ca="1" si="4">RANDBETWEEN(0,$B$1)</f>
        <v>2</v>
      </c>
      <c r="C206" s="8">
        <f ca="1">IF(D196&lt;&gt;1,MAX(C205-B206,0),C205-B206+$H$3)</f>
        <v>136</v>
      </c>
      <c r="D206" s="8" t="str">
        <f ca="1">IF(SUM(D202:D205)&gt;0,"",IF(C206&lt;=$B$3,1,""))</f>
        <v/>
      </c>
      <c r="H206" s="8">
        <f>$F$2</f>
        <v>10</v>
      </c>
    </row>
    <row r="207" spans="1:8" x14ac:dyDescent="0.3">
      <c r="A207" s="8">
        <v>195</v>
      </c>
      <c r="B207" s="8">
        <f t="shared" ca="1" si="4"/>
        <v>2</v>
      </c>
      <c r="C207" s="8">
        <f ca="1">IF(D197&lt;&gt;1,MAX(C206-B207,0),C206-B207+$H$3)</f>
        <v>134</v>
      </c>
      <c r="D207" s="8" t="str">
        <f ca="1">IF(SUM(D203:D206)&gt;0,"",IF(C207&lt;=$B$3,1,""))</f>
        <v/>
      </c>
      <c r="H207" s="8">
        <f>$F$2</f>
        <v>10</v>
      </c>
    </row>
    <row r="208" spans="1:8" x14ac:dyDescent="0.3">
      <c r="A208" s="8">
        <v>196</v>
      </c>
      <c r="B208" s="8">
        <f t="shared" ca="1" si="4"/>
        <v>4</v>
      </c>
      <c r="C208" s="8">
        <f ca="1">IF(D198&lt;&gt;1,MAX(C207-B208,0),C207-B208+$H$3)</f>
        <v>130</v>
      </c>
      <c r="D208" s="8" t="str">
        <f ca="1">IF(SUM(D204:D207)&gt;0,"",IF(C208&lt;=$B$3,1,""))</f>
        <v/>
      </c>
      <c r="H208" s="8">
        <f>$F$2</f>
        <v>10</v>
      </c>
    </row>
    <row r="209" spans="1:8" x14ac:dyDescent="0.3">
      <c r="A209" s="8">
        <v>197</v>
      </c>
      <c r="B209" s="8">
        <f t="shared" ca="1" si="4"/>
        <v>4</v>
      </c>
      <c r="C209" s="8">
        <f ca="1">IF(D199&lt;&gt;1,MAX(C208-B209,0),C208-B209+$H$3)</f>
        <v>126</v>
      </c>
      <c r="D209" s="8" t="str">
        <f ca="1">IF(SUM(D205:D208)&gt;0,"",IF(C209&lt;=$B$3,1,""))</f>
        <v/>
      </c>
      <c r="H209" s="8">
        <f>$F$2</f>
        <v>10</v>
      </c>
    </row>
    <row r="210" spans="1:8" x14ac:dyDescent="0.3">
      <c r="A210" s="8">
        <v>198</v>
      </c>
      <c r="B210" s="8">
        <f t="shared" ca="1" si="4"/>
        <v>8</v>
      </c>
      <c r="C210" s="8">
        <f ca="1">IF(D200&lt;&gt;1,MAX(C209-B210,0),C209-B210+$H$3)</f>
        <v>118</v>
      </c>
      <c r="D210" s="8" t="str">
        <f ca="1">IF(SUM(D206:D209)&gt;0,"",IF(C210&lt;=$B$3,1,""))</f>
        <v/>
      </c>
      <c r="H210" s="8">
        <f>$F$2</f>
        <v>10</v>
      </c>
    </row>
    <row r="211" spans="1:8" x14ac:dyDescent="0.3">
      <c r="A211" s="8">
        <v>199</v>
      </c>
      <c r="B211" s="8">
        <f t="shared" ca="1" si="4"/>
        <v>9</v>
      </c>
      <c r="C211" s="8">
        <f ca="1">IF(D201&lt;&gt;1,MAX(C210-B211,0),C210-B211+$H$3)</f>
        <v>109</v>
      </c>
      <c r="D211" s="8" t="str">
        <f ca="1">IF(SUM(D207:D210)&gt;0,"",IF(C211&lt;=$B$3,1,""))</f>
        <v/>
      </c>
      <c r="H211" s="8">
        <f>$F$2</f>
        <v>10</v>
      </c>
    </row>
    <row r="212" spans="1:8" x14ac:dyDescent="0.3">
      <c r="A212" s="8">
        <v>200</v>
      </c>
      <c r="B212" s="8">
        <f t="shared" ca="1" si="4"/>
        <v>9</v>
      </c>
      <c r="C212" s="8">
        <f ca="1">IF(D202&lt;&gt;1,MAX(C211-B212,0),C211-B212+$H$3)</f>
        <v>100</v>
      </c>
      <c r="D212" s="8" t="str">
        <f ca="1">IF(SUM(D208:D211)&gt;0,"",IF(C212&lt;=$B$3,1,""))</f>
        <v/>
      </c>
      <c r="H212" s="8">
        <f>$F$2</f>
        <v>10</v>
      </c>
    </row>
    <row r="213" spans="1:8" x14ac:dyDescent="0.3">
      <c r="A213" s="8">
        <v>201</v>
      </c>
      <c r="B213" s="8">
        <f t="shared" ca="1" si="4"/>
        <v>3</v>
      </c>
      <c r="C213" s="8">
        <f ca="1">IF(D203&lt;&gt;1,MAX(C212-B213,0),C212-B213+$H$3)</f>
        <v>97</v>
      </c>
      <c r="D213" s="8" t="str">
        <f ca="1">IF(SUM(D209:D212)&gt;0,"",IF(C213&lt;=$B$3,1,""))</f>
        <v/>
      </c>
      <c r="H213" s="8">
        <f>$F$2</f>
        <v>10</v>
      </c>
    </row>
    <row r="214" spans="1:8" x14ac:dyDescent="0.3">
      <c r="A214" s="8">
        <v>202</v>
      </c>
      <c r="B214" s="8">
        <f t="shared" ca="1" si="4"/>
        <v>8</v>
      </c>
      <c r="C214" s="8">
        <f ca="1">IF(D204&lt;&gt;1,MAX(C213-B214,0),C213-B214+$H$3)</f>
        <v>89</v>
      </c>
      <c r="D214" s="8" t="str">
        <f ca="1">IF(SUM(D210:D213)&gt;0,"",IF(C214&lt;=$B$3,1,""))</f>
        <v/>
      </c>
      <c r="H214" s="8">
        <f>$F$2</f>
        <v>10</v>
      </c>
    </row>
    <row r="215" spans="1:8" x14ac:dyDescent="0.3">
      <c r="A215" s="8">
        <v>203</v>
      </c>
      <c r="B215" s="8">
        <f t="shared" ca="1" si="4"/>
        <v>1</v>
      </c>
      <c r="C215" s="8">
        <f ca="1">IF(D205&lt;&gt;1,MAX(C214-B215,0),C214-B215+$H$3)</f>
        <v>88</v>
      </c>
      <c r="D215" s="8" t="str">
        <f ca="1">IF(SUM(D211:D214)&gt;0,"",IF(C215&lt;=$B$3,1,""))</f>
        <v/>
      </c>
      <c r="H215" s="8">
        <f>$F$2</f>
        <v>10</v>
      </c>
    </row>
    <row r="216" spans="1:8" x14ac:dyDescent="0.3">
      <c r="A216" s="8">
        <v>204</v>
      </c>
      <c r="B216" s="8">
        <f t="shared" ca="1" si="4"/>
        <v>9</v>
      </c>
      <c r="C216" s="8">
        <f ca="1">IF(D206&lt;&gt;1,MAX(C215-B216,0),C215-B216+$H$3)</f>
        <v>79</v>
      </c>
      <c r="D216" s="8" t="str">
        <f ca="1">IF(SUM(D212:D215)&gt;0,"",IF(C216&lt;=$B$3,1,""))</f>
        <v/>
      </c>
      <c r="H216" s="8">
        <f>$F$2</f>
        <v>10</v>
      </c>
    </row>
    <row r="217" spans="1:8" x14ac:dyDescent="0.3">
      <c r="A217" s="8">
        <v>205</v>
      </c>
      <c r="B217" s="8">
        <f t="shared" ca="1" si="4"/>
        <v>8</v>
      </c>
      <c r="C217" s="8">
        <f ca="1">IF(D207&lt;&gt;1,MAX(C216-B217,0),C216-B217+$H$3)</f>
        <v>71</v>
      </c>
      <c r="D217" s="8" t="str">
        <f ca="1">IF(SUM(D213:D216)&gt;0,"",IF(C217&lt;=$B$3,1,""))</f>
        <v/>
      </c>
      <c r="H217" s="8">
        <f>$F$2</f>
        <v>10</v>
      </c>
    </row>
    <row r="218" spans="1:8" x14ac:dyDescent="0.3">
      <c r="A218" s="8">
        <v>206</v>
      </c>
      <c r="B218" s="8">
        <f t="shared" ca="1" si="4"/>
        <v>4</v>
      </c>
      <c r="C218" s="8">
        <f ca="1">IF(D208&lt;&gt;1,MAX(C217-B218,0),C217-B218+$H$3)</f>
        <v>67</v>
      </c>
      <c r="D218" s="8" t="str">
        <f ca="1">IF(SUM(D214:D217)&gt;0,"",IF(C218&lt;=$B$3,1,""))</f>
        <v/>
      </c>
      <c r="H218" s="8">
        <f>$F$2</f>
        <v>10</v>
      </c>
    </row>
    <row r="219" spans="1:8" x14ac:dyDescent="0.3">
      <c r="A219" s="8">
        <v>207</v>
      </c>
      <c r="B219" s="8">
        <f t="shared" ca="1" si="4"/>
        <v>5</v>
      </c>
      <c r="C219" s="8">
        <f ca="1">IF(D209&lt;&gt;1,MAX(C218-B219,0),C218-B219+$H$3)</f>
        <v>62</v>
      </c>
      <c r="D219" s="8" t="str">
        <f ca="1">IF(SUM(D215:D218)&gt;0,"",IF(C219&lt;=$B$3,1,""))</f>
        <v/>
      </c>
      <c r="H219" s="8">
        <f>$F$2</f>
        <v>10</v>
      </c>
    </row>
    <row r="220" spans="1:8" x14ac:dyDescent="0.3">
      <c r="A220" s="8">
        <v>208</v>
      </c>
      <c r="B220" s="8">
        <f t="shared" ca="1" si="4"/>
        <v>8</v>
      </c>
      <c r="C220" s="8">
        <f ca="1">IF(D210&lt;&gt;1,MAX(C219-B220,0),C219-B220+$H$3)</f>
        <v>54</v>
      </c>
      <c r="D220" s="8" t="str">
        <f ca="1">IF(SUM(D216:D219)&gt;0,"",IF(C220&lt;=$B$3,1,""))</f>
        <v/>
      </c>
      <c r="H220" s="8">
        <f>$F$2</f>
        <v>10</v>
      </c>
    </row>
    <row r="221" spans="1:8" x14ac:dyDescent="0.3">
      <c r="A221" s="8">
        <v>209</v>
      </c>
      <c r="B221" s="8">
        <f t="shared" ca="1" si="4"/>
        <v>9</v>
      </c>
      <c r="C221" s="8">
        <f ca="1">IF(D211&lt;&gt;1,MAX(C220-B221,0),C220-B221+$H$3)</f>
        <v>45</v>
      </c>
      <c r="D221" s="8" t="str">
        <f ca="1">IF(SUM(D217:D220)&gt;0,"",IF(C221&lt;=$B$3,1,""))</f>
        <v/>
      </c>
      <c r="H221" s="8">
        <f>$F$2</f>
        <v>10</v>
      </c>
    </row>
    <row r="222" spans="1:8" x14ac:dyDescent="0.3">
      <c r="A222" s="8">
        <v>210</v>
      </c>
      <c r="B222" s="8">
        <f t="shared" ca="1" si="4"/>
        <v>2</v>
      </c>
      <c r="C222" s="8">
        <f ca="1">IF(D212&lt;&gt;1,MAX(C221-B222,0),C221-B222+$H$3)</f>
        <v>43</v>
      </c>
      <c r="D222" s="8" t="str">
        <f ca="1">IF(SUM(D218:D221)&gt;0,"",IF(C222&lt;=$B$3,1,""))</f>
        <v/>
      </c>
      <c r="H222" s="8">
        <f>$F$2</f>
        <v>10</v>
      </c>
    </row>
    <row r="223" spans="1:8" x14ac:dyDescent="0.3">
      <c r="A223" s="8">
        <v>211</v>
      </c>
      <c r="B223" s="8">
        <f t="shared" ca="1" si="4"/>
        <v>3</v>
      </c>
      <c r="C223" s="8">
        <f ca="1">IF(D213&lt;&gt;1,MAX(C222-B223,0),C222-B223+$H$3)</f>
        <v>40</v>
      </c>
      <c r="D223" s="8">
        <f ca="1">IF(SUM(D219:D222)&gt;0,"",IF(C223&lt;=$B$3,1,""))</f>
        <v>1</v>
      </c>
      <c r="H223" s="8">
        <f>$F$2</f>
        <v>10</v>
      </c>
    </row>
    <row r="224" spans="1:8" x14ac:dyDescent="0.3">
      <c r="A224" s="8">
        <v>212</v>
      </c>
      <c r="B224" s="8">
        <f t="shared" ca="1" si="4"/>
        <v>0</v>
      </c>
      <c r="C224" s="8">
        <f ca="1">IF(D214&lt;&gt;1,MAX(C223-B224,0),C223-B224+$H$3)</f>
        <v>40</v>
      </c>
      <c r="D224" s="8" t="str">
        <f ca="1">IF(SUM(D220:D223)&gt;0,"",IF(C224&lt;=$B$3,1,""))</f>
        <v/>
      </c>
      <c r="H224" s="8">
        <f>$F$2</f>
        <v>10</v>
      </c>
    </row>
    <row r="225" spans="1:8" x14ac:dyDescent="0.3">
      <c r="A225" s="8">
        <v>213</v>
      </c>
      <c r="B225" s="8">
        <f t="shared" ca="1" si="4"/>
        <v>4</v>
      </c>
      <c r="C225" s="8">
        <f ca="1">IF(D215&lt;&gt;1,MAX(C224-B225,0),C224-B225+$H$3)</f>
        <v>36</v>
      </c>
      <c r="D225" s="8" t="str">
        <f ca="1">IF(SUM(D221:D224)&gt;0,"",IF(C225&lt;=$B$3,1,""))</f>
        <v/>
      </c>
      <c r="H225" s="8">
        <f>$F$2</f>
        <v>10</v>
      </c>
    </row>
    <row r="226" spans="1:8" x14ac:dyDescent="0.3">
      <c r="A226" s="8">
        <v>214</v>
      </c>
      <c r="B226" s="8">
        <f t="shared" ca="1" si="4"/>
        <v>7</v>
      </c>
      <c r="C226" s="8">
        <f ca="1">IF(D216&lt;&gt;1,MAX(C225-B226,0),C225-B226+$H$3)</f>
        <v>29</v>
      </c>
      <c r="D226" s="8" t="str">
        <f ca="1">IF(SUM(D222:D225)&gt;0,"",IF(C226&lt;=$B$3,1,""))</f>
        <v/>
      </c>
      <c r="H226" s="8">
        <f>$F$2</f>
        <v>10</v>
      </c>
    </row>
    <row r="227" spans="1:8" x14ac:dyDescent="0.3">
      <c r="A227" s="8">
        <v>215</v>
      </c>
      <c r="B227" s="8">
        <f t="shared" ca="1" si="4"/>
        <v>0</v>
      </c>
      <c r="C227" s="8">
        <f ca="1">IF(D217&lt;&gt;1,MAX(C226-B227,0),C226-B227+$H$3)</f>
        <v>29</v>
      </c>
      <c r="D227" s="8" t="str">
        <f ca="1">IF(SUM(D223:D226)&gt;0,"",IF(C227&lt;=$B$3,1,""))</f>
        <v/>
      </c>
      <c r="H227" s="8">
        <f>$F$2</f>
        <v>10</v>
      </c>
    </row>
    <row r="228" spans="1:8" x14ac:dyDescent="0.3">
      <c r="A228" s="8">
        <v>216</v>
      </c>
      <c r="B228" s="8">
        <f t="shared" ca="1" si="4"/>
        <v>10</v>
      </c>
      <c r="C228" s="8">
        <f ca="1">IF(D218&lt;&gt;1,MAX(C227-B228,0),C227-B228+$H$3)</f>
        <v>19</v>
      </c>
      <c r="D228" s="8">
        <f ca="1">IF(SUM(D224:D227)&gt;0,"",IF(C228&lt;=$B$3,1,""))</f>
        <v>1</v>
      </c>
      <c r="H228" s="8">
        <f>$F$2</f>
        <v>10</v>
      </c>
    </row>
    <row r="229" spans="1:8" x14ac:dyDescent="0.3">
      <c r="A229" s="8">
        <v>217</v>
      </c>
      <c r="B229" s="8">
        <f t="shared" ca="1" si="4"/>
        <v>4</v>
      </c>
      <c r="C229" s="8">
        <f ca="1">IF(D219&lt;&gt;1,MAX(C228-B229,0),C228-B229+$H$3)</f>
        <v>15</v>
      </c>
      <c r="D229" s="8" t="str">
        <f ca="1">IF(SUM(D225:D228)&gt;0,"",IF(C229&lt;=$B$3,1,""))</f>
        <v/>
      </c>
      <c r="H229" s="8">
        <f>$F$2</f>
        <v>10</v>
      </c>
    </row>
    <row r="230" spans="1:8" x14ac:dyDescent="0.3">
      <c r="A230" s="8">
        <v>218</v>
      </c>
      <c r="B230" s="8">
        <f t="shared" ca="1" si="4"/>
        <v>4</v>
      </c>
      <c r="C230" s="8">
        <f ca="1">IF(D220&lt;&gt;1,MAX(C229-B230,0),C229-B230+$H$3)</f>
        <v>11</v>
      </c>
      <c r="D230" s="8" t="str">
        <f ca="1">IF(SUM(D226:D229)&gt;0,"",IF(C230&lt;=$B$3,1,""))</f>
        <v/>
      </c>
      <c r="H230" s="8">
        <f>$F$2</f>
        <v>10</v>
      </c>
    </row>
    <row r="231" spans="1:8" x14ac:dyDescent="0.3">
      <c r="A231" s="8">
        <v>219</v>
      </c>
      <c r="B231" s="8">
        <f t="shared" ca="1" si="4"/>
        <v>1</v>
      </c>
      <c r="C231" s="8">
        <f ca="1">IF(D221&lt;&gt;1,MAX(C230-B231,0),C230-B231+$H$3)</f>
        <v>10</v>
      </c>
      <c r="D231" s="8" t="str">
        <f ca="1">IF(SUM(D227:D230)&gt;0,"",IF(C231&lt;=$B$3,1,""))</f>
        <v/>
      </c>
      <c r="H231" s="8">
        <f>$F$2</f>
        <v>10</v>
      </c>
    </row>
    <row r="232" spans="1:8" x14ac:dyDescent="0.3">
      <c r="A232" s="8">
        <v>220</v>
      </c>
      <c r="B232" s="8">
        <f t="shared" ca="1" si="4"/>
        <v>3</v>
      </c>
      <c r="C232" s="8">
        <f ca="1">IF(D222&lt;&gt;1,MAX(C231-B232,0),C231-B232+$H$3)</f>
        <v>7</v>
      </c>
      <c r="D232" s="8" t="str">
        <f ca="1">IF(SUM(D228:D231)&gt;0,"",IF(C232&lt;=$B$3,1,""))</f>
        <v/>
      </c>
      <c r="H232" s="8">
        <f>$F$2</f>
        <v>10</v>
      </c>
    </row>
    <row r="233" spans="1:8" x14ac:dyDescent="0.3">
      <c r="A233" s="8">
        <v>221</v>
      </c>
      <c r="B233" s="8">
        <f t="shared" ca="1" si="4"/>
        <v>9</v>
      </c>
      <c r="C233" s="8">
        <f ca="1">IF(D223&lt;&gt;1,MAX(C232-B233,0),C232-B233+$H$3)</f>
        <v>98</v>
      </c>
      <c r="D233" s="8" t="str">
        <f ca="1">IF(SUM(D229:D232)&gt;0,"",IF(C233&lt;=$B$3,1,""))</f>
        <v/>
      </c>
      <c r="H233" s="8">
        <f>$F$2</f>
        <v>10</v>
      </c>
    </row>
    <row r="234" spans="1:8" x14ac:dyDescent="0.3">
      <c r="A234" s="8">
        <v>222</v>
      </c>
      <c r="B234" s="8">
        <f t="shared" ca="1" si="4"/>
        <v>2</v>
      </c>
      <c r="C234" s="8">
        <f ca="1">IF(D224&lt;&gt;1,MAX(C233-B234,0),C233-B234+$H$3)</f>
        <v>96</v>
      </c>
      <c r="D234" s="8" t="str">
        <f ca="1">IF(SUM(D230:D233)&gt;0,"",IF(C234&lt;=$B$3,1,""))</f>
        <v/>
      </c>
      <c r="H234" s="8">
        <f>$F$2</f>
        <v>10</v>
      </c>
    </row>
    <row r="235" spans="1:8" x14ac:dyDescent="0.3">
      <c r="A235" s="8">
        <v>223</v>
      </c>
      <c r="B235" s="8">
        <f t="shared" ca="1" si="4"/>
        <v>7</v>
      </c>
      <c r="C235" s="8">
        <f ca="1">IF(D225&lt;&gt;1,MAX(C234-B235,0),C234-B235+$H$3)</f>
        <v>89</v>
      </c>
      <c r="D235" s="8" t="str">
        <f ca="1">IF(SUM(D231:D234)&gt;0,"",IF(C235&lt;=$B$3,1,""))</f>
        <v/>
      </c>
      <c r="H235" s="8">
        <f>$F$2</f>
        <v>10</v>
      </c>
    </row>
    <row r="236" spans="1:8" x14ac:dyDescent="0.3">
      <c r="A236" s="8">
        <v>224</v>
      </c>
      <c r="B236" s="8">
        <f t="shared" ca="1" si="4"/>
        <v>5</v>
      </c>
      <c r="C236" s="8">
        <f ca="1">IF(D226&lt;&gt;1,MAX(C235-B236,0),C235-B236+$H$3)</f>
        <v>84</v>
      </c>
      <c r="D236" s="8" t="str">
        <f ca="1">IF(SUM(D232:D235)&gt;0,"",IF(C236&lt;=$B$3,1,""))</f>
        <v/>
      </c>
      <c r="H236" s="8">
        <f>$F$2</f>
        <v>10</v>
      </c>
    </row>
    <row r="237" spans="1:8" x14ac:dyDescent="0.3">
      <c r="A237" s="8">
        <v>225</v>
      </c>
      <c r="B237" s="8">
        <f t="shared" ca="1" si="4"/>
        <v>3</v>
      </c>
      <c r="C237" s="8">
        <f ca="1">IF(D227&lt;&gt;1,MAX(C236-B237,0),C236-B237+$H$3)</f>
        <v>81</v>
      </c>
      <c r="D237" s="8" t="str">
        <f ca="1">IF(SUM(D233:D236)&gt;0,"",IF(C237&lt;=$B$3,1,""))</f>
        <v/>
      </c>
      <c r="H237" s="8">
        <f>$F$2</f>
        <v>10</v>
      </c>
    </row>
    <row r="238" spans="1:8" x14ac:dyDescent="0.3">
      <c r="A238" s="8">
        <v>226</v>
      </c>
      <c r="B238" s="8">
        <f t="shared" ca="1" si="4"/>
        <v>0</v>
      </c>
      <c r="C238" s="8">
        <f ca="1">IF(D228&lt;&gt;1,MAX(C237-B238,0),C237-B238+$H$3)</f>
        <v>181</v>
      </c>
      <c r="D238" s="8" t="str">
        <f ca="1">IF(SUM(D234:D237)&gt;0,"",IF(C238&lt;=$B$3,1,""))</f>
        <v/>
      </c>
      <c r="H238" s="8">
        <f>$F$2</f>
        <v>10</v>
      </c>
    </row>
    <row r="239" spans="1:8" x14ac:dyDescent="0.3">
      <c r="A239" s="8">
        <v>227</v>
      </c>
      <c r="B239" s="8">
        <f t="shared" ca="1" si="4"/>
        <v>7</v>
      </c>
      <c r="C239" s="8">
        <f ca="1">IF(D229&lt;&gt;1,MAX(C238-B239,0),C238-B239+$H$3)</f>
        <v>174</v>
      </c>
      <c r="D239" s="8" t="str">
        <f ca="1">IF(SUM(D235:D238)&gt;0,"",IF(C239&lt;=$B$3,1,""))</f>
        <v/>
      </c>
      <c r="H239" s="8">
        <f>$F$2</f>
        <v>10</v>
      </c>
    </row>
    <row r="240" spans="1:8" x14ac:dyDescent="0.3">
      <c r="A240" s="8">
        <v>228</v>
      </c>
      <c r="B240" s="8">
        <f t="shared" ca="1" si="4"/>
        <v>4</v>
      </c>
      <c r="C240" s="8">
        <f ca="1">IF(D230&lt;&gt;1,MAX(C239-B240,0),C239-B240+$H$3)</f>
        <v>170</v>
      </c>
      <c r="D240" s="8" t="str">
        <f ca="1">IF(SUM(D236:D239)&gt;0,"",IF(C240&lt;=$B$3,1,""))</f>
        <v/>
      </c>
      <c r="H240" s="8">
        <f>$F$2</f>
        <v>10</v>
      </c>
    </row>
    <row r="241" spans="1:8" x14ac:dyDescent="0.3">
      <c r="A241" s="8">
        <v>229</v>
      </c>
      <c r="B241" s="8">
        <f t="shared" ca="1" si="4"/>
        <v>10</v>
      </c>
      <c r="C241" s="8">
        <f ca="1">IF(D231&lt;&gt;1,MAX(C240-B241,0),C240-B241+$H$3)</f>
        <v>160</v>
      </c>
      <c r="D241" s="8" t="str">
        <f ca="1">IF(SUM(D237:D240)&gt;0,"",IF(C241&lt;=$B$3,1,""))</f>
        <v/>
      </c>
      <c r="H241" s="8">
        <f>$F$2</f>
        <v>10</v>
      </c>
    </row>
    <row r="242" spans="1:8" x14ac:dyDescent="0.3">
      <c r="A242" s="8">
        <v>230</v>
      </c>
      <c r="B242" s="8">
        <f t="shared" ca="1" si="4"/>
        <v>3</v>
      </c>
      <c r="C242" s="8">
        <f ca="1">IF(D232&lt;&gt;1,MAX(C241-B242,0),C241-B242+$H$3)</f>
        <v>157</v>
      </c>
      <c r="D242" s="8" t="str">
        <f ca="1">IF(SUM(D238:D241)&gt;0,"",IF(C242&lt;=$B$3,1,""))</f>
        <v/>
      </c>
      <c r="H242" s="8">
        <f>$F$2</f>
        <v>10</v>
      </c>
    </row>
    <row r="243" spans="1:8" x14ac:dyDescent="0.3">
      <c r="A243" s="8">
        <v>231</v>
      </c>
      <c r="B243" s="8">
        <f t="shared" ca="1" si="4"/>
        <v>10</v>
      </c>
      <c r="C243" s="8">
        <f ca="1">IF(D233&lt;&gt;1,MAX(C242-B243,0),C242-B243+$H$3)</f>
        <v>147</v>
      </c>
      <c r="D243" s="8" t="str">
        <f ca="1">IF(SUM(D239:D242)&gt;0,"",IF(C243&lt;=$B$3,1,""))</f>
        <v/>
      </c>
      <c r="H243" s="8">
        <f>$F$2</f>
        <v>10</v>
      </c>
    </row>
    <row r="244" spans="1:8" x14ac:dyDescent="0.3">
      <c r="A244" s="8">
        <v>232</v>
      </c>
      <c r="B244" s="8">
        <f t="shared" ca="1" si="4"/>
        <v>8</v>
      </c>
      <c r="C244" s="8">
        <f ca="1">IF(D234&lt;&gt;1,MAX(C243-B244,0),C243-B244+$H$3)</f>
        <v>139</v>
      </c>
      <c r="D244" s="8" t="str">
        <f ca="1">IF(SUM(D240:D243)&gt;0,"",IF(C244&lt;=$B$3,1,""))</f>
        <v/>
      </c>
      <c r="H244" s="8">
        <f>$F$2</f>
        <v>10</v>
      </c>
    </row>
    <row r="245" spans="1:8" x14ac:dyDescent="0.3">
      <c r="A245" s="8">
        <v>233</v>
      </c>
      <c r="B245" s="8">
        <f t="shared" ca="1" si="4"/>
        <v>9</v>
      </c>
      <c r="C245" s="8">
        <f ca="1">IF(D235&lt;&gt;1,MAX(C244-B245,0),C244-B245+$H$3)</f>
        <v>130</v>
      </c>
      <c r="D245" s="8" t="str">
        <f ca="1">IF(SUM(D241:D244)&gt;0,"",IF(C245&lt;=$B$3,1,""))</f>
        <v/>
      </c>
      <c r="H245" s="8">
        <f>$F$2</f>
        <v>10</v>
      </c>
    </row>
    <row r="246" spans="1:8" x14ac:dyDescent="0.3">
      <c r="A246" s="8">
        <v>234</v>
      </c>
      <c r="B246" s="8">
        <f t="shared" ca="1" si="4"/>
        <v>6</v>
      </c>
      <c r="C246" s="8">
        <f ca="1">IF(D236&lt;&gt;1,MAX(C245-B246,0),C245-B246+$H$3)</f>
        <v>124</v>
      </c>
      <c r="D246" s="8" t="str">
        <f ca="1">IF(SUM(D242:D245)&gt;0,"",IF(C246&lt;=$B$3,1,""))</f>
        <v/>
      </c>
      <c r="H246" s="8">
        <f>$F$2</f>
        <v>10</v>
      </c>
    </row>
    <row r="247" spans="1:8" x14ac:dyDescent="0.3">
      <c r="A247" s="8">
        <v>235</v>
      </c>
      <c r="B247" s="8">
        <f t="shared" ca="1" si="4"/>
        <v>7</v>
      </c>
      <c r="C247" s="8">
        <f ca="1">IF(D237&lt;&gt;1,MAX(C246-B247,0),C246-B247+$H$3)</f>
        <v>117</v>
      </c>
      <c r="D247" s="8" t="str">
        <f ca="1">IF(SUM(D243:D246)&gt;0,"",IF(C247&lt;=$B$3,1,""))</f>
        <v/>
      </c>
      <c r="H247" s="8">
        <f>$F$2</f>
        <v>10</v>
      </c>
    </row>
    <row r="248" spans="1:8" x14ac:dyDescent="0.3">
      <c r="A248" s="8">
        <v>236</v>
      </c>
      <c r="B248" s="8">
        <f t="shared" ca="1" si="4"/>
        <v>8</v>
      </c>
      <c r="C248" s="8">
        <f ca="1">IF(D238&lt;&gt;1,MAX(C247-B248,0),C247-B248+$H$3)</f>
        <v>109</v>
      </c>
      <c r="D248" s="8" t="str">
        <f ca="1">IF(SUM(D244:D247)&gt;0,"",IF(C248&lt;=$B$3,1,""))</f>
        <v/>
      </c>
      <c r="H248" s="8">
        <f>$F$2</f>
        <v>10</v>
      </c>
    </row>
    <row r="249" spans="1:8" x14ac:dyDescent="0.3">
      <c r="A249" s="8">
        <v>237</v>
      </c>
      <c r="B249" s="8">
        <f t="shared" ca="1" si="4"/>
        <v>5</v>
      </c>
      <c r="C249" s="8">
        <f ca="1">IF(D239&lt;&gt;1,MAX(C248-B249,0),C248-B249+$H$3)</f>
        <v>104</v>
      </c>
      <c r="D249" s="8" t="str">
        <f ca="1">IF(SUM(D245:D248)&gt;0,"",IF(C249&lt;=$B$3,1,""))</f>
        <v/>
      </c>
      <c r="H249" s="8">
        <f>$F$2</f>
        <v>10</v>
      </c>
    </row>
    <row r="250" spans="1:8" x14ac:dyDescent="0.3">
      <c r="A250" s="8">
        <v>238</v>
      </c>
      <c r="B250" s="8">
        <f t="shared" ca="1" si="4"/>
        <v>7</v>
      </c>
      <c r="C250" s="8">
        <f ca="1">IF(D240&lt;&gt;1,MAX(C249-B250,0),C249-B250+$H$3)</f>
        <v>97</v>
      </c>
      <c r="D250" s="8" t="str">
        <f ca="1">IF(SUM(D246:D249)&gt;0,"",IF(C250&lt;=$B$3,1,""))</f>
        <v/>
      </c>
      <c r="H250" s="8">
        <f>$F$2</f>
        <v>10</v>
      </c>
    </row>
    <row r="251" spans="1:8" x14ac:dyDescent="0.3">
      <c r="A251" s="8">
        <v>239</v>
      </c>
      <c r="B251" s="8">
        <f t="shared" ca="1" si="4"/>
        <v>0</v>
      </c>
      <c r="C251" s="8">
        <f ca="1">IF(D241&lt;&gt;1,MAX(C250-B251,0),C250-B251+$H$3)</f>
        <v>97</v>
      </c>
      <c r="D251" s="8" t="str">
        <f ca="1">IF(SUM(D247:D250)&gt;0,"",IF(C251&lt;=$B$3,1,""))</f>
        <v/>
      </c>
      <c r="H251" s="8">
        <f>$F$2</f>
        <v>10</v>
      </c>
    </row>
    <row r="252" spans="1:8" x14ac:dyDescent="0.3">
      <c r="A252" s="8">
        <v>240</v>
      </c>
      <c r="B252" s="8">
        <f t="shared" ca="1" si="4"/>
        <v>3</v>
      </c>
      <c r="C252" s="8">
        <f ca="1">IF(D242&lt;&gt;1,MAX(C251-B252,0),C251-B252+$H$3)</f>
        <v>94</v>
      </c>
      <c r="D252" s="8" t="str">
        <f ca="1">IF(SUM(D248:D251)&gt;0,"",IF(C252&lt;=$B$3,1,""))</f>
        <v/>
      </c>
      <c r="H252" s="8">
        <f>$F$2</f>
        <v>10</v>
      </c>
    </row>
    <row r="253" spans="1:8" x14ac:dyDescent="0.3">
      <c r="A253" s="8">
        <v>241</v>
      </c>
      <c r="B253" s="8">
        <f t="shared" ca="1" si="4"/>
        <v>10</v>
      </c>
      <c r="C253" s="8">
        <f ca="1">IF(D243&lt;&gt;1,MAX(C252-B253,0),C252-B253+$H$3)</f>
        <v>84</v>
      </c>
      <c r="D253" s="8" t="str">
        <f ca="1">IF(SUM(D249:D252)&gt;0,"",IF(C253&lt;=$B$3,1,""))</f>
        <v/>
      </c>
      <c r="H253" s="8">
        <f>$F$2</f>
        <v>10</v>
      </c>
    </row>
    <row r="254" spans="1:8" x14ac:dyDescent="0.3">
      <c r="A254" s="8">
        <v>242</v>
      </c>
      <c r="B254" s="8">
        <f t="shared" ca="1" si="4"/>
        <v>2</v>
      </c>
      <c r="C254" s="8">
        <f ca="1">IF(D244&lt;&gt;1,MAX(C253-B254,0),C253-B254+$H$3)</f>
        <v>82</v>
      </c>
      <c r="D254" s="8" t="str">
        <f ca="1">IF(SUM(D250:D253)&gt;0,"",IF(C254&lt;=$B$3,1,""))</f>
        <v/>
      </c>
      <c r="H254" s="8">
        <f>$F$2</f>
        <v>10</v>
      </c>
    </row>
    <row r="255" spans="1:8" x14ac:dyDescent="0.3">
      <c r="A255" s="8">
        <v>243</v>
      </c>
      <c r="B255" s="8">
        <f t="shared" ca="1" si="4"/>
        <v>9</v>
      </c>
      <c r="C255" s="8">
        <f ca="1">IF(D245&lt;&gt;1,MAX(C254-B255,0),C254-B255+$H$3)</f>
        <v>73</v>
      </c>
      <c r="D255" s="8" t="str">
        <f ca="1">IF(SUM(D251:D254)&gt;0,"",IF(C255&lt;=$B$3,1,""))</f>
        <v/>
      </c>
      <c r="H255" s="8">
        <f>$F$2</f>
        <v>10</v>
      </c>
    </row>
    <row r="256" spans="1:8" x14ac:dyDescent="0.3">
      <c r="A256" s="8">
        <v>244</v>
      </c>
      <c r="B256" s="8">
        <f t="shared" ca="1" si="4"/>
        <v>8</v>
      </c>
      <c r="C256" s="8">
        <f ca="1">IF(D246&lt;&gt;1,MAX(C255-B256,0),C255-B256+$H$3)</f>
        <v>65</v>
      </c>
      <c r="D256" s="8" t="str">
        <f ca="1">IF(SUM(D252:D255)&gt;0,"",IF(C256&lt;=$B$3,1,""))</f>
        <v/>
      </c>
      <c r="H256" s="8">
        <f>$F$2</f>
        <v>10</v>
      </c>
    </row>
    <row r="257" spans="1:8" x14ac:dyDescent="0.3">
      <c r="A257" s="8">
        <v>245</v>
      </c>
      <c r="B257" s="8">
        <f t="shared" ca="1" si="4"/>
        <v>1</v>
      </c>
      <c r="C257" s="8">
        <f ca="1">IF(D247&lt;&gt;1,MAX(C256-B257,0),C256-B257+$H$3)</f>
        <v>64</v>
      </c>
      <c r="D257" s="8" t="str">
        <f ca="1">IF(SUM(D253:D256)&gt;0,"",IF(C257&lt;=$B$3,1,""))</f>
        <v/>
      </c>
      <c r="H257" s="8">
        <f>$F$2</f>
        <v>10</v>
      </c>
    </row>
    <row r="258" spans="1:8" x14ac:dyDescent="0.3">
      <c r="A258" s="8">
        <v>246</v>
      </c>
      <c r="B258" s="8">
        <f t="shared" ca="1" si="4"/>
        <v>8</v>
      </c>
      <c r="C258" s="8">
        <f ca="1">IF(D248&lt;&gt;1,MAX(C257-B258,0),C257-B258+$H$3)</f>
        <v>56</v>
      </c>
      <c r="D258" s="8" t="str">
        <f ca="1">IF(SUM(D254:D257)&gt;0,"",IF(C258&lt;=$B$3,1,""))</f>
        <v/>
      </c>
      <c r="H258" s="8">
        <f>$F$2</f>
        <v>10</v>
      </c>
    </row>
    <row r="259" spans="1:8" x14ac:dyDescent="0.3">
      <c r="A259" s="8">
        <v>247</v>
      </c>
      <c r="B259" s="8">
        <f t="shared" ca="1" si="4"/>
        <v>8</v>
      </c>
      <c r="C259" s="8">
        <f ca="1">IF(D249&lt;&gt;1,MAX(C258-B259,0),C258-B259+$H$3)</f>
        <v>48</v>
      </c>
      <c r="D259" s="8" t="str">
        <f ca="1">IF(SUM(D255:D258)&gt;0,"",IF(C259&lt;=$B$3,1,""))</f>
        <v/>
      </c>
      <c r="H259" s="8">
        <f>$F$2</f>
        <v>10</v>
      </c>
    </row>
    <row r="260" spans="1:8" x14ac:dyDescent="0.3">
      <c r="A260" s="8">
        <v>248</v>
      </c>
      <c r="B260" s="8">
        <f t="shared" ca="1" si="4"/>
        <v>8</v>
      </c>
      <c r="C260" s="8">
        <f ca="1">IF(D250&lt;&gt;1,MAX(C259-B260,0),C259-B260+$H$3)</f>
        <v>40</v>
      </c>
      <c r="D260" s="8">
        <f ca="1">IF(SUM(D256:D259)&gt;0,"",IF(C260&lt;=$B$3,1,""))</f>
        <v>1</v>
      </c>
      <c r="H260" s="8">
        <f>$F$2</f>
        <v>10</v>
      </c>
    </row>
    <row r="261" spans="1:8" x14ac:dyDescent="0.3">
      <c r="A261" s="8">
        <v>249</v>
      </c>
      <c r="B261" s="8">
        <f t="shared" ca="1" si="4"/>
        <v>7</v>
      </c>
      <c r="C261" s="8">
        <f ca="1">IF(D251&lt;&gt;1,MAX(C260-B261,0),C260-B261+$H$3)</f>
        <v>33</v>
      </c>
      <c r="D261" s="8" t="str">
        <f ca="1">IF(SUM(D257:D260)&gt;0,"",IF(C261&lt;=$B$3,1,""))</f>
        <v/>
      </c>
      <c r="H261" s="8">
        <f>$F$2</f>
        <v>10</v>
      </c>
    </row>
    <row r="262" spans="1:8" x14ac:dyDescent="0.3">
      <c r="A262" s="8">
        <v>250</v>
      </c>
      <c r="B262" s="8">
        <f t="shared" ca="1" si="4"/>
        <v>0</v>
      </c>
      <c r="C262" s="8">
        <f ca="1">IF(D252&lt;&gt;1,MAX(C261-B262,0),C261-B262+$H$3)</f>
        <v>33</v>
      </c>
      <c r="D262" s="8" t="str">
        <f ca="1">IF(SUM(D258:D261)&gt;0,"",IF(C262&lt;=$B$3,1,""))</f>
        <v/>
      </c>
      <c r="H262" s="8">
        <f>$F$2</f>
        <v>10</v>
      </c>
    </row>
    <row r="263" spans="1:8" x14ac:dyDescent="0.3">
      <c r="A263" s="8">
        <v>251</v>
      </c>
      <c r="B263" s="8">
        <f t="shared" ca="1" si="4"/>
        <v>7</v>
      </c>
      <c r="C263" s="8">
        <f ca="1">IF(D253&lt;&gt;1,MAX(C262-B263,0),C262-B263+$H$3)</f>
        <v>26</v>
      </c>
      <c r="D263" s="8" t="str">
        <f ca="1">IF(SUM(D259:D262)&gt;0,"",IF(C263&lt;=$B$3,1,""))</f>
        <v/>
      </c>
      <c r="H263" s="8">
        <f>$F$2</f>
        <v>10</v>
      </c>
    </row>
    <row r="264" spans="1:8" x14ac:dyDescent="0.3">
      <c r="A264" s="8">
        <v>252</v>
      </c>
      <c r="B264" s="8">
        <f t="shared" ca="1" si="4"/>
        <v>2</v>
      </c>
      <c r="C264" s="8">
        <f ca="1">IF(D254&lt;&gt;1,MAX(C263-B264,0),C263-B264+$H$3)</f>
        <v>24</v>
      </c>
      <c r="D264" s="8" t="str">
        <f ca="1">IF(SUM(D260:D263)&gt;0,"",IF(C264&lt;=$B$3,1,""))</f>
        <v/>
      </c>
      <c r="H264" s="8">
        <f>$F$2</f>
        <v>10</v>
      </c>
    </row>
    <row r="265" spans="1:8" x14ac:dyDescent="0.3">
      <c r="A265" s="8">
        <v>253</v>
      </c>
      <c r="B265" s="8">
        <f t="shared" ca="1" si="4"/>
        <v>9</v>
      </c>
      <c r="C265" s="8">
        <f ca="1">IF(D255&lt;&gt;1,MAX(C264-B265,0),C264-B265+$H$3)</f>
        <v>15</v>
      </c>
      <c r="D265" s="8">
        <f ca="1">IF(SUM(D261:D264)&gt;0,"",IF(C265&lt;=$B$3,1,""))</f>
        <v>1</v>
      </c>
      <c r="H265" s="8">
        <f>$F$2</f>
        <v>10</v>
      </c>
    </row>
    <row r="266" spans="1:8" x14ac:dyDescent="0.3">
      <c r="A266" s="8">
        <v>254</v>
      </c>
      <c r="B266" s="8">
        <f t="shared" ca="1" si="4"/>
        <v>2</v>
      </c>
      <c r="C266" s="8">
        <f ca="1">IF(D256&lt;&gt;1,MAX(C265-B266,0),C265-B266+$H$3)</f>
        <v>13</v>
      </c>
      <c r="D266" s="8" t="str">
        <f ca="1">IF(SUM(D262:D265)&gt;0,"",IF(C266&lt;=$B$3,1,""))</f>
        <v/>
      </c>
      <c r="H266" s="8">
        <f>$F$2</f>
        <v>10</v>
      </c>
    </row>
    <row r="267" spans="1:8" x14ac:dyDescent="0.3">
      <c r="A267" s="8">
        <v>255</v>
      </c>
      <c r="B267" s="8">
        <f t="shared" ca="1" si="4"/>
        <v>3</v>
      </c>
      <c r="C267" s="8">
        <f ca="1">IF(D257&lt;&gt;1,MAX(C266-B267,0),C266-B267+$H$3)</f>
        <v>10</v>
      </c>
      <c r="D267" s="8" t="str">
        <f ca="1">IF(SUM(D263:D266)&gt;0,"",IF(C267&lt;=$B$3,1,""))</f>
        <v/>
      </c>
      <c r="H267" s="8">
        <f>$F$2</f>
        <v>10</v>
      </c>
    </row>
    <row r="268" spans="1:8" x14ac:dyDescent="0.3">
      <c r="A268" s="8">
        <v>256</v>
      </c>
      <c r="B268" s="8">
        <f t="shared" ca="1" si="4"/>
        <v>7</v>
      </c>
      <c r="C268" s="8">
        <f ca="1">IF(D258&lt;&gt;1,MAX(C267-B268,0),C267-B268+$H$3)</f>
        <v>3</v>
      </c>
      <c r="D268" s="8" t="str">
        <f ca="1">IF(SUM(D264:D267)&gt;0,"",IF(C268&lt;=$B$3,1,""))</f>
        <v/>
      </c>
      <c r="H268" s="8">
        <f>$F$2</f>
        <v>10</v>
      </c>
    </row>
    <row r="269" spans="1:8" x14ac:dyDescent="0.3">
      <c r="A269" s="8">
        <v>257</v>
      </c>
      <c r="B269" s="8">
        <f t="shared" ca="1" si="4"/>
        <v>10</v>
      </c>
      <c r="C269" s="8">
        <f ca="1">IF(D259&lt;&gt;1,MAX(C268-B269,0),C268-B269+$H$3)</f>
        <v>0</v>
      </c>
      <c r="D269" s="8" t="str">
        <f ca="1">IF(SUM(D265:D268)&gt;0,"",IF(C269&lt;=$B$3,1,""))</f>
        <v/>
      </c>
      <c r="H269" s="8">
        <f>$F$2</f>
        <v>10</v>
      </c>
    </row>
    <row r="270" spans="1:8" x14ac:dyDescent="0.3">
      <c r="A270" s="8">
        <v>258</v>
      </c>
      <c r="B270" s="8">
        <f t="shared" ref="B270:B333" ca="1" si="5">RANDBETWEEN(0,$B$1)</f>
        <v>7</v>
      </c>
      <c r="C270" s="8">
        <f ca="1">IF(D260&lt;&gt;1,MAX(C269-B270,0),C269-B270+$H$3)</f>
        <v>93</v>
      </c>
      <c r="D270" s="8" t="str">
        <f ca="1">IF(SUM(D266:D269)&gt;0,"",IF(C270&lt;=$B$3,1,""))</f>
        <v/>
      </c>
      <c r="H270" s="8">
        <f>$F$2</f>
        <v>10</v>
      </c>
    </row>
    <row r="271" spans="1:8" x14ac:dyDescent="0.3">
      <c r="A271" s="8">
        <v>259</v>
      </c>
      <c r="B271" s="8">
        <f t="shared" ca="1" si="5"/>
        <v>8</v>
      </c>
      <c r="C271" s="8">
        <f ca="1">IF(D261&lt;&gt;1,MAX(C270-B271,0),C270-B271+$H$3)</f>
        <v>85</v>
      </c>
      <c r="D271" s="8" t="str">
        <f ca="1">IF(SUM(D267:D270)&gt;0,"",IF(C271&lt;=$B$3,1,""))</f>
        <v/>
      </c>
      <c r="H271" s="8">
        <f>$F$2</f>
        <v>10</v>
      </c>
    </row>
    <row r="272" spans="1:8" x14ac:dyDescent="0.3">
      <c r="A272" s="8">
        <v>260</v>
      </c>
      <c r="B272" s="8">
        <f t="shared" ca="1" si="5"/>
        <v>4</v>
      </c>
      <c r="C272" s="8">
        <f ca="1">IF(D262&lt;&gt;1,MAX(C271-B272,0),C271-B272+$H$3)</f>
        <v>81</v>
      </c>
      <c r="D272" s="8" t="str">
        <f ca="1">IF(SUM(D268:D271)&gt;0,"",IF(C272&lt;=$B$3,1,""))</f>
        <v/>
      </c>
      <c r="H272" s="8">
        <f>$F$2</f>
        <v>10</v>
      </c>
    </row>
    <row r="273" spans="1:8" x14ac:dyDescent="0.3">
      <c r="A273" s="8">
        <v>261</v>
      </c>
      <c r="B273" s="8">
        <f t="shared" ca="1" si="5"/>
        <v>0</v>
      </c>
      <c r="C273" s="8">
        <f ca="1">IF(D263&lt;&gt;1,MAX(C272-B273,0),C272-B273+$H$3)</f>
        <v>81</v>
      </c>
      <c r="D273" s="8" t="str">
        <f ca="1">IF(SUM(D269:D272)&gt;0,"",IF(C273&lt;=$B$3,1,""))</f>
        <v/>
      </c>
      <c r="H273" s="8">
        <f>$F$2</f>
        <v>10</v>
      </c>
    </row>
    <row r="274" spans="1:8" x14ac:dyDescent="0.3">
      <c r="A274" s="8">
        <v>262</v>
      </c>
      <c r="B274" s="8">
        <f t="shared" ca="1" si="5"/>
        <v>7</v>
      </c>
      <c r="C274" s="8">
        <f ca="1">IF(D264&lt;&gt;1,MAX(C273-B274,0),C273-B274+$H$3)</f>
        <v>74</v>
      </c>
      <c r="D274" s="8" t="str">
        <f ca="1">IF(SUM(D270:D273)&gt;0,"",IF(C274&lt;=$B$3,1,""))</f>
        <v/>
      </c>
      <c r="H274" s="8">
        <f>$F$2</f>
        <v>10</v>
      </c>
    </row>
    <row r="275" spans="1:8" x14ac:dyDescent="0.3">
      <c r="A275" s="8">
        <v>263</v>
      </c>
      <c r="B275" s="8">
        <f t="shared" ca="1" si="5"/>
        <v>0</v>
      </c>
      <c r="C275" s="8">
        <f ca="1">IF(D265&lt;&gt;1,MAX(C274-B275,0),C274-B275+$H$3)</f>
        <v>174</v>
      </c>
      <c r="D275" s="8" t="str">
        <f ca="1">IF(SUM(D271:D274)&gt;0,"",IF(C275&lt;=$B$3,1,""))</f>
        <v/>
      </c>
      <c r="H275" s="8">
        <f>$F$2</f>
        <v>10</v>
      </c>
    </row>
    <row r="276" spans="1:8" x14ac:dyDescent="0.3">
      <c r="A276" s="8">
        <v>264</v>
      </c>
      <c r="B276" s="8">
        <f t="shared" ca="1" si="5"/>
        <v>7</v>
      </c>
      <c r="C276" s="8">
        <f ca="1">IF(D266&lt;&gt;1,MAX(C275-B276,0),C275-B276+$H$3)</f>
        <v>167</v>
      </c>
      <c r="D276" s="8" t="str">
        <f ca="1">IF(SUM(D272:D275)&gt;0,"",IF(C276&lt;=$B$3,1,""))</f>
        <v/>
      </c>
      <c r="H276" s="8">
        <f>$F$2</f>
        <v>10</v>
      </c>
    </row>
    <row r="277" spans="1:8" x14ac:dyDescent="0.3">
      <c r="A277" s="8">
        <v>265</v>
      </c>
      <c r="B277" s="8">
        <f t="shared" ca="1" si="5"/>
        <v>9</v>
      </c>
      <c r="C277" s="8">
        <f ca="1">IF(D267&lt;&gt;1,MAX(C276-B277,0),C276-B277+$H$3)</f>
        <v>158</v>
      </c>
      <c r="D277" s="8" t="str">
        <f ca="1">IF(SUM(D273:D276)&gt;0,"",IF(C277&lt;=$B$3,1,""))</f>
        <v/>
      </c>
      <c r="H277" s="8">
        <f>$F$2</f>
        <v>10</v>
      </c>
    </row>
    <row r="278" spans="1:8" x14ac:dyDescent="0.3">
      <c r="A278" s="8">
        <v>266</v>
      </c>
      <c r="B278" s="8">
        <f t="shared" ca="1" si="5"/>
        <v>2</v>
      </c>
      <c r="C278" s="8">
        <f ca="1">IF(D268&lt;&gt;1,MAX(C277-B278,0),C277-B278+$H$3)</f>
        <v>156</v>
      </c>
      <c r="D278" s="8" t="str">
        <f ca="1">IF(SUM(D274:D277)&gt;0,"",IF(C278&lt;=$B$3,1,""))</f>
        <v/>
      </c>
      <c r="H278" s="8">
        <f>$F$2</f>
        <v>10</v>
      </c>
    </row>
    <row r="279" spans="1:8" x14ac:dyDescent="0.3">
      <c r="A279" s="8">
        <v>267</v>
      </c>
      <c r="B279" s="8">
        <f t="shared" ca="1" si="5"/>
        <v>7</v>
      </c>
      <c r="C279" s="8">
        <f ca="1">IF(D269&lt;&gt;1,MAX(C278-B279,0),C278-B279+$H$3)</f>
        <v>149</v>
      </c>
      <c r="D279" s="8" t="str">
        <f ca="1">IF(SUM(D275:D278)&gt;0,"",IF(C279&lt;=$B$3,1,""))</f>
        <v/>
      </c>
      <c r="H279" s="8">
        <f>$F$2</f>
        <v>10</v>
      </c>
    </row>
    <row r="280" spans="1:8" x14ac:dyDescent="0.3">
      <c r="A280" s="8">
        <v>268</v>
      </c>
      <c r="B280" s="8">
        <f t="shared" ca="1" si="5"/>
        <v>3</v>
      </c>
      <c r="C280" s="8">
        <f ca="1">IF(D270&lt;&gt;1,MAX(C279-B280,0),C279-B280+$H$3)</f>
        <v>146</v>
      </c>
      <c r="D280" s="8" t="str">
        <f ca="1">IF(SUM(D276:D279)&gt;0,"",IF(C280&lt;=$B$3,1,""))</f>
        <v/>
      </c>
      <c r="H280" s="8">
        <f>$F$2</f>
        <v>10</v>
      </c>
    </row>
    <row r="281" spans="1:8" x14ac:dyDescent="0.3">
      <c r="A281" s="8">
        <v>269</v>
      </c>
      <c r="B281" s="8">
        <f t="shared" ca="1" si="5"/>
        <v>8</v>
      </c>
      <c r="C281" s="8">
        <f ca="1">IF(D271&lt;&gt;1,MAX(C280-B281,0),C280-B281+$H$3)</f>
        <v>138</v>
      </c>
      <c r="D281" s="8" t="str">
        <f ca="1">IF(SUM(D277:D280)&gt;0,"",IF(C281&lt;=$B$3,1,""))</f>
        <v/>
      </c>
      <c r="H281" s="8">
        <f>$F$2</f>
        <v>10</v>
      </c>
    </row>
    <row r="282" spans="1:8" x14ac:dyDescent="0.3">
      <c r="A282" s="8">
        <v>270</v>
      </c>
      <c r="B282" s="8">
        <f t="shared" ca="1" si="5"/>
        <v>9</v>
      </c>
      <c r="C282" s="8">
        <f ca="1">IF(D272&lt;&gt;1,MAX(C281-B282,0),C281-B282+$H$3)</f>
        <v>129</v>
      </c>
      <c r="D282" s="8" t="str">
        <f ca="1">IF(SUM(D278:D281)&gt;0,"",IF(C282&lt;=$B$3,1,""))</f>
        <v/>
      </c>
      <c r="H282" s="8">
        <f>$F$2</f>
        <v>10</v>
      </c>
    </row>
    <row r="283" spans="1:8" x14ac:dyDescent="0.3">
      <c r="A283" s="8">
        <v>271</v>
      </c>
      <c r="B283" s="8">
        <f t="shared" ca="1" si="5"/>
        <v>1</v>
      </c>
      <c r="C283" s="8">
        <f ca="1">IF(D273&lt;&gt;1,MAX(C282-B283,0),C282-B283+$H$3)</f>
        <v>128</v>
      </c>
      <c r="D283" s="8" t="str">
        <f ca="1">IF(SUM(D279:D282)&gt;0,"",IF(C283&lt;=$B$3,1,""))</f>
        <v/>
      </c>
      <c r="H283" s="8">
        <f>$F$2</f>
        <v>10</v>
      </c>
    </row>
    <row r="284" spans="1:8" x14ac:dyDescent="0.3">
      <c r="A284" s="8">
        <v>272</v>
      </c>
      <c r="B284" s="8">
        <f t="shared" ca="1" si="5"/>
        <v>8</v>
      </c>
      <c r="C284" s="8">
        <f ca="1">IF(D274&lt;&gt;1,MAX(C283-B284,0),C283-B284+$H$3)</f>
        <v>120</v>
      </c>
      <c r="D284" s="8" t="str">
        <f ca="1">IF(SUM(D280:D283)&gt;0,"",IF(C284&lt;=$B$3,1,""))</f>
        <v/>
      </c>
      <c r="H284" s="8">
        <f>$F$2</f>
        <v>10</v>
      </c>
    </row>
    <row r="285" spans="1:8" x14ac:dyDescent="0.3">
      <c r="A285" s="8">
        <v>273</v>
      </c>
      <c r="B285" s="8">
        <f t="shared" ca="1" si="5"/>
        <v>7</v>
      </c>
      <c r="C285" s="8">
        <f ca="1">IF(D275&lt;&gt;1,MAX(C284-B285,0),C284-B285+$H$3)</f>
        <v>113</v>
      </c>
      <c r="D285" s="8" t="str">
        <f ca="1">IF(SUM(D281:D284)&gt;0,"",IF(C285&lt;=$B$3,1,""))</f>
        <v/>
      </c>
      <c r="H285" s="8">
        <f>$F$2</f>
        <v>10</v>
      </c>
    </row>
    <row r="286" spans="1:8" x14ac:dyDescent="0.3">
      <c r="A286" s="8">
        <v>274</v>
      </c>
      <c r="B286" s="8">
        <f t="shared" ca="1" si="5"/>
        <v>0</v>
      </c>
      <c r="C286" s="8">
        <f ca="1">IF(D276&lt;&gt;1,MAX(C285-B286,0),C285-B286+$H$3)</f>
        <v>113</v>
      </c>
      <c r="D286" s="8" t="str">
        <f ca="1">IF(SUM(D282:D285)&gt;0,"",IF(C286&lt;=$B$3,1,""))</f>
        <v/>
      </c>
      <c r="H286" s="8">
        <f>$F$2</f>
        <v>10</v>
      </c>
    </row>
    <row r="287" spans="1:8" x14ac:dyDescent="0.3">
      <c r="A287" s="8">
        <v>275</v>
      </c>
      <c r="B287" s="8">
        <f t="shared" ca="1" si="5"/>
        <v>6</v>
      </c>
      <c r="C287" s="8">
        <f ca="1">IF(D277&lt;&gt;1,MAX(C286-B287,0),C286-B287+$H$3)</f>
        <v>107</v>
      </c>
      <c r="D287" s="8" t="str">
        <f ca="1">IF(SUM(D283:D286)&gt;0,"",IF(C287&lt;=$B$3,1,""))</f>
        <v/>
      </c>
      <c r="H287" s="8">
        <f>$F$2</f>
        <v>10</v>
      </c>
    </row>
    <row r="288" spans="1:8" x14ac:dyDescent="0.3">
      <c r="A288" s="8">
        <v>276</v>
      </c>
      <c r="B288" s="8">
        <f t="shared" ca="1" si="5"/>
        <v>0</v>
      </c>
      <c r="C288" s="8">
        <f ca="1">IF(D278&lt;&gt;1,MAX(C287-B288,0),C287-B288+$H$3)</f>
        <v>107</v>
      </c>
      <c r="D288" s="8" t="str">
        <f ca="1">IF(SUM(D284:D287)&gt;0,"",IF(C288&lt;=$B$3,1,""))</f>
        <v/>
      </c>
      <c r="H288" s="8">
        <f>$F$2</f>
        <v>10</v>
      </c>
    </row>
    <row r="289" spans="1:8" x14ac:dyDescent="0.3">
      <c r="A289" s="8">
        <v>277</v>
      </c>
      <c r="B289" s="8">
        <f t="shared" ca="1" si="5"/>
        <v>9</v>
      </c>
      <c r="C289" s="8">
        <f ca="1">IF(D279&lt;&gt;1,MAX(C288-B289,0),C288-B289+$H$3)</f>
        <v>98</v>
      </c>
      <c r="D289" s="8" t="str">
        <f ca="1">IF(SUM(D285:D288)&gt;0,"",IF(C289&lt;=$B$3,1,""))</f>
        <v/>
      </c>
      <c r="H289" s="8">
        <f>$F$2</f>
        <v>10</v>
      </c>
    </row>
    <row r="290" spans="1:8" x14ac:dyDescent="0.3">
      <c r="A290" s="8">
        <v>278</v>
      </c>
      <c r="B290" s="8">
        <f t="shared" ca="1" si="5"/>
        <v>7</v>
      </c>
      <c r="C290" s="8">
        <f ca="1">IF(D280&lt;&gt;1,MAX(C289-B290,0),C289-B290+$H$3)</f>
        <v>91</v>
      </c>
      <c r="D290" s="8" t="str">
        <f ca="1">IF(SUM(D286:D289)&gt;0,"",IF(C290&lt;=$B$3,1,""))</f>
        <v/>
      </c>
      <c r="H290" s="8">
        <f>$F$2</f>
        <v>10</v>
      </c>
    </row>
    <row r="291" spans="1:8" x14ac:dyDescent="0.3">
      <c r="A291" s="8">
        <v>279</v>
      </c>
      <c r="B291" s="8">
        <f t="shared" ca="1" si="5"/>
        <v>5</v>
      </c>
      <c r="C291" s="8">
        <f ca="1">IF(D281&lt;&gt;1,MAX(C290-B291,0),C290-B291+$H$3)</f>
        <v>86</v>
      </c>
      <c r="D291" s="8" t="str">
        <f ca="1">IF(SUM(D287:D290)&gt;0,"",IF(C291&lt;=$B$3,1,""))</f>
        <v/>
      </c>
      <c r="H291" s="8">
        <f>$F$2</f>
        <v>10</v>
      </c>
    </row>
    <row r="292" spans="1:8" x14ac:dyDescent="0.3">
      <c r="A292" s="8">
        <v>280</v>
      </c>
      <c r="B292" s="8">
        <f t="shared" ca="1" si="5"/>
        <v>9</v>
      </c>
      <c r="C292" s="8">
        <f ca="1">IF(D282&lt;&gt;1,MAX(C291-B292,0),C291-B292+$H$3)</f>
        <v>77</v>
      </c>
      <c r="D292" s="8" t="str">
        <f ca="1">IF(SUM(D288:D291)&gt;0,"",IF(C292&lt;=$B$3,1,""))</f>
        <v/>
      </c>
      <c r="H292" s="8">
        <f>$F$2</f>
        <v>10</v>
      </c>
    </row>
    <row r="293" spans="1:8" x14ac:dyDescent="0.3">
      <c r="A293" s="8">
        <v>281</v>
      </c>
      <c r="B293" s="8">
        <f t="shared" ca="1" si="5"/>
        <v>8</v>
      </c>
      <c r="C293" s="8">
        <f ca="1">IF(D283&lt;&gt;1,MAX(C292-B293,0),C292-B293+$H$3)</f>
        <v>69</v>
      </c>
      <c r="D293" s="8" t="str">
        <f ca="1">IF(SUM(D289:D292)&gt;0,"",IF(C293&lt;=$B$3,1,""))</f>
        <v/>
      </c>
      <c r="H293" s="8">
        <f>$F$2</f>
        <v>10</v>
      </c>
    </row>
    <row r="294" spans="1:8" x14ac:dyDescent="0.3">
      <c r="A294" s="8">
        <v>282</v>
      </c>
      <c r="B294" s="8">
        <f t="shared" ca="1" si="5"/>
        <v>10</v>
      </c>
      <c r="C294" s="8">
        <f ca="1">IF(D284&lt;&gt;1,MAX(C293-B294,0),C293-B294+$H$3)</f>
        <v>59</v>
      </c>
      <c r="D294" s="8" t="str">
        <f ca="1">IF(SUM(D290:D293)&gt;0,"",IF(C294&lt;=$B$3,1,""))</f>
        <v/>
      </c>
      <c r="H294" s="8">
        <f>$F$2</f>
        <v>10</v>
      </c>
    </row>
    <row r="295" spans="1:8" x14ac:dyDescent="0.3">
      <c r="A295" s="8">
        <v>283</v>
      </c>
      <c r="B295" s="8">
        <f t="shared" ca="1" si="5"/>
        <v>5</v>
      </c>
      <c r="C295" s="8">
        <f ca="1">IF(D285&lt;&gt;1,MAX(C294-B295,0),C294-B295+$H$3)</f>
        <v>54</v>
      </c>
      <c r="D295" s="8" t="str">
        <f ca="1">IF(SUM(D291:D294)&gt;0,"",IF(C295&lt;=$B$3,1,""))</f>
        <v/>
      </c>
      <c r="H295" s="8">
        <f>$F$2</f>
        <v>10</v>
      </c>
    </row>
    <row r="296" spans="1:8" x14ac:dyDescent="0.3">
      <c r="A296" s="8">
        <v>284</v>
      </c>
      <c r="B296" s="8">
        <f t="shared" ca="1" si="5"/>
        <v>3</v>
      </c>
      <c r="C296" s="8">
        <f ca="1">IF(D286&lt;&gt;1,MAX(C295-B296,0),C295-B296+$H$3)</f>
        <v>51</v>
      </c>
      <c r="D296" s="8" t="str">
        <f ca="1">IF(SUM(D292:D295)&gt;0,"",IF(C296&lt;=$B$3,1,""))</f>
        <v/>
      </c>
      <c r="H296" s="8">
        <f>$F$2</f>
        <v>10</v>
      </c>
    </row>
    <row r="297" spans="1:8" x14ac:dyDescent="0.3">
      <c r="A297" s="8">
        <v>285</v>
      </c>
      <c r="B297" s="8">
        <f t="shared" ca="1" si="5"/>
        <v>0</v>
      </c>
      <c r="C297" s="8">
        <f ca="1">IF(D287&lt;&gt;1,MAX(C296-B297,0),C296-B297+$H$3)</f>
        <v>51</v>
      </c>
      <c r="D297" s="8" t="str">
        <f ca="1">IF(SUM(D293:D296)&gt;0,"",IF(C297&lt;=$B$3,1,""))</f>
        <v/>
      </c>
      <c r="H297" s="8">
        <f>$F$2</f>
        <v>10</v>
      </c>
    </row>
    <row r="298" spans="1:8" x14ac:dyDescent="0.3">
      <c r="A298" s="8">
        <v>286</v>
      </c>
      <c r="B298" s="8">
        <f t="shared" ca="1" si="5"/>
        <v>6</v>
      </c>
      <c r="C298" s="8">
        <f ca="1">IF(D288&lt;&gt;1,MAX(C297-B298,0),C297-B298+$H$3)</f>
        <v>45</v>
      </c>
      <c r="D298" s="8" t="str">
        <f ca="1">IF(SUM(D294:D297)&gt;0,"",IF(C298&lt;=$B$3,1,""))</f>
        <v/>
      </c>
      <c r="H298" s="8">
        <f>$F$2</f>
        <v>10</v>
      </c>
    </row>
    <row r="299" spans="1:8" x14ac:dyDescent="0.3">
      <c r="A299" s="8">
        <v>287</v>
      </c>
      <c r="B299" s="8">
        <f t="shared" ca="1" si="5"/>
        <v>3</v>
      </c>
      <c r="C299" s="8">
        <f ca="1">IF(D289&lt;&gt;1,MAX(C298-B299,0),C298-B299+$H$3)</f>
        <v>42</v>
      </c>
      <c r="D299" s="8" t="str">
        <f ca="1">IF(SUM(D295:D298)&gt;0,"",IF(C299&lt;=$B$3,1,""))</f>
        <v/>
      </c>
      <c r="H299" s="8">
        <f>$F$2</f>
        <v>10</v>
      </c>
    </row>
    <row r="300" spans="1:8" x14ac:dyDescent="0.3">
      <c r="A300" s="8">
        <v>288</v>
      </c>
      <c r="B300" s="8">
        <f t="shared" ca="1" si="5"/>
        <v>10</v>
      </c>
      <c r="C300" s="8">
        <f ca="1">IF(D290&lt;&gt;1,MAX(C299-B300,0),C299-B300+$H$3)</f>
        <v>32</v>
      </c>
      <c r="D300" s="8">
        <f ca="1">IF(SUM(D296:D299)&gt;0,"",IF(C300&lt;=$B$3,1,""))</f>
        <v>1</v>
      </c>
      <c r="H300" s="8">
        <f>$F$2</f>
        <v>10</v>
      </c>
    </row>
    <row r="301" spans="1:8" x14ac:dyDescent="0.3">
      <c r="A301" s="8">
        <v>289</v>
      </c>
      <c r="B301" s="8">
        <f t="shared" ca="1" si="5"/>
        <v>7</v>
      </c>
      <c r="C301" s="8">
        <f ca="1">IF(D291&lt;&gt;1,MAX(C300-B301,0),C300-B301+$H$3)</f>
        <v>25</v>
      </c>
      <c r="D301" s="8" t="str">
        <f ca="1">IF(SUM(D297:D300)&gt;0,"",IF(C301&lt;=$B$3,1,""))</f>
        <v/>
      </c>
      <c r="H301" s="8">
        <f>$F$2</f>
        <v>10</v>
      </c>
    </row>
    <row r="302" spans="1:8" x14ac:dyDescent="0.3">
      <c r="A302" s="8">
        <v>290</v>
      </c>
      <c r="B302" s="8">
        <f t="shared" ca="1" si="5"/>
        <v>2</v>
      </c>
      <c r="C302" s="8">
        <f ca="1">IF(D292&lt;&gt;1,MAX(C301-B302,0),C301-B302+$H$3)</f>
        <v>23</v>
      </c>
      <c r="D302" s="8" t="str">
        <f ca="1">IF(SUM(D298:D301)&gt;0,"",IF(C302&lt;=$B$3,1,""))</f>
        <v/>
      </c>
      <c r="H302" s="8">
        <f>$F$2</f>
        <v>10</v>
      </c>
    </row>
    <row r="303" spans="1:8" x14ac:dyDescent="0.3">
      <c r="A303" s="8">
        <v>291</v>
      </c>
      <c r="B303" s="8">
        <f t="shared" ca="1" si="5"/>
        <v>5</v>
      </c>
      <c r="C303" s="8">
        <f ca="1">IF(D293&lt;&gt;1,MAX(C302-B303,0),C302-B303+$H$3)</f>
        <v>18</v>
      </c>
      <c r="D303" s="8" t="str">
        <f ca="1">IF(SUM(D299:D302)&gt;0,"",IF(C303&lt;=$B$3,1,""))</f>
        <v/>
      </c>
      <c r="H303" s="8">
        <f>$F$2</f>
        <v>10</v>
      </c>
    </row>
    <row r="304" spans="1:8" x14ac:dyDescent="0.3">
      <c r="A304" s="8">
        <v>292</v>
      </c>
      <c r="B304" s="8">
        <f t="shared" ca="1" si="5"/>
        <v>3</v>
      </c>
      <c r="C304" s="8">
        <f ca="1">IF(D294&lt;&gt;1,MAX(C303-B304,0),C303-B304+$H$3)</f>
        <v>15</v>
      </c>
      <c r="D304" s="8" t="str">
        <f ca="1">IF(SUM(D300:D303)&gt;0,"",IF(C304&lt;=$B$3,1,""))</f>
        <v/>
      </c>
      <c r="H304" s="8">
        <f>$F$2</f>
        <v>10</v>
      </c>
    </row>
    <row r="305" spans="1:8" x14ac:dyDescent="0.3">
      <c r="A305" s="8">
        <v>293</v>
      </c>
      <c r="B305" s="8">
        <f t="shared" ca="1" si="5"/>
        <v>7</v>
      </c>
      <c r="C305" s="8">
        <f ca="1">IF(D295&lt;&gt;1,MAX(C304-B305,0),C304-B305+$H$3)</f>
        <v>8</v>
      </c>
      <c r="D305" s="8">
        <f ca="1">IF(SUM(D301:D304)&gt;0,"",IF(C305&lt;=$B$3,1,""))</f>
        <v>1</v>
      </c>
      <c r="H305" s="8">
        <f>$F$2</f>
        <v>10</v>
      </c>
    </row>
    <row r="306" spans="1:8" x14ac:dyDescent="0.3">
      <c r="A306" s="8">
        <v>294</v>
      </c>
      <c r="B306" s="8">
        <f t="shared" ca="1" si="5"/>
        <v>1</v>
      </c>
      <c r="C306" s="8">
        <f ca="1">IF(D296&lt;&gt;1,MAX(C305-B306,0),C305-B306+$H$3)</f>
        <v>7</v>
      </c>
      <c r="D306" s="8" t="str">
        <f ca="1">IF(SUM(D302:D305)&gt;0,"",IF(C306&lt;=$B$3,1,""))</f>
        <v/>
      </c>
      <c r="H306" s="8">
        <f>$F$2</f>
        <v>10</v>
      </c>
    </row>
    <row r="307" spans="1:8" x14ac:dyDescent="0.3">
      <c r="A307" s="8">
        <v>295</v>
      </c>
      <c r="B307" s="8">
        <f t="shared" ca="1" si="5"/>
        <v>7</v>
      </c>
      <c r="C307" s="8">
        <f ca="1">IF(D297&lt;&gt;1,MAX(C306-B307,0),C306-B307+$H$3)</f>
        <v>0</v>
      </c>
      <c r="D307" s="8" t="str">
        <f ca="1">IF(SUM(D303:D306)&gt;0,"",IF(C307&lt;=$B$3,1,""))</f>
        <v/>
      </c>
      <c r="H307" s="8">
        <f>$F$2</f>
        <v>10</v>
      </c>
    </row>
    <row r="308" spans="1:8" x14ac:dyDescent="0.3">
      <c r="A308" s="8">
        <v>296</v>
      </c>
      <c r="B308" s="8">
        <f t="shared" ca="1" si="5"/>
        <v>8</v>
      </c>
      <c r="C308" s="8">
        <f ca="1">IF(D298&lt;&gt;1,MAX(C307-B308,0),C307-B308+$H$3)</f>
        <v>0</v>
      </c>
      <c r="D308" s="8" t="str">
        <f ca="1">IF(SUM(D304:D307)&gt;0,"",IF(C308&lt;=$B$3,1,""))</f>
        <v/>
      </c>
      <c r="H308" s="8">
        <f>$F$2</f>
        <v>10</v>
      </c>
    </row>
    <row r="309" spans="1:8" x14ac:dyDescent="0.3">
      <c r="A309" s="8">
        <v>297</v>
      </c>
      <c r="B309" s="8">
        <f t="shared" ca="1" si="5"/>
        <v>2</v>
      </c>
      <c r="C309" s="8">
        <f ca="1">IF(D299&lt;&gt;1,MAX(C308-B309,0),C308-B309+$H$3)</f>
        <v>0</v>
      </c>
      <c r="D309" s="8" t="str">
        <f ca="1">IF(SUM(D305:D308)&gt;0,"",IF(C309&lt;=$B$3,1,""))</f>
        <v/>
      </c>
      <c r="H309" s="8">
        <f>$F$2</f>
        <v>10</v>
      </c>
    </row>
    <row r="310" spans="1:8" x14ac:dyDescent="0.3">
      <c r="A310" s="8">
        <v>298</v>
      </c>
      <c r="B310" s="8">
        <f t="shared" ca="1" si="5"/>
        <v>9</v>
      </c>
      <c r="C310" s="8">
        <f ca="1">IF(D300&lt;&gt;1,MAX(C309-B310,0),C309-B310+$H$3)</f>
        <v>91</v>
      </c>
      <c r="D310" s="8" t="str">
        <f ca="1">IF(SUM(D306:D309)&gt;0,"",IF(C310&lt;=$B$3,1,""))</f>
        <v/>
      </c>
      <c r="H310" s="8">
        <f>$F$2</f>
        <v>10</v>
      </c>
    </row>
    <row r="311" spans="1:8" x14ac:dyDescent="0.3">
      <c r="A311" s="8">
        <v>299</v>
      </c>
      <c r="B311" s="8">
        <f t="shared" ca="1" si="5"/>
        <v>2</v>
      </c>
      <c r="C311" s="8">
        <f ca="1">IF(D301&lt;&gt;1,MAX(C310-B311,0),C310-B311+$H$3)</f>
        <v>89</v>
      </c>
      <c r="D311" s="8" t="str">
        <f ca="1">IF(SUM(D307:D310)&gt;0,"",IF(C311&lt;=$B$3,1,""))</f>
        <v/>
      </c>
      <c r="H311" s="8">
        <f>$F$2</f>
        <v>10</v>
      </c>
    </row>
    <row r="312" spans="1:8" x14ac:dyDescent="0.3">
      <c r="A312" s="8">
        <v>300</v>
      </c>
      <c r="B312" s="8">
        <f t="shared" ca="1" si="5"/>
        <v>3</v>
      </c>
      <c r="C312" s="8">
        <f ca="1">IF(D302&lt;&gt;1,MAX(C311-B312,0),C311-B312+$H$3)</f>
        <v>86</v>
      </c>
      <c r="D312" s="8" t="str">
        <f ca="1">IF(SUM(D308:D311)&gt;0,"",IF(C312&lt;=$B$3,1,""))</f>
        <v/>
      </c>
      <c r="H312" s="8">
        <f>$F$2</f>
        <v>10</v>
      </c>
    </row>
    <row r="313" spans="1:8" x14ac:dyDescent="0.3">
      <c r="A313" s="8">
        <v>301</v>
      </c>
      <c r="B313" s="8">
        <f t="shared" ca="1" si="5"/>
        <v>0</v>
      </c>
      <c r="C313" s="8">
        <f ca="1">IF(D303&lt;&gt;1,MAX(C312-B313,0),C312-B313+$H$3)</f>
        <v>86</v>
      </c>
      <c r="D313" s="8" t="str">
        <f ca="1">IF(SUM(D309:D312)&gt;0,"",IF(C313&lt;=$B$3,1,""))</f>
        <v/>
      </c>
      <c r="H313" s="8">
        <f>$F$2</f>
        <v>10</v>
      </c>
    </row>
    <row r="314" spans="1:8" x14ac:dyDescent="0.3">
      <c r="A314" s="8">
        <v>302</v>
      </c>
      <c r="B314" s="8">
        <f t="shared" ca="1" si="5"/>
        <v>0</v>
      </c>
      <c r="C314" s="8">
        <f ca="1">IF(D304&lt;&gt;1,MAX(C313-B314,0),C313-B314+$H$3)</f>
        <v>86</v>
      </c>
      <c r="D314" s="8" t="str">
        <f ca="1">IF(SUM(D310:D313)&gt;0,"",IF(C314&lt;=$B$3,1,""))</f>
        <v/>
      </c>
      <c r="H314" s="8">
        <f>$F$2</f>
        <v>10</v>
      </c>
    </row>
    <row r="315" spans="1:8" x14ac:dyDescent="0.3">
      <c r="A315" s="8">
        <v>303</v>
      </c>
      <c r="B315" s="8">
        <f t="shared" ca="1" si="5"/>
        <v>10</v>
      </c>
      <c r="C315" s="8">
        <f ca="1">IF(D305&lt;&gt;1,MAX(C314-B315,0),C314-B315+$H$3)</f>
        <v>176</v>
      </c>
      <c r="D315" s="8" t="str">
        <f ca="1">IF(SUM(D311:D314)&gt;0,"",IF(C315&lt;=$B$3,1,""))</f>
        <v/>
      </c>
      <c r="H315" s="8">
        <f>$F$2</f>
        <v>10</v>
      </c>
    </row>
    <row r="316" spans="1:8" x14ac:dyDescent="0.3">
      <c r="A316" s="8">
        <v>304</v>
      </c>
      <c r="B316" s="8">
        <f t="shared" ca="1" si="5"/>
        <v>5</v>
      </c>
      <c r="C316" s="8">
        <f ca="1">IF(D306&lt;&gt;1,MAX(C315-B316,0),C315-B316+$H$3)</f>
        <v>171</v>
      </c>
      <c r="D316" s="8" t="str">
        <f ca="1">IF(SUM(D312:D315)&gt;0,"",IF(C316&lt;=$B$3,1,""))</f>
        <v/>
      </c>
      <c r="H316" s="8">
        <f>$F$2</f>
        <v>10</v>
      </c>
    </row>
    <row r="317" spans="1:8" x14ac:dyDescent="0.3">
      <c r="A317" s="8">
        <v>305</v>
      </c>
      <c r="B317" s="8">
        <f t="shared" ca="1" si="5"/>
        <v>6</v>
      </c>
      <c r="C317" s="8">
        <f ca="1">IF(D307&lt;&gt;1,MAX(C316-B317,0),C316-B317+$H$3)</f>
        <v>165</v>
      </c>
      <c r="D317" s="8" t="str">
        <f ca="1">IF(SUM(D313:D316)&gt;0,"",IF(C317&lt;=$B$3,1,""))</f>
        <v/>
      </c>
      <c r="H317" s="8">
        <f>$F$2</f>
        <v>10</v>
      </c>
    </row>
    <row r="318" spans="1:8" x14ac:dyDescent="0.3">
      <c r="A318" s="8">
        <v>306</v>
      </c>
      <c r="B318" s="8">
        <f t="shared" ca="1" si="5"/>
        <v>10</v>
      </c>
      <c r="C318" s="8">
        <f ca="1">IF(D308&lt;&gt;1,MAX(C317-B318,0),C317-B318+$H$3)</f>
        <v>155</v>
      </c>
      <c r="D318" s="8" t="str">
        <f ca="1">IF(SUM(D314:D317)&gt;0,"",IF(C318&lt;=$B$3,1,""))</f>
        <v/>
      </c>
      <c r="H318" s="8">
        <f>$F$2</f>
        <v>10</v>
      </c>
    </row>
    <row r="319" spans="1:8" x14ac:dyDescent="0.3">
      <c r="A319" s="8">
        <v>307</v>
      </c>
      <c r="B319" s="8">
        <f t="shared" ca="1" si="5"/>
        <v>7</v>
      </c>
      <c r="C319" s="8">
        <f ca="1">IF(D309&lt;&gt;1,MAX(C318-B319,0),C318-B319+$H$3)</f>
        <v>148</v>
      </c>
      <c r="D319" s="8" t="str">
        <f ca="1">IF(SUM(D315:D318)&gt;0,"",IF(C319&lt;=$B$3,1,""))</f>
        <v/>
      </c>
      <c r="H319" s="8">
        <f>$F$2</f>
        <v>10</v>
      </c>
    </row>
    <row r="320" spans="1:8" x14ac:dyDescent="0.3">
      <c r="A320" s="8">
        <v>308</v>
      </c>
      <c r="B320" s="8">
        <f t="shared" ca="1" si="5"/>
        <v>2</v>
      </c>
      <c r="C320" s="8">
        <f ca="1">IF(D310&lt;&gt;1,MAX(C319-B320,0),C319-B320+$H$3)</f>
        <v>146</v>
      </c>
      <c r="D320" s="8" t="str">
        <f ca="1">IF(SUM(D316:D319)&gt;0,"",IF(C320&lt;=$B$3,1,""))</f>
        <v/>
      </c>
      <c r="H320" s="8">
        <f>$F$2</f>
        <v>10</v>
      </c>
    </row>
    <row r="321" spans="1:8" x14ac:dyDescent="0.3">
      <c r="A321" s="8">
        <v>309</v>
      </c>
      <c r="B321" s="8">
        <f t="shared" ca="1" si="5"/>
        <v>6</v>
      </c>
      <c r="C321" s="8">
        <f ca="1">IF(D311&lt;&gt;1,MAX(C320-B321,0),C320-B321+$H$3)</f>
        <v>140</v>
      </c>
      <c r="D321" s="8" t="str">
        <f ca="1">IF(SUM(D317:D320)&gt;0,"",IF(C321&lt;=$B$3,1,""))</f>
        <v/>
      </c>
      <c r="H321" s="8">
        <f>$F$2</f>
        <v>10</v>
      </c>
    </row>
    <row r="322" spans="1:8" x14ac:dyDescent="0.3">
      <c r="A322" s="8">
        <v>310</v>
      </c>
      <c r="B322" s="8">
        <f t="shared" ca="1" si="5"/>
        <v>2</v>
      </c>
      <c r="C322" s="8">
        <f ca="1">IF(D312&lt;&gt;1,MAX(C321-B322,0),C321-B322+$H$3)</f>
        <v>138</v>
      </c>
      <c r="D322" s="8" t="str">
        <f ca="1">IF(SUM(D318:D321)&gt;0,"",IF(C322&lt;=$B$3,1,""))</f>
        <v/>
      </c>
      <c r="H322" s="8">
        <f>$F$2</f>
        <v>10</v>
      </c>
    </row>
    <row r="323" spans="1:8" x14ac:dyDescent="0.3">
      <c r="A323" s="8">
        <v>311</v>
      </c>
      <c r="B323" s="8">
        <f t="shared" ca="1" si="5"/>
        <v>8</v>
      </c>
      <c r="C323" s="8">
        <f ca="1">IF(D313&lt;&gt;1,MAX(C322-B323,0),C322-B323+$H$3)</f>
        <v>130</v>
      </c>
      <c r="D323" s="8" t="str">
        <f ca="1">IF(SUM(D319:D322)&gt;0,"",IF(C323&lt;=$B$3,1,""))</f>
        <v/>
      </c>
      <c r="H323" s="8">
        <f>$F$2</f>
        <v>10</v>
      </c>
    </row>
    <row r="324" spans="1:8" x14ac:dyDescent="0.3">
      <c r="A324" s="8">
        <v>312</v>
      </c>
      <c r="B324" s="8">
        <f t="shared" ca="1" si="5"/>
        <v>8</v>
      </c>
      <c r="C324" s="8">
        <f ca="1">IF(D314&lt;&gt;1,MAX(C323-B324,0),C323-B324+$H$3)</f>
        <v>122</v>
      </c>
      <c r="D324" s="8" t="str">
        <f ca="1">IF(SUM(D320:D323)&gt;0,"",IF(C324&lt;=$B$3,1,""))</f>
        <v/>
      </c>
      <c r="H324" s="8">
        <f>$F$2</f>
        <v>10</v>
      </c>
    </row>
    <row r="325" spans="1:8" x14ac:dyDescent="0.3">
      <c r="A325" s="8">
        <v>313</v>
      </c>
      <c r="B325" s="8">
        <f t="shared" ca="1" si="5"/>
        <v>10</v>
      </c>
      <c r="C325" s="8">
        <f ca="1">IF(D315&lt;&gt;1,MAX(C324-B325,0),C324-B325+$H$3)</f>
        <v>112</v>
      </c>
      <c r="D325" s="8" t="str">
        <f ca="1">IF(SUM(D321:D324)&gt;0,"",IF(C325&lt;=$B$3,1,""))</f>
        <v/>
      </c>
      <c r="H325" s="8">
        <f>$F$2</f>
        <v>10</v>
      </c>
    </row>
    <row r="326" spans="1:8" x14ac:dyDescent="0.3">
      <c r="A326" s="8">
        <v>314</v>
      </c>
      <c r="B326" s="8">
        <f t="shared" ca="1" si="5"/>
        <v>6</v>
      </c>
      <c r="C326" s="8">
        <f ca="1">IF(D316&lt;&gt;1,MAX(C325-B326,0),C325-B326+$H$3)</f>
        <v>106</v>
      </c>
      <c r="D326" s="8" t="str">
        <f ca="1">IF(SUM(D322:D325)&gt;0,"",IF(C326&lt;=$B$3,1,""))</f>
        <v/>
      </c>
      <c r="H326" s="8">
        <f>$F$2</f>
        <v>10</v>
      </c>
    </row>
    <row r="327" spans="1:8" x14ac:dyDescent="0.3">
      <c r="A327" s="8">
        <v>315</v>
      </c>
      <c r="B327" s="8">
        <f t="shared" ca="1" si="5"/>
        <v>0</v>
      </c>
      <c r="C327" s="8">
        <f ca="1">IF(D317&lt;&gt;1,MAX(C326-B327,0),C326-B327+$H$3)</f>
        <v>106</v>
      </c>
      <c r="D327" s="8" t="str">
        <f ca="1">IF(SUM(D323:D326)&gt;0,"",IF(C327&lt;=$B$3,1,""))</f>
        <v/>
      </c>
      <c r="H327" s="8">
        <f>$F$2</f>
        <v>10</v>
      </c>
    </row>
    <row r="328" spans="1:8" x14ac:dyDescent="0.3">
      <c r="A328" s="8">
        <v>316</v>
      </c>
      <c r="B328" s="8">
        <f t="shared" ca="1" si="5"/>
        <v>2</v>
      </c>
      <c r="C328" s="8">
        <f ca="1">IF(D318&lt;&gt;1,MAX(C327-B328,0),C327-B328+$H$3)</f>
        <v>104</v>
      </c>
      <c r="D328" s="8" t="str">
        <f ca="1">IF(SUM(D324:D327)&gt;0,"",IF(C328&lt;=$B$3,1,""))</f>
        <v/>
      </c>
      <c r="H328" s="8">
        <f>$F$2</f>
        <v>10</v>
      </c>
    </row>
    <row r="329" spans="1:8" x14ac:dyDescent="0.3">
      <c r="A329" s="8">
        <v>317</v>
      </c>
      <c r="B329" s="8">
        <f t="shared" ca="1" si="5"/>
        <v>2</v>
      </c>
      <c r="C329" s="8">
        <f ca="1">IF(D319&lt;&gt;1,MAX(C328-B329,0),C328-B329+$H$3)</f>
        <v>102</v>
      </c>
      <c r="D329" s="8" t="str">
        <f ca="1">IF(SUM(D325:D328)&gt;0,"",IF(C329&lt;=$B$3,1,""))</f>
        <v/>
      </c>
      <c r="H329" s="8">
        <f>$F$2</f>
        <v>10</v>
      </c>
    </row>
    <row r="330" spans="1:8" x14ac:dyDescent="0.3">
      <c r="A330" s="8">
        <v>318</v>
      </c>
      <c r="B330" s="8">
        <f t="shared" ca="1" si="5"/>
        <v>3</v>
      </c>
      <c r="C330" s="8">
        <f ca="1">IF(D320&lt;&gt;1,MAX(C329-B330,0),C329-B330+$H$3)</f>
        <v>99</v>
      </c>
      <c r="D330" s="8" t="str">
        <f ca="1">IF(SUM(D326:D329)&gt;0,"",IF(C330&lt;=$B$3,1,""))</f>
        <v/>
      </c>
      <c r="H330" s="8">
        <f>$F$2</f>
        <v>10</v>
      </c>
    </row>
    <row r="331" spans="1:8" x14ac:dyDescent="0.3">
      <c r="A331" s="8">
        <v>319</v>
      </c>
      <c r="B331" s="8">
        <f t="shared" ca="1" si="5"/>
        <v>10</v>
      </c>
      <c r="C331" s="8">
        <f ca="1">IF(D321&lt;&gt;1,MAX(C330-B331,0),C330-B331+$H$3)</f>
        <v>89</v>
      </c>
      <c r="D331" s="8" t="str">
        <f ca="1">IF(SUM(D327:D330)&gt;0,"",IF(C331&lt;=$B$3,1,""))</f>
        <v/>
      </c>
      <c r="H331" s="8">
        <f>$F$2</f>
        <v>10</v>
      </c>
    </row>
    <row r="332" spans="1:8" x14ac:dyDescent="0.3">
      <c r="A332" s="8">
        <v>320</v>
      </c>
      <c r="B332" s="8">
        <f t="shared" ca="1" si="5"/>
        <v>1</v>
      </c>
      <c r="C332" s="8">
        <f ca="1">IF(D322&lt;&gt;1,MAX(C331-B332,0),C331-B332+$H$3)</f>
        <v>88</v>
      </c>
      <c r="D332" s="8" t="str">
        <f ca="1">IF(SUM(D328:D331)&gt;0,"",IF(C332&lt;=$B$3,1,""))</f>
        <v/>
      </c>
      <c r="H332" s="8">
        <f>$F$2</f>
        <v>10</v>
      </c>
    </row>
    <row r="333" spans="1:8" x14ac:dyDescent="0.3">
      <c r="A333" s="8">
        <v>321</v>
      </c>
      <c r="B333" s="8">
        <f t="shared" ca="1" si="5"/>
        <v>4</v>
      </c>
      <c r="C333" s="8">
        <f ca="1">IF(D323&lt;&gt;1,MAX(C332-B333,0),C332-B333+$H$3)</f>
        <v>84</v>
      </c>
      <c r="D333" s="8" t="str">
        <f ca="1">IF(SUM(D329:D332)&gt;0,"",IF(C333&lt;=$B$3,1,""))</f>
        <v/>
      </c>
      <c r="H333" s="8">
        <f>$F$2</f>
        <v>10</v>
      </c>
    </row>
    <row r="334" spans="1:8" x14ac:dyDescent="0.3">
      <c r="A334" s="8">
        <v>322</v>
      </c>
      <c r="B334" s="8">
        <f t="shared" ref="B334:B377" ca="1" si="6">RANDBETWEEN(0,$B$1)</f>
        <v>2</v>
      </c>
      <c r="C334" s="8">
        <f ca="1">IF(D324&lt;&gt;1,MAX(C333-B334,0),C333-B334+$H$3)</f>
        <v>82</v>
      </c>
      <c r="D334" s="8" t="str">
        <f ca="1">IF(SUM(D330:D333)&gt;0,"",IF(C334&lt;=$B$3,1,""))</f>
        <v/>
      </c>
      <c r="H334" s="8">
        <f>$F$2</f>
        <v>10</v>
      </c>
    </row>
    <row r="335" spans="1:8" x14ac:dyDescent="0.3">
      <c r="A335" s="8">
        <v>323</v>
      </c>
      <c r="B335" s="8">
        <f t="shared" ca="1" si="6"/>
        <v>5</v>
      </c>
      <c r="C335" s="8">
        <f ca="1">IF(D325&lt;&gt;1,MAX(C334-B335,0),C334-B335+$H$3)</f>
        <v>77</v>
      </c>
      <c r="D335" s="8" t="str">
        <f ca="1">IF(SUM(D331:D334)&gt;0,"",IF(C335&lt;=$B$3,1,""))</f>
        <v/>
      </c>
      <c r="H335" s="8">
        <f>$F$2</f>
        <v>10</v>
      </c>
    </row>
    <row r="336" spans="1:8" x14ac:dyDescent="0.3">
      <c r="A336" s="8">
        <v>324</v>
      </c>
      <c r="B336" s="8">
        <f t="shared" ca="1" si="6"/>
        <v>7</v>
      </c>
      <c r="C336" s="8">
        <f ca="1">IF(D326&lt;&gt;1,MAX(C335-B336,0),C335-B336+$H$3)</f>
        <v>70</v>
      </c>
      <c r="D336" s="8" t="str">
        <f ca="1">IF(SUM(D332:D335)&gt;0,"",IF(C336&lt;=$B$3,1,""))</f>
        <v/>
      </c>
      <c r="H336" s="8">
        <f>$F$2</f>
        <v>10</v>
      </c>
    </row>
    <row r="337" spans="1:8" x14ac:dyDescent="0.3">
      <c r="A337" s="8">
        <v>325</v>
      </c>
      <c r="B337" s="8">
        <f t="shared" ca="1" si="6"/>
        <v>5</v>
      </c>
      <c r="C337" s="8">
        <f ca="1">IF(D327&lt;&gt;1,MAX(C336-B337,0),C336-B337+$H$3)</f>
        <v>65</v>
      </c>
      <c r="D337" s="8" t="str">
        <f ca="1">IF(SUM(D333:D336)&gt;0,"",IF(C337&lt;=$B$3,1,""))</f>
        <v/>
      </c>
      <c r="H337" s="8">
        <f>$F$2</f>
        <v>10</v>
      </c>
    </row>
    <row r="338" spans="1:8" x14ac:dyDescent="0.3">
      <c r="A338" s="8">
        <v>326</v>
      </c>
      <c r="B338" s="8">
        <f t="shared" ca="1" si="6"/>
        <v>3</v>
      </c>
      <c r="C338" s="8">
        <f ca="1">IF(D328&lt;&gt;1,MAX(C337-B338,0),C337-B338+$H$3)</f>
        <v>62</v>
      </c>
      <c r="D338" s="8" t="str">
        <f ca="1">IF(SUM(D334:D337)&gt;0,"",IF(C338&lt;=$B$3,1,""))</f>
        <v/>
      </c>
      <c r="H338" s="8">
        <f>$F$2</f>
        <v>10</v>
      </c>
    </row>
    <row r="339" spans="1:8" x14ac:dyDescent="0.3">
      <c r="A339" s="8">
        <v>327</v>
      </c>
      <c r="B339" s="8">
        <f t="shared" ca="1" si="6"/>
        <v>4</v>
      </c>
      <c r="C339" s="8">
        <f ca="1">IF(D329&lt;&gt;1,MAX(C338-B339,0),C338-B339+$H$3)</f>
        <v>58</v>
      </c>
      <c r="D339" s="8" t="str">
        <f ca="1">IF(SUM(D335:D338)&gt;0,"",IF(C339&lt;=$B$3,1,""))</f>
        <v/>
      </c>
      <c r="H339" s="8">
        <f>$F$2</f>
        <v>10</v>
      </c>
    </row>
    <row r="340" spans="1:8" x14ac:dyDescent="0.3">
      <c r="A340" s="8">
        <v>328</v>
      </c>
      <c r="B340" s="8">
        <f t="shared" ca="1" si="6"/>
        <v>2</v>
      </c>
      <c r="C340" s="8">
        <f ca="1">IF(D330&lt;&gt;1,MAX(C339-B340,0),C339-B340+$H$3)</f>
        <v>56</v>
      </c>
      <c r="D340" s="8" t="str">
        <f ca="1">IF(SUM(D336:D339)&gt;0,"",IF(C340&lt;=$B$3,1,""))</f>
        <v/>
      </c>
      <c r="H340" s="8">
        <f>$F$2</f>
        <v>10</v>
      </c>
    </row>
    <row r="341" spans="1:8" x14ac:dyDescent="0.3">
      <c r="A341" s="8">
        <v>329</v>
      </c>
      <c r="B341" s="8">
        <f t="shared" ca="1" si="6"/>
        <v>3</v>
      </c>
      <c r="C341" s="8">
        <f ca="1">IF(D331&lt;&gt;1,MAX(C340-B341,0),C340-B341+$H$3)</f>
        <v>53</v>
      </c>
      <c r="D341" s="8" t="str">
        <f ca="1">IF(SUM(D337:D340)&gt;0,"",IF(C341&lt;=$B$3,1,""))</f>
        <v/>
      </c>
      <c r="H341" s="8">
        <f>$F$2</f>
        <v>10</v>
      </c>
    </row>
    <row r="342" spans="1:8" x14ac:dyDescent="0.3">
      <c r="A342" s="8">
        <v>330</v>
      </c>
      <c r="B342" s="8">
        <f t="shared" ca="1" si="6"/>
        <v>0</v>
      </c>
      <c r="C342" s="8">
        <f ca="1">IF(D332&lt;&gt;1,MAX(C341-B342,0),C341-B342+$H$3)</f>
        <v>53</v>
      </c>
      <c r="D342" s="8" t="str">
        <f ca="1">IF(SUM(D338:D341)&gt;0,"",IF(C342&lt;=$B$3,1,""))</f>
        <v/>
      </c>
      <c r="H342" s="8">
        <f>$F$2</f>
        <v>10</v>
      </c>
    </row>
    <row r="343" spans="1:8" x14ac:dyDescent="0.3">
      <c r="A343" s="8">
        <v>331</v>
      </c>
      <c r="B343" s="8">
        <f t="shared" ca="1" si="6"/>
        <v>3</v>
      </c>
      <c r="C343" s="8">
        <f ca="1">IF(D333&lt;&gt;1,MAX(C342-B343,0),C342-B343+$H$3)</f>
        <v>50</v>
      </c>
      <c r="D343" s="8" t="str">
        <f ca="1">IF(SUM(D339:D342)&gt;0,"",IF(C343&lt;=$B$3,1,""))</f>
        <v/>
      </c>
      <c r="H343" s="8">
        <f>$F$2</f>
        <v>10</v>
      </c>
    </row>
    <row r="344" spans="1:8" x14ac:dyDescent="0.3">
      <c r="A344" s="8">
        <v>332</v>
      </c>
      <c r="B344" s="8">
        <f t="shared" ca="1" si="6"/>
        <v>2</v>
      </c>
      <c r="C344" s="8">
        <f ca="1">IF(D334&lt;&gt;1,MAX(C343-B344,0),C343-B344+$H$3)</f>
        <v>48</v>
      </c>
      <c r="D344" s="8" t="str">
        <f ca="1">IF(SUM(D340:D343)&gt;0,"",IF(C344&lt;=$B$3,1,""))</f>
        <v/>
      </c>
      <c r="H344" s="8">
        <f>$F$2</f>
        <v>10</v>
      </c>
    </row>
    <row r="345" spans="1:8" x14ac:dyDescent="0.3">
      <c r="A345" s="8">
        <v>333</v>
      </c>
      <c r="B345" s="8">
        <f t="shared" ca="1" si="6"/>
        <v>4</v>
      </c>
      <c r="C345" s="8">
        <f ca="1">IF(D335&lt;&gt;1,MAX(C344-B345,0),C344-B345+$H$3)</f>
        <v>44</v>
      </c>
      <c r="D345" s="8" t="str">
        <f ca="1">IF(SUM(D341:D344)&gt;0,"",IF(C345&lt;=$B$3,1,""))</f>
        <v/>
      </c>
      <c r="H345" s="8">
        <f>$F$2</f>
        <v>10</v>
      </c>
    </row>
    <row r="346" spans="1:8" x14ac:dyDescent="0.3">
      <c r="A346" s="8">
        <v>334</v>
      </c>
      <c r="B346" s="8">
        <f t="shared" ca="1" si="6"/>
        <v>7</v>
      </c>
      <c r="C346" s="8">
        <f ca="1">IF(D336&lt;&gt;1,MAX(C345-B346,0),C345-B346+$H$3)</f>
        <v>37</v>
      </c>
      <c r="D346" s="8">
        <f ca="1">IF(SUM(D342:D345)&gt;0,"",IF(C346&lt;=$B$3,1,""))</f>
        <v>1</v>
      </c>
      <c r="H346" s="8">
        <f>$F$2</f>
        <v>10</v>
      </c>
    </row>
    <row r="347" spans="1:8" x14ac:dyDescent="0.3">
      <c r="A347" s="8">
        <v>335</v>
      </c>
      <c r="B347" s="8">
        <f t="shared" ca="1" si="6"/>
        <v>10</v>
      </c>
      <c r="C347" s="8">
        <f ca="1">IF(D337&lt;&gt;1,MAX(C346-B347,0),C346-B347+$H$3)</f>
        <v>27</v>
      </c>
      <c r="D347" s="8" t="str">
        <f ca="1">IF(SUM(D343:D346)&gt;0,"",IF(C347&lt;=$B$3,1,""))</f>
        <v/>
      </c>
      <c r="H347" s="8">
        <f>$F$2</f>
        <v>10</v>
      </c>
    </row>
    <row r="348" spans="1:8" x14ac:dyDescent="0.3">
      <c r="A348" s="8">
        <v>336</v>
      </c>
      <c r="B348" s="8">
        <f t="shared" ca="1" si="6"/>
        <v>10</v>
      </c>
      <c r="C348" s="8">
        <f ca="1">IF(D338&lt;&gt;1,MAX(C347-B348,0),C347-B348+$H$3)</f>
        <v>17</v>
      </c>
      <c r="D348" s="8" t="str">
        <f ca="1">IF(SUM(D344:D347)&gt;0,"",IF(C348&lt;=$B$3,1,""))</f>
        <v/>
      </c>
      <c r="H348" s="8">
        <f>$F$2</f>
        <v>10</v>
      </c>
    </row>
    <row r="349" spans="1:8" x14ac:dyDescent="0.3">
      <c r="A349" s="8">
        <v>337</v>
      </c>
      <c r="B349" s="8">
        <f t="shared" ca="1" si="6"/>
        <v>5</v>
      </c>
      <c r="C349" s="8">
        <f ca="1">IF(D339&lt;&gt;1,MAX(C348-B349,0),C348-B349+$H$3)</f>
        <v>12</v>
      </c>
      <c r="D349" s="8" t="str">
        <f ca="1">IF(SUM(D345:D348)&gt;0,"",IF(C349&lt;=$B$3,1,""))</f>
        <v/>
      </c>
      <c r="H349" s="8">
        <f>$F$2</f>
        <v>10</v>
      </c>
    </row>
    <row r="350" spans="1:8" x14ac:dyDescent="0.3">
      <c r="A350" s="8">
        <v>338</v>
      </c>
      <c r="B350" s="8">
        <f t="shared" ca="1" si="6"/>
        <v>5</v>
      </c>
      <c r="C350" s="8">
        <f ca="1">IF(D340&lt;&gt;1,MAX(C349-B350,0),C349-B350+$H$3)</f>
        <v>7</v>
      </c>
      <c r="D350" s="8" t="str">
        <f ca="1">IF(SUM(D346:D349)&gt;0,"",IF(C350&lt;=$B$3,1,""))</f>
        <v/>
      </c>
      <c r="H350" s="8">
        <f>$F$2</f>
        <v>10</v>
      </c>
    </row>
    <row r="351" spans="1:8" x14ac:dyDescent="0.3">
      <c r="A351" s="8">
        <v>339</v>
      </c>
      <c r="B351" s="8">
        <f t="shared" ca="1" si="6"/>
        <v>10</v>
      </c>
      <c r="C351" s="8">
        <f ca="1">IF(D341&lt;&gt;1,MAX(C350-B351,0),C350-B351+$H$3)</f>
        <v>0</v>
      </c>
      <c r="D351" s="8">
        <f ca="1">IF(SUM(D347:D350)&gt;0,"",IF(C351&lt;=$B$3,1,""))</f>
        <v>1</v>
      </c>
      <c r="H351" s="8">
        <f>$F$2</f>
        <v>10</v>
      </c>
    </row>
    <row r="352" spans="1:8" x14ac:dyDescent="0.3">
      <c r="A352" s="8">
        <v>340</v>
      </c>
      <c r="B352" s="8">
        <f t="shared" ca="1" si="6"/>
        <v>4</v>
      </c>
      <c r="C352" s="8">
        <f ca="1">IF(D342&lt;&gt;1,MAX(C351-B352,0),C351-B352+$H$3)</f>
        <v>0</v>
      </c>
      <c r="D352" s="8" t="str">
        <f ca="1">IF(SUM(D348:D351)&gt;0,"",IF(C352&lt;=$B$3,1,""))</f>
        <v/>
      </c>
      <c r="H352" s="8">
        <f>$F$2</f>
        <v>10</v>
      </c>
    </row>
    <row r="353" spans="1:8" x14ac:dyDescent="0.3">
      <c r="A353" s="8">
        <v>341</v>
      </c>
      <c r="B353" s="8">
        <f t="shared" ca="1" si="6"/>
        <v>10</v>
      </c>
      <c r="C353" s="8">
        <f ca="1">IF(D343&lt;&gt;1,MAX(C352-B353,0),C352-B353+$H$3)</f>
        <v>0</v>
      </c>
      <c r="D353" s="8" t="str">
        <f ca="1">IF(SUM(D349:D352)&gt;0,"",IF(C353&lt;=$B$3,1,""))</f>
        <v/>
      </c>
      <c r="H353" s="8">
        <f>$F$2</f>
        <v>10</v>
      </c>
    </row>
    <row r="354" spans="1:8" x14ac:dyDescent="0.3">
      <c r="A354" s="8">
        <v>342</v>
      </c>
      <c r="B354" s="8">
        <f t="shared" ca="1" si="6"/>
        <v>7</v>
      </c>
      <c r="C354" s="8">
        <f ca="1">IF(D344&lt;&gt;1,MAX(C353-B354,0),C353-B354+$H$3)</f>
        <v>0</v>
      </c>
      <c r="D354" s="8" t="str">
        <f ca="1">IF(SUM(D350:D353)&gt;0,"",IF(C354&lt;=$B$3,1,""))</f>
        <v/>
      </c>
      <c r="H354" s="8">
        <f>$F$2</f>
        <v>10</v>
      </c>
    </row>
    <row r="355" spans="1:8" x14ac:dyDescent="0.3">
      <c r="A355" s="8">
        <v>343</v>
      </c>
      <c r="B355" s="8">
        <f t="shared" ca="1" si="6"/>
        <v>4</v>
      </c>
      <c r="C355" s="8">
        <f ca="1">IF(D345&lt;&gt;1,MAX(C354-B355,0),C354-B355+$H$3)</f>
        <v>0</v>
      </c>
      <c r="D355" s="8" t="str">
        <f ca="1">IF(SUM(D351:D354)&gt;0,"",IF(C355&lt;=$B$3,1,""))</f>
        <v/>
      </c>
      <c r="H355" s="8">
        <f>$F$2</f>
        <v>10</v>
      </c>
    </row>
    <row r="356" spans="1:8" x14ac:dyDescent="0.3">
      <c r="A356" s="8">
        <v>344</v>
      </c>
      <c r="B356" s="8">
        <f t="shared" ca="1" si="6"/>
        <v>4</v>
      </c>
      <c r="C356" s="8">
        <f ca="1">IF(D346&lt;&gt;1,MAX(C355-B356,0),C355-B356+$H$3)</f>
        <v>96</v>
      </c>
      <c r="D356" s="8" t="str">
        <f ca="1">IF(SUM(D352:D355)&gt;0,"",IF(C356&lt;=$B$3,1,""))</f>
        <v/>
      </c>
      <c r="H356" s="8">
        <f>$F$2</f>
        <v>10</v>
      </c>
    </row>
    <row r="357" spans="1:8" x14ac:dyDescent="0.3">
      <c r="A357" s="8">
        <v>345</v>
      </c>
      <c r="B357" s="8">
        <f t="shared" ca="1" si="6"/>
        <v>1</v>
      </c>
      <c r="C357" s="8">
        <f ca="1">IF(D347&lt;&gt;1,MAX(C356-B357,0),C356-B357+$H$3)</f>
        <v>95</v>
      </c>
      <c r="D357" s="8" t="str">
        <f ca="1">IF(SUM(D353:D356)&gt;0,"",IF(C357&lt;=$B$3,1,""))</f>
        <v/>
      </c>
      <c r="H357" s="8">
        <f>$F$2</f>
        <v>10</v>
      </c>
    </row>
    <row r="358" spans="1:8" x14ac:dyDescent="0.3">
      <c r="A358" s="8">
        <v>346</v>
      </c>
      <c r="B358" s="8">
        <f t="shared" ca="1" si="6"/>
        <v>9</v>
      </c>
      <c r="C358" s="8">
        <f ca="1">IF(D348&lt;&gt;1,MAX(C357-B358,0),C357-B358+$H$3)</f>
        <v>86</v>
      </c>
      <c r="D358" s="8" t="str">
        <f ca="1">IF(SUM(D354:D357)&gt;0,"",IF(C358&lt;=$B$3,1,""))</f>
        <v/>
      </c>
      <c r="H358" s="8">
        <f>$F$2</f>
        <v>10</v>
      </c>
    </row>
    <row r="359" spans="1:8" x14ac:dyDescent="0.3">
      <c r="A359" s="8">
        <v>347</v>
      </c>
      <c r="B359" s="8">
        <f t="shared" ca="1" si="6"/>
        <v>1</v>
      </c>
      <c r="C359" s="8">
        <f ca="1">IF(D349&lt;&gt;1,MAX(C358-B359,0),C358-B359+$H$3)</f>
        <v>85</v>
      </c>
      <c r="D359" s="8" t="str">
        <f ca="1">IF(SUM(D355:D358)&gt;0,"",IF(C359&lt;=$B$3,1,""))</f>
        <v/>
      </c>
      <c r="H359" s="8">
        <f>$F$2</f>
        <v>10</v>
      </c>
    </row>
    <row r="360" spans="1:8" x14ac:dyDescent="0.3">
      <c r="A360" s="8">
        <v>348</v>
      </c>
      <c r="B360" s="8">
        <f t="shared" ca="1" si="6"/>
        <v>10</v>
      </c>
      <c r="C360" s="8">
        <f ca="1">IF(D350&lt;&gt;1,MAX(C359-B360,0),C359-B360+$H$3)</f>
        <v>75</v>
      </c>
      <c r="D360" s="8" t="str">
        <f ca="1">IF(SUM(D356:D359)&gt;0,"",IF(C360&lt;=$B$3,1,""))</f>
        <v/>
      </c>
      <c r="H360" s="8">
        <f>$F$2</f>
        <v>10</v>
      </c>
    </row>
    <row r="361" spans="1:8" x14ac:dyDescent="0.3">
      <c r="A361" s="8">
        <v>349</v>
      </c>
      <c r="B361" s="8">
        <f t="shared" ca="1" si="6"/>
        <v>1</v>
      </c>
      <c r="C361" s="8">
        <f ca="1">IF(D351&lt;&gt;1,MAX(C360-B361,0),C360-B361+$H$3)</f>
        <v>174</v>
      </c>
      <c r="D361" s="8" t="str">
        <f ca="1">IF(SUM(D357:D360)&gt;0,"",IF(C361&lt;=$B$3,1,""))</f>
        <v/>
      </c>
      <c r="H361" s="8">
        <f>$F$2</f>
        <v>10</v>
      </c>
    </row>
    <row r="362" spans="1:8" x14ac:dyDescent="0.3">
      <c r="A362" s="8">
        <v>350</v>
      </c>
      <c r="B362" s="8">
        <f t="shared" ca="1" si="6"/>
        <v>5</v>
      </c>
      <c r="C362" s="8">
        <f ca="1">IF(D352&lt;&gt;1,MAX(C361-B362,0),C361-B362+$H$3)</f>
        <v>169</v>
      </c>
      <c r="D362" s="8" t="str">
        <f ca="1">IF(SUM(D358:D361)&gt;0,"",IF(C362&lt;=$B$3,1,""))</f>
        <v/>
      </c>
      <c r="H362" s="8">
        <f>$F$2</f>
        <v>10</v>
      </c>
    </row>
    <row r="363" spans="1:8" x14ac:dyDescent="0.3">
      <c r="A363" s="8">
        <v>351</v>
      </c>
      <c r="B363" s="8">
        <f t="shared" ca="1" si="6"/>
        <v>0</v>
      </c>
      <c r="C363" s="8">
        <f ca="1">IF(D353&lt;&gt;1,MAX(C362-B363,0),C362-B363+$H$3)</f>
        <v>169</v>
      </c>
      <c r="D363" s="8" t="str">
        <f ca="1">IF(SUM(D359:D362)&gt;0,"",IF(C363&lt;=$B$3,1,""))</f>
        <v/>
      </c>
      <c r="H363" s="8">
        <f>$F$2</f>
        <v>10</v>
      </c>
    </row>
    <row r="364" spans="1:8" x14ac:dyDescent="0.3">
      <c r="A364" s="8">
        <v>352</v>
      </c>
      <c r="B364" s="8">
        <f t="shared" ca="1" si="6"/>
        <v>10</v>
      </c>
      <c r="C364" s="8">
        <f ca="1">IF(D354&lt;&gt;1,MAX(C363-B364,0),C363-B364+$H$3)</f>
        <v>159</v>
      </c>
      <c r="D364" s="8" t="str">
        <f ca="1">IF(SUM(D360:D363)&gt;0,"",IF(C364&lt;=$B$3,1,""))</f>
        <v/>
      </c>
      <c r="H364" s="8">
        <f>$F$2</f>
        <v>10</v>
      </c>
    </row>
    <row r="365" spans="1:8" x14ac:dyDescent="0.3">
      <c r="A365" s="8">
        <v>353</v>
      </c>
      <c r="B365" s="8">
        <f t="shared" ca="1" si="6"/>
        <v>7</v>
      </c>
      <c r="C365" s="8">
        <f ca="1">IF(D355&lt;&gt;1,MAX(C364-B365,0),C364-B365+$H$3)</f>
        <v>152</v>
      </c>
      <c r="D365" s="8" t="str">
        <f ca="1">IF(SUM(D361:D364)&gt;0,"",IF(C365&lt;=$B$3,1,""))</f>
        <v/>
      </c>
      <c r="H365" s="8">
        <f>$F$2</f>
        <v>10</v>
      </c>
    </row>
    <row r="366" spans="1:8" x14ac:dyDescent="0.3">
      <c r="A366" s="8">
        <v>354</v>
      </c>
      <c r="B366" s="8">
        <f t="shared" ca="1" si="6"/>
        <v>10</v>
      </c>
      <c r="C366" s="8">
        <f ca="1">IF(D356&lt;&gt;1,MAX(C365-B366,0),C365-B366+$H$3)</f>
        <v>142</v>
      </c>
      <c r="D366" s="8" t="str">
        <f ca="1">IF(SUM(D362:D365)&gt;0,"",IF(C366&lt;=$B$3,1,""))</f>
        <v/>
      </c>
      <c r="H366" s="8">
        <f>$F$2</f>
        <v>10</v>
      </c>
    </row>
    <row r="367" spans="1:8" x14ac:dyDescent="0.3">
      <c r="A367" s="8">
        <v>355</v>
      </c>
      <c r="B367" s="8">
        <f t="shared" ca="1" si="6"/>
        <v>2</v>
      </c>
      <c r="C367" s="8">
        <f ca="1">IF(D357&lt;&gt;1,MAX(C366-B367,0),C366-B367+$H$3)</f>
        <v>140</v>
      </c>
      <c r="D367" s="8" t="str">
        <f ca="1">IF(SUM(D363:D366)&gt;0,"",IF(C367&lt;=$B$3,1,""))</f>
        <v/>
      </c>
      <c r="H367" s="8">
        <f>$F$2</f>
        <v>10</v>
      </c>
    </row>
    <row r="368" spans="1:8" x14ac:dyDescent="0.3">
      <c r="A368" s="8">
        <v>356</v>
      </c>
      <c r="B368" s="8">
        <f t="shared" ca="1" si="6"/>
        <v>1</v>
      </c>
      <c r="C368" s="8">
        <f ca="1">IF(D358&lt;&gt;1,MAX(C367-B368,0),C367-B368+$H$3)</f>
        <v>139</v>
      </c>
      <c r="D368" s="8" t="str">
        <f ca="1">IF(SUM(D364:D367)&gt;0,"",IF(C368&lt;=$B$3,1,""))</f>
        <v/>
      </c>
      <c r="H368" s="8">
        <f>$F$2</f>
        <v>10</v>
      </c>
    </row>
    <row r="369" spans="1:13" x14ac:dyDescent="0.3">
      <c r="A369" s="8">
        <v>357</v>
      </c>
      <c r="B369" s="8">
        <f t="shared" ca="1" si="6"/>
        <v>10</v>
      </c>
      <c r="C369" s="8">
        <f ca="1">IF(D359&lt;&gt;1,MAX(C368-B369,0),C368-B369+$H$3)</f>
        <v>129</v>
      </c>
      <c r="D369" s="8" t="str">
        <f ca="1">IF(SUM(D365:D368)&gt;0,"",IF(C369&lt;=$B$3,1,""))</f>
        <v/>
      </c>
      <c r="H369" s="8">
        <f>$F$2</f>
        <v>10</v>
      </c>
    </row>
    <row r="370" spans="1:13" x14ac:dyDescent="0.3">
      <c r="A370" s="8">
        <v>358</v>
      </c>
      <c r="B370" s="8">
        <f t="shared" ca="1" si="6"/>
        <v>8</v>
      </c>
      <c r="C370" s="8">
        <f ca="1">IF(D360&lt;&gt;1,MAX(C369-B370,0),C369-B370+$H$3)</f>
        <v>121</v>
      </c>
      <c r="D370" s="8" t="str">
        <f ca="1">IF(SUM(D366:D369)&gt;0,"",IF(C370&lt;=$B$3,1,""))</f>
        <v/>
      </c>
      <c r="H370" s="8">
        <f>$F$2</f>
        <v>10</v>
      </c>
    </row>
    <row r="371" spans="1:13" x14ac:dyDescent="0.3">
      <c r="A371" s="8">
        <v>359</v>
      </c>
      <c r="B371" s="8">
        <f t="shared" ca="1" si="6"/>
        <v>6</v>
      </c>
      <c r="C371" s="8">
        <f ca="1">IF(D361&lt;&gt;1,MAX(C370-B371,0),C370-B371+$H$3)</f>
        <v>115</v>
      </c>
      <c r="D371" s="8" t="str">
        <f ca="1">IF(SUM(D367:D370)&gt;0,"",IF(C371&lt;=$B$3,1,""))</f>
        <v/>
      </c>
      <c r="H371" s="8">
        <f>$F$2</f>
        <v>10</v>
      </c>
    </row>
    <row r="372" spans="1:13" x14ac:dyDescent="0.3">
      <c r="A372" s="8">
        <v>360</v>
      </c>
      <c r="B372" s="8">
        <f t="shared" ca="1" si="6"/>
        <v>2</v>
      </c>
      <c r="C372" s="8">
        <f ca="1">IF(D362&lt;&gt;1,MAX(C371-B372,0),C371-B372+$H$3)</f>
        <v>113</v>
      </c>
      <c r="D372" s="8" t="str">
        <f ca="1">IF(SUM(D368:D371)&gt;0,"",IF(C372&lt;=$B$3,1,""))</f>
        <v/>
      </c>
      <c r="H372" s="8">
        <f>$F$2</f>
        <v>10</v>
      </c>
    </row>
    <row r="373" spans="1:13" x14ac:dyDescent="0.3">
      <c r="A373" s="8">
        <v>361</v>
      </c>
      <c r="B373" s="8">
        <f t="shared" ca="1" si="6"/>
        <v>10</v>
      </c>
      <c r="C373" s="8">
        <f ca="1">IF(D363&lt;&gt;1,MAX(C372-B373,0),C372-B373+$H$3)</f>
        <v>103</v>
      </c>
      <c r="D373" s="8" t="str">
        <f ca="1">IF(SUM(D369:D372)&gt;0,"",IF(C373&lt;=$B$3,1,""))</f>
        <v/>
      </c>
      <c r="H373" s="8">
        <f>$F$2</f>
        <v>10</v>
      </c>
    </row>
    <row r="374" spans="1:13" x14ac:dyDescent="0.3">
      <c r="A374" s="8">
        <v>362</v>
      </c>
      <c r="B374" s="8">
        <f t="shared" ca="1" si="6"/>
        <v>10</v>
      </c>
      <c r="C374" s="8">
        <f ca="1">IF(D364&lt;&gt;1,MAX(C373-B374,0),C373-B374+$H$3)</f>
        <v>93</v>
      </c>
      <c r="D374" s="8" t="str">
        <f ca="1">IF(SUM(D370:D373)&gt;0,"",IF(C374&lt;=$B$3,1,""))</f>
        <v/>
      </c>
      <c r="H374" s="8">
        <f>$F$2</f>
        <v>10</v>
      </c>
    </row>
    <row r="375" spans="1:13" x14ac:dyDescent="0.3">
      <c r="A375" s="8">
        <v>363</v>
      </c>
      <c r="B375" s="8">
        <f t="shared" ca="1" si="6"/>
        <v>1</v>
      </c>
      <c r="C375" s="8">
        <f ca="1">IF(D365&lt;&gt;1,MAX(C374-B375,0),C374-B375+$H$3)</f>
        <v>92</v>
      </c>
      <c r="D375" s="8" t="str">
        <f ca="1">IF(SUM(D371:D374)&gt;0,"",IF(C375&lt;=$B$3,1,""))</f>
        <v/>
      </c>
      <c r="H375" s="8">
        <f>$F$2</f>
        <v>10</v>
      </c>
    </row>
    <row r="376" spans="1:13" x14ac:dyDescent="0.3">
      <c r="A376" s="8">
        <v>364</v>
      </c>
      <c r="B376" s="8">
        <f t="shared" ca="1" si="6"/>
        <v>0</v>
      </c>
      <c r="C376" s="8">
        <f ca="1">IF(D366&lt;&gt;1,MAX(C375-B376,0),C375-B376+$H$3)</f>
        <v>92</v>
      </c>
      <c r="D376" s="8" t="str">
        <f ca="1">IF(SUM(D372:D375)&gt;0,"",IF(C376&lt;=$B$3,1,""))</f>
        <v/>
      </c>
      <c r="H376" s="8">
        <f>$F$2</f>
        <v>10</v>
      </c>
    </row>
    <row r="377" spans="1:13" x14ac:dyDescent="0.3">
      <c r="A377" s="8">
        <v>365</v>
      </c>
      <c r="B377" s="8">
        <f t="shared" ca="1" si="6"/>
        <v>10</v>
      </c>
      <c r="C377" s="8">
        <f ca="1">IF(D367&lt;&gt;1,MAX(C376-B377,0),C376-B377+$H$3)</f>
        <v>82</v>
      </c>
      <c r="D377" s="8" t="str">
        <f ca="1">IF(SUM(D373:D376)&gt;0,"",IF(C377&lt;=$B$3,1,""))</f>
        <v/>
      </c>
      <c r="H377" s="8">
        <f>$F$2</f>
        <v>10</v>
      </c>
      <c r="M377" s="8">
        <f ca="1">AVERAGE(B12:B377)</f>
        <v>5.2021857923497263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5"/>
  <sheetViews>
    <sheetView workbookViewId="0">
      <selection activeCell="U1" sqref="U1"/>
    </sheetView>
  </sheetViews>
  <sheetFormatPr defaultRowHeight="15" x14ac:dyDescent="0.25"/>
  <cols>
    <col min="1" max="1" width="6.140625" bestFit="1" customWidth="1"/>
    <col min="2" max="2" width="3" bestFit="1" customWidth="1"/>
    <col min="3" max="3" width="4" bestFit="1" customWidth="1"/>
    <col min="4" max="4" width="4.5703125" bestFit="1" customWidth="1"/>
    <col min="5" max="5" width="1.85546875" bestFit="1" customWidth="1"/>
    <col min="6" max="6" width="2" bestFit="1" customWidth="1"/>
    <col min="7" max="7" width="2.85546875" bestFit="1" customWidth="1"/>
    <col min="8" max="8" width="4.5703125" bestFit="1" customWidth="1"/>
    <col min="9" max="9" width="5.42578125" bestFit="1" customWidth="1"/>
    <col min="10" max="10" width="4.5703125" bestFit="1" customWidth="1"/>
    <col min="11" max="11" width="5.28515625" bestFit="1" customWidth="1"/>
    <col min="12" max="12" width="3" bestFit="1" customWidth="1"/>
    <col min="13" max="13" width="7" bestFit="1" customWidth="1"/>
    <col min="14" max="14" width="3" bestFit="1" customWidth="1"/>
    <col min="15" max="15" width="4.7109375" bestFit="1" customWidth="1"/>
    <col min="16" max="16" width="4" bestFit="1" customWidth="1"/>
    <col min="17" max="17" width="6" bestFit="1" customWidth="1"/>
    <col min="18" max="18" width="4" bestFit="1" customWidth="1"/>
    <col min="29" max="29" width="12" bestFit="1" customWidth="1"/>
  </cols>
  <sheetData>
    <row r="1" spans="1:30" x14ac:dyDescent="0.25">
      <c r="A1" t="s">
        <v>130</v>
      </c>
      <c r="B1">
        <v>15</v>
      </c>
      <c r="C1" s="128" t="s">
        <v>129</v>
      </c>
      <c r="D1" s="76">
        <v>7.5</v>
      </c>
      <c r="E1" t="s">
        <v>128</v>
      </c>
      <c r="F1">
        <v>9</v>
      </c>
      <c r="G1" t="s">
        <v>127</v>
      </c>
      <c r="H1" s="35">
        <v>0.95</v>
      </c>
      <c r="I1" t="s">
        <v>126</v>
      </c>
      <c r="J1" s="83">
        <f>_xlfn.NORM.S.INV(H1)</f>
        <v>1.6448536269514715</v>
      </c>
      <c r="K1" s="128" t="s">
        <v>125</v>
      </c>
      <c r="L1">
        <f>SQRT(F1)*D1</f>
        <v>22.5</v>
      </c>
      <c r="M1" t="s">
        <v>124</v>
      </c>
      <c r="N1">
        <f>ROUNDUP(J1*L1,0)</f>
        <v>38</v>
      </c>
      <c r="O1" t="s">
        <v>46</v>
      </c>
      <c r="P1">
        <f>B1*F1+N1</f>
        <v>173</v>
      </c>
      <c r="Q1" t="s">
        <v>123</v>
      </c>
      <c r="S1">
        <v>20</v>
      </c>
      <c r="T1" t="s">
        <v>122</v>
      </c>
      <c r="U1">
        <f>B1*S1</f>
        <v>300</v>
      </c>
      <c r="AC1">
        <f>_xlfn.POISSON.DIST(AD1,$B$1,1)</f>
        <v>3.0590232050182579E-7</v>
      </c>
      <c r="AD1">
        <v>0</v>
      </c>
    </row>
    <row r="2" spans="1:30" x14ac:dyDescent="0.25">
      <c r="H2" s="35"/>
      <c r="AC2">
        <f t="shared" ref="AC2:AC51" si="0">_xlfn.POISSON.DIST(AD2,$B$1,1)</f>
        <v>4.8944371280292126E-6</v>
      </c>
      <c r="AD2">
        <v>1</v>
      </c>
    </row>
    <row r="3" spans="1:30" x14ac:dyDescent="0.25">
      <c r="H3" s="35"/>
      <c r="AC3">
        <f t="shared" si="0"/>
        <v>3.9308448184484612E-5</v>
      </c>
      <c r="AD3">
        <v>2</v>
      </c>
    </row>
    <row r="4" spans="1:30" x14ac:dyDescent="0.25">
      <c r="H4" s="35"/>
      <c r="AC4">
        <f t="shared" si="0"/>
        <v>2.1137850346676163E-4</v>
      </c>
      <c r="AD4">
        <v>3</v>
      </c>
    </row>
    <row r="5" spans="1:30" x14ac:dyDescent="0.25">
      <c r="H5" s="35"/>
      <c r="AC5">
        <f t="shared" si="0"/>
        <v>8.5664121077530042E-4</v>
      </c>
      <c r="AD5">
        <v>4</v>
      </c>
    </row>
    <row r="6" spans="1:30" x14ac:dyDescent="0.25">
      <c r="H6" s="35"/>
      <c r="AC6">
        <f t="shared" si="0"/>
        <v>2.7924293327009166E-3</v>
      </c>
      <c r="AD6">
        <v>5</v>
      </c>
    </row>
    <row r="7" spans="1:30" x14ac:dyDescent="0.25">
      <c r="H7" s="35"/>
      <c r="AC7">
        <f t="shared" si="0"/>
        <v>7.6318996375149576E-3</v>
      </c>
      <c r="AD7">
        <v>6</v>
      </c>
    </row>
    <row r="8" spans="1:30" x14ac:dyDescent="0.25">
      <c r="H8" s="35"/>
      <c r="AC8">
        <f t="shared" si="0"/>
        <v>1.8002193147830761E-2</v>
      </c>
      <c r="AD8">
        <v>7</v>
      </c>
    </row>
    <row r="9" spans="1:30" x14ac:dyDescent="0.25">
      <c r="AC9">
        <f t="shared" si="0"/>
        <v>3.7446493479672882E-2</v>
      </c>
      <c r="AD9">
        <v>8</v>
      </c>
    </row>
    <row r="10" spans="1:30" x14ac:dyDescent="0.25">
      <c r="A10">
        <v>0</v>
      </c>
      <c r="B10">
        <v>0</v>
      </c>
      <c r="C10">
        <f>U1</f>
        <v>300</v>
      </c>
      <c r="H10">
        <f t="shared" ref="H10:H73" si="1">$N$1</f>
        <v>38</v>
      </c>
      <c r="M10">
        <f ca="1">COUNTIF(D10:D375,"=1")</f>
        <v>18</v>
      </c>
      <c r="AC10">
        <f t="shared" si="0"/>
        <v>6.9853660699409792E-2</v>
      </c>
      <c r="AD10">
        <v>9</v>
      </c>
    </row>
    <row r="11" spans="1:30" x14ac:dyDescent="0.25">
      <c r="A11">
        <v>1</v>
      </c>
      <c r="B11">
        <f ca="1">VLOOKUP(RAND(),$AC$1:$AD$51,2)</f>
        <v>7</v>
      </c>
      <c r="C11">
        <f ca="1">U1-B11</f>
        <v>293</v>
      </c>
      <c r="D11" t="str">
        <f t="shared" ref="D11:D74" ca="1" si="2">IF(SUM(D2:D10)&gt;0,"",IF(C11&lt;=$P$1,1,""))</f>
        <v/>
      </c>
      <c r="H11">
        <f t="shared" si="1"/>
        <v>38</v>
      </c>
      <c r="AC11">
        <f t="shared" si="0"/>
        <v>0.1184644115290151</v>
      </c>
      <c r="AD11">
        <v>10</v>
      </c>
    </row>
    <row r="12" spans="1:30" x14ac:dyDescent="0.25">
      <c r="A12">
        <v>2</v>
      </c>
      <c r="B12">
        <f t="shared" ref="B12:B75" ca="1" si="3">VLOOKUP(RAND(),$AC$1:$AD$51,2)</f>
        <v>16</v>
      </c>
      <c r="C12">
        <f t="shared" ref="C12:C75" ca="1" si="4">IF(D2&lt;&gt;1,MAX(C11-B12,0),C11-B12+$U$1)</f>
        <v>277</v>
      </c>
      <c r="D12" t="str">
        <f t="shared" ca="1" si="2"/>
        <v/>
      </c>
      <c r="H12">
        <f t="shared" si="1"/>
        <v>38</v>
      </c>
      <c r="AC12">
        <f t="shared" si="0"/>
        <v>0.18475179902393143</v>
      </c>
      <c r="AD12">
        <v>11</v>
      </c>
    </row>
    <row r="13" spans="1:30" x14ac:dyDescent="0.25">
      <c r="A13">
        <v>3</v>
      </c>
      <c r="B13">
        <f t="shared" ca="1" si="3"/>
        <v>16</v>
      </c>
      <c r="C13">
        <f t="shared" ca="1" si="4"/>
        <v>261</v>
      </c>
      <c r="D13" t="str">
        <f t="shared" ca="1" si="2"/>
        <v/>
      </c>
      <c r="H13">
        <f t="shared" si="1"/>
        <v>38</v>
      </c>
      <c r="AC13">
        <f t="shared" si="0"/>
        <v>0.26761103339257686</v>
      </c>
      <c r="AD13">
        <v>12</v>
      </c>
    </row>
    <row r="14" spans="1:30" x14ac:dyDescent="0.25">
      <c r="A14">
        <v>4</v>
      </c>
      <c r="B14">
        <f t="shared" ca="1" si="3"/>
        <v>18</v>
      </c>
      <c r="C14">
        <f t="shared" ca="1" si="4"/>
        <v>243</v>
      </c>
      <c r="D14" t="str">
        <f t="shared" ca="1" si="2"/>
        <v/>
      </c>
      <c r="H14">
        <f t="shared" si="1"/>
        <v>38</v>
      </c>
      <c r="AC14">
        <f t="shared" si="0"/>
        <v>0.36321784227947546</v>
      </c>
      <c r="AD14">
        <v>13</v>
      </c>
    </row>
    <row r="15" spans="1:30" x14ac:dyDescent="0.25">
      <c r="A15">
        <v>5</v>
      </c>
      <c r="B15">
        <f t="shared" ca="1" si="3"/>
        <v>18</v>
      </c>
      <c r="C15">
        <f t="shared" ca="1" si="4"/>
        <v>225</v>
      </c>
      <c r="D15" t="str">
        <f t="shared" ca="1" si="2"/>
        <v/>
      </c>
      <c r="H15">
        <f t="shared" si="1"/>
        <v>38</v>
      </c>
      <c r="AC15">
        <f t="shared" si="0"/>
        <v>0.46565370894400981</v>
      </c>
      <c r="AD15">
        <v>14</v>
      </c>
    </row>
    <row r="16" spans="1:30" x14ac:dyDescent="0.25">
      <c r="A16">
        <v>6</v>
      </c>
      <c r="B16">
        <f t="shared" ca="1" si="3"/>
        <v>11</v>
      </c>
      <c r="C16">
        <f t="shared" ca="1" si="4"/>
        <v>214</v>
      </c>
      <c r="D16" t="str">
        <f t="shared" ca="1" si="2"/>
        <v/>
      </c>
      <c r="H16">
        <f t="shared" si="1"/>
        <v>38</v>
      </c>
      <c r="AC16">
        <f t="shared" si="0"/>
        <v>0.56808957560854367</v>
      </c>
      <c r="AD16">
        <v>15</v>
      </c>
    </row>
    <row r="17" spans="1:30" x14ac:dyDescent="0.25">
      <c r="A17">
        <v>7</v>
      </c>
      <c r="B17">
        <f t="shared" ca="1" si="3"/>
        <v>10</v>
      </c>
      <c r="C17">
        <f t="shared" ca="1" si="4"/>
        <v>204</v>
      </c>
      <c r="D17" t="str">
        <f t="shared" ca="1" si="2"/>
        <v/>
      </c>
      <c r="H17">
        <f t="shared" si="1"/>
        <v>38</v>
      </c>
      <c r="AC17">
        <f t="shared" si="0"/>
        <v>0.66412320060654451</v>
      </c>
      <c r="AD17">
        <v>16</v>
      </c>
    </row>
    <row r="18" spans="1:30" x14ac:dyDescent="0.25">
      <c r="A18">
        <v>8</v>
      </c>
      <c r="B18">
        <f t="shared" ca="1" si="3"/>
        <v>10</v>
      </c>
      <c r="C18">
        <f t="shared" ca="1" si="4"/>
        <v>194</v>
      </c>
      <c r="D18" t="str">
        <f t="shared" ca="1" si="2"/>
        <v/>
      </c>
      <c r="H18">
        <f t="shared" si="1"/>
        <v>38</v>
      </c>
      <c r="AC18">
        <f t="shared" si="0"/>
        <v>0.74885875207536889</v>
      </c>
      <c r="AD18">
        <v>17</v>
      </c>
    </row>
    <row r="19" spans="1:30" x14ac:dyDescent="0.25">
      <c r="A19">
        <v>9</v>
      </c>
      <c r="B19">
        <f t="shared" ca="1" si="3"/>
        <v>15</v>
      </c>
      <c r="C19">
        <f t="shared" ca="1" si="4"/>
        <v>179</v>
      </c>
      <c r="D19" t="str">
        <f t="shared" ca="1" si="2"/>
        <v/>
      </c>
      <c r="H19">
        <f t="shared" si="1"/>
        <v>38</v>
      </c>
      <c r="AC19">
        <f t="shared" si="0"/>
        <v>0.81947171163272248</v>
      </c>
      <c r="AD19">
        <v>18</v>
      </c>
    </row>
    <row r="20" spans="1:30" x14ac:dyDescent="0.25">
      <c r="A20">
        <v>10</v>
      </c>
      <c r="B20">
        <f t="shared" ca="1" si="3"/>
        <v>12</v>
      </c>
      <c r="C20">
        <f t="shared" ca="1" si="4"/>
        <v>167</v>
      </c>
      <c r="D20">
        <f t="shared" ca="1" si="2"/>
        <v>1</v>
      </c>
      <c r="H20">
        <f t="shared" si="1"/>
        <v>38</v>
      </c>
      <c r="AC20">
        <f t="shared" si="0"/>
        <v>0.87521878496747518</v>
      </c>
      <c r="AD20">
        <v>19</v>
      </c>
    </row>
    <row r="21" spans="1:30" x14ac:dyDescent="0.25">
      <c r="A21">
        <v>11</v>
      </c>
      <c r="B21">
        <f t="shared" ca="1" si="3"/>
        <v>28</v>
      </c>
      <c r="C21">
        <f t="shared" ca="1" si="4"/>
        <v>139</v>
      </c>
      <c r="D21" t="str">
        <f t="shared" ca="1" si="2"/>
        <v/>
      </c>
      <c r="H21">
        <f t="shared" si="1"/>
        <v>38</v>
      </c>
      <c r="AC21">
        <f t="shared" si="0"/>
        <v>0.91702908996853982</v>
      </c>
      <c r="AD21">
        <v>20</v>
      </c>
    </row>
    <row r="22" spans="1:30" x14ac:dyDescent="0.25">
      <c r="A22">
        <v>12</v>
      </c>
      <c r="B22">
        <f t="shared" ca="1" si="3"/>
        <v>12</v>
      </c>
      <c r="C22">
        <f t="shared" ca="1" si="4"/>
        <v>127</v>
      </c>
      <c r="D22" t="str">
        <f t="shared" ca="1" si="2"/>
        <v/>
      </c>
      <c r="H22">
        <f t="shared" si="1"/>
        <v>38</v>
      </c>
      <c r="AC22">
        <f t="shared" si="0"/>
        <v>0.94689359354072877</v>
      </c>
      <c r="AD22">
        <v>21</v>
      </c>
    </row>
    <row r="23" spans="1:30" x14ac:dyDescent="0.25">
      <c r="A23">
        <v>13</v>
      </c>
      <c r="B23">
        <f t="shared" ca="1" si="3"/>
        <v>16</v>
      </c>
      <c r="C23">
        <f t="shared" ca="1" si="4"/>
        <v>111</v>
      </c>
      <c r="D23" t="str">
        <f t="shared" ca="1" si="2"/>
        <v/>
      </c>
      <c r="H23">
        <f t="shared" si="1"/>
        <v>38</v>
      </c>
      <c r="AC23">
        <f t="shared" si="0"/>
        <v>0.96725575506722128</v>
      </c>
      <c r="AD23">
        <v>22</v>
      </c>
    </row>
    <row r="24" spans="1:30" x14ac:dyDescent="0.25">
      <c r="A24">
        <v>14</v>
      </c>
      <c r="B24">
        <f t="shared" ca="1" si="3"/>
        <v>10</v>
      </c>
      <c r="C24">
        <f t="shared" ca="1" si="4"/>
        <v>101</v>
      </c>
      <c r="D24" t="str">
        <f t="shared" ca="1" si="2"/>
        <v/>
      </c>
      <c r="H24">
        <f t="shared" si="1"/>
        <v>38</v>
      </c>
      <c r="AC24">
        <f t="shared" si="0"/>
        <v>0.98053542562797724</v>
      </c>
      <c r="AD24">
        <v>23</v>
      </c>
    </row>
    <row r="25" spans="1:30" x14ac:dyDescent="0.25">
      <c r="A25">
        <v>15</v>
      </c>
      <c r="B25">
        <f t="shared" ca="1" si="3"/>
        <v>14</v>
      </c>
      <c r="C25">
        <f t="shared" ca="1" si="4"/>
        <v>87</v>
      </c>
      <c r="D25" t="str">
        <f t="shared" ca="1" si="2"/>
        <v/>
      </c>
      <c r="H25">
        <f t="shared" si="1"/>
        <v>38</v>
      </c>
      <c r="AC25">
        <f t="shared" si="0"/>
        <v>0.98883521972844979</v>
      </c>
      <c r="AD25">
        <v>24</v>
      </c>
    </row>
    <row r="26" spans="1:30" x14ac:dyDescent="0.25">
      <c r="A26">
        <v>16</v>
      </c>
      <c r="B26">
        <f t="shared" ca="1" si="3"/>
        <v>25</v>
      </c>
      <c r="C26">
        <f t="shared" ca="1" si="4"/>
        <v>62</v>
      </c>
      <c r="D26" t="str">
        <f t="shared" ca="1" si="2"/>
        <v/>
      </c>
      <c r="H26">
        <f t="shared" si="1"/>
        <v>38</v>
      </c>
      <c r="AC26">
        <f t="shared" si="0"/>
        <v>0.9938150961887332</v>
      </c>
      <c r="AD26">
        <v>25</v>
      </c>
    </row>
    <row r="27" spans="1:30" x14ac:dyDescent="0.25">
      <c r="A27">
        <v>17</v>
      </c>
      <c r="B27">
        <f t="shared" ca="1" si="3"/>
        <v>24</v>
      </c>
      <c r="C27">
        <f t="shared" ca="1" si="4"/>
        <v>38</v>
      </c>
      <c r="D27" t="str">
        <f t="shared" ca="1" si="2"/>
        <v/>
      </c>
      <c r="H27">
        <f t="shared" si="1"/>
        <v>38</v>
      </c>
      <c r="AC27">
        <f t="shared" si="0"/>
        <v>0.99668810183889678</v>
      </c>
      <c r="AD27">
        <v>26</v>
      </c>
    </row>
    <row r="28" spans="1:30" x14ac:dyDescent="0.25">
      <c r="A28">
        <v>18</v>
      </c>
      <c r="B28">
        <f t="shared" ca="1" si="3"/>
        <v>19</v>
      </c>
      <c r="C28">
        <f t="shared" ca="1" si="4"/>
        <v>19</v>
      </c>
      <c r="D28" t="str">
        <f t="shared" ca="1" si="2"/>
        <v/>
      </c>
      <c r="H28">
        <f t="shared" si="1"/>
        <v>38</v>
      </c>
      <c r="AC28">
        <f t="shared" si="0"/>
        <v>0.99828421608898754</v>
      </c>
      <c r="AD28">
        <v>27</v>
      </c>
    </row>
    <row r="29" spans="1:30" x14ac:dyDescent="0.25">
      <c r="A29">
        <v>19</v>
      </c>
      <c r="B29">
        <f t="shared" ca="1" si="3"/>
        <v>21</v>
      </c>
      <c r="C29">
        <f t="shared" ca="1" si="4"/>
        <v>0</v>
      </c>
      <c r="D29" t="str">
        <f t="shared" ca="1" si="2"/>
        <v/>
      </c>
      <c r="H29">
        <f t="shared" si="1"/>
        <v>38</v>
      </c>
      <c r="AC29">
        <f t="shared" si="0"/>
        <v>0.99913927729439345</v>
      </c>
      <c r="AD29">
        <v>28</v>
      </c>
    </row>
    <row r="30" spans="1:30" x14ac:dyDescent="0.25">
      <c r="A30">
        <v>20</v>
      </c>
      <c r="B30">
        <f t="shared" ca="1" si="3"/>
        <v>12</v>
      </c>
      <c r="C30">
        <f t="shared" ca="1" si="4"/>
        <v>288</v>
      </c>
      <c r="D30" t="str">
        <f t="shared" ca="1" si="2"/>
        <v/>
      </c>
      <c r="H30">
        <f t="shared" si="1"/>
        <v>38</v>
      </c>
      <c r="AC30">
        <f t="shared" si="0"/>
        <v>0.99958155033167229</v>
      </c>
      <c r="AD30">
        <v>29</v>
      </c>
    </row>
    <row r="31" spans="1:30" x14ac:dyDescent="0.25">
      <c r="A31">
        <v>21</v>
      </c>
      <c r="B31">
        <f t="shared" ca="1" si="3"/>
        <v>18</v>
      </c>
      <c r="C31">
        <f t="shared" ca="1" si="4"/>
        <v>270</v>
      </c>
      <c r="D31" t="str">
        <f t="shared" ca="1" si="2"/>
        <v/>
      </c>
      <c r="H31">
        <f t="shared" si="1"/>
        <v>38</v>
      </c>
      <c r="AC31">
        <f t="shared" si="0"/>
        <v>0.99980268685031182</v>
      </c>
      <c r="AD31">
        <v>30</v>
      </c>
    </row>
    <row r="32" spans="1:30" x14ac:dyDescent="0.25">
      <c r="A32">
        <v>22</v>
      </c>
      <c r="B32">
        <f t="shared" ca="1" si="3"/>
        <v>16</v>
      </c>
      <c r="C32">
        <f t="shared" ca="1" si="4"/>
        <v>254</v>
      </c>
      <c r="D32" t="str">
        <f t="shared" ca="1" si="2"/>
        <v/>
      </c>
      <c r="H32">
        <f t="shared" si="1"/>
        <v>38</v>
      </c>
      <c r="AC32">
        <f t="shared" si="0"/>
        <v>0.99990968839158889</v>
      </c>
      <c r="AD32">
        <v>31</v>
      </c>
    </row>
    <row r="33" spans="1:30" x14ac:dyDescent="0.25">
      <c r="A33">
        <v>23</v>
      </c>
      <c r="B33">
        <f t="shared" ca="1" si="3"/>
        <v>12</v>
      </c>
      <c r="C33">
        <f t="shared" ca="1" si="4"/>
        <v>242</v>
      </c>
      <c r="D33" t="str">
        <f t="shared" ca="1" si="2"/>
        <v/>
      </c>
      <c r="H33">
        <f t="shared" si="1"/>
        <v>38</v>
      </c>
      <c r="AC33">
        <f t="shared" si="0"/>
        <v>0.99995984536406257</v>
      </c>
      <c r="AD33">
        <v>32</v>
      </c>
    </row>
    <row r="34" spans="1:30" x14ac:dyDescent="0.25">
      <c r="A34">
        <v>24</v>
      </c>
      <c r="B34">
        <f t="shared" ca="1" si="3"/>
        <v>12</v>
      </c>
      <c r="C34">
        <f t="shared" ca="1" si="4"/>
        <v>230</v>
      </c>
      <c r="D34" t="str">
        <f t="shared" ca="1" si="2"/>
        <v/>
      </c>
      <c r="H34">
        <f t="shared" si="1"/>
        <v>38</v>
      </c>
      <c r="AC34">
        <f t="shared" si="0"/>
        <v>0.99998264398791425</v>
      </c>
      <c r="AD34">
        <v>33</v>
      </c>
    </row>
    <row r="35" spans="1:30" x14ac:dyDescent="0.25">
      <c r="A35">
        <v>25</v>
      </c>
      <c r="B35">
        <f t="shared" ca="1" si="3"/>
        <v>16</v>
      </c>
      <c r="C35">
        <f t="shared" ca="1" si="4"/>
        <v>214</v>
      </c>
      <c r="D35" t="str">
        <f t="shared" ca="1" si="2"/>
        <v/>
      </c>
      <c r="H35">
        <f t="shared" si="1"/>
        <v>38</v>
      </c>
      <c r="AC35">
        <f t="shared" si="0"/>
        <v>0.99999270220431935</v>
      </c>
      <c r="AD35">
        <v>34</v>
      </c>
    </row>
    <row r="36" spans="1:30" x14ac:dyDescent="0.25">
      <c r="A36">
        <v>26</v>
      </c>
      <c r="B36">
        <f t="shared" ca="1" si="3"/>
        <v>8</v>
      </c>
      <c r="C36">
        <f t="shared" ca="1" si="4"/>
        <v>206</v>
      </c>
      <c r="D36" t="str">
        <f t="shared" ca="1" si="2"/>
        <v/>
      </c>
      <c r="H36">
        <f t="shared" si="1"/>
        <v>38</v>
      </c>
      <c r="AC36">
        <f t="shared" si="0"/>
        <v>0.99999701286849296</v>
      </c>
      <c r="AD36">
        <v>35</v>
      </c>
    </row>
    <row r="37" spans="1:30" x14ac:dyDescent="0.25">
      <c r="A37">
        <v>27</v>
      </c>
      <c r="B37">
        <f t="shared" ca="1" si="3"/>
        <v>16</v>
      </c>
      <c r="C37">
        <f t="shared" ca="1" si="4"/>
        <v>190</v>
      </c>
      <c r="D37" t="str">
        <f t="shared" ca="1" si="2"/>
        <v/>
      </c>
      <c r="H37">
        <f t="shared" si="1"/>
        <v>38</v>
      </c>
      <c r="AC37">
        <f t="shared" si="0"/>
        <v>0.99999880897856541</v>
      </c>
      <c r="AD37">
        <v>36</v>
      </c>
    </row>
    <row r="38" spans="1:30" x14ac:dyDescent="0.25">
      <c r="A38">
        <v>28</v>
      </c>
      <c r="B38">
        <f t="shared" ca="1" si="3"/>
        <v>11</v>
      </c>
      <c r="C38">
        <f t="shared" ca="1" si="4"/>
        <v>179</v>
      </c>
      <c r="D38" t="str">
        <f t="shared" ca="1" si="2"/>
        <v/>
      </c>
      <c r="H38">
        <f t="shared" si="1"/>
        <v>38</v>
      </c>
      <c r="AC38">
        <f t="shared" si="0"/>
        <v>0.9999995371312973</v>
      </c>
      <c r="AD38">
        <v>37</v>
      </c>
    </row>
    <row r="39" spans="1:30" x14ac:dyDescent="0.25">
      <c r="A39">
        <v>29</v>
      </c>
      <c r="B39">
        <f t="shared" ca="1" si="3"/>
        <v>14</v>
      </c>
      <c r="C39">
        <f t="shared" ca="1" si="4"/>
        <v>165</v>
      </c>
      <c r="D39">
        <f t="shared" ca="1" si="2"/>
        <v>1</v>
      </c>
      <c r="H39">
        <f t="shared" si="1"/>
        <v>38</v>
      </c>
      <c r="AC39">
        <f t="shared" si="0"/>
        <v>0.99999982456000747</v>
      </c>
      <c r="AD39">
        <v>38</v>
      </c>
    </row>
    <row r="40" spans="1:30" x14ac:dyDescent="0.25">
      <c r="A40">
        <v>30</v>
      </c>
      <c r="B40">
        <f t="shared" ca="1" si="3"/>
        <v>19</v>
      </c>
      <c r="C40">
        <f t="shared" ca="1" si="4"/>
        <v>146</v>
      </c>
      <c r="D40" t="str">
        <f t="shared" ca="1" si="2"/>
        <v/>
      </c>
      <c r="H40">
        <f t="shared" si="1"/>
        <v>38</v>
      </c>
      <c r="AC40">
        <f t="shared" si="0"/>
        <v>0.99999993510951124</v>
      </c>
      <c r="AD40">
        <v>39</v>
      </c>
    </row>
    <row r="41" spans="1:30" x14ac:dyDescent="0.25">
      <c r="A41">
        <v>31</v>
      </c>
      <c r="B41">
        <f t="shared" ca="1" si="3"/>
        <v>15</v>
      </c>
      <c r="C41">
        <f t="shared" ca="1" si="4"/>
        <v>131</v>
      </c>
      <c r="D41" t="str">
        <f t="shared" ca="1" si="2"/>
        <v/>
      </c>
      <c r="H41">
        <f t="shared" si="1"/>
        <v>38</v>
      </c>
      <c r="AC41">
        <f t="shared" si="0"/>
        <v>0.99999997656557515</v>
      </c>
      <c r="AD41">
        <v>40</v>
      </c>
    </row>
    <row r="42" spans="1:30" x14ac:dyDescent="0.25">
      <c r="A42">
        <v>32</v>
      </c>
      <c r="B42">
        <f t="shared" ca="1" si="3"/>
        <v>21</v>
      </c>
      <c r="C42">
        <f t="shared" ca="1" si="4"/>
        <v>110</v>
      </c>
      <c r="D42" t="str">
        <f t="shared" ca="1" si="2"/>
        <v/>
      </c>
      <c r="H42">
        <f t="shared" si="1"/>
        <v>38</v>
      </c>
      <c r="AC42">
        <f t="shared" si="0"/>
        <v>0.99999999173242782</v>
      </c>
      <c r="AD42">
        <v>41</v>
      </c>
    </row>
    <row r="43" spans="1:30" x14ac:dyDescent="0.25">
      <c r="A43">
        <v>33</v>
      </c>
      <c r="B43">
        <f t="shared" ca="1" si="3"/>
        <v>11</v>
      </c>
      <c r="C43">
        <f t="shared" ca="1" si="4"/>
        <v>99</v>
      </c>
      <c r="D43" t="str">
        <f t="shared" ca="1" si="2"/>
        <v/>
      </c>
      <c r="H43">
        <f t="shared" si="1"/>
        <v>38</v>
      </c>
      <c r="AC43">
        <f t="shared" si="0"/>
        <v>0.99999999714916088</v>
      </c>
      <c r="AD43">
        <v>42</v>
      </c>
    </row>
    <row r="44" spans="1:30" x14ac:dyDescent="0.25">
      <c r="A44">
        <v>34</v>
      </c>
      <c r="B44">
        <f t="shared" ca="1" si="3"/>
        <v>8</v>
      </c>
      <c r="C44">
        <f t="shared" ca="1" si="4"/>
        <v>91</v>
      </c>
      <c r="D44" t="str">
        <f t="shared" ca="1" si="2"/>
        <v/>
      </c>
      <c r="H44">
        <f t="shared" si="1"/>
        <v>38</v>
      </c>
      <c r="AC44">
        <f t="shared" si="0"/>
        <v>0.99999999903871895</v>
      </c>
      <c r="AD44">
        <v>43</v>
      </c>
    </row>
    <row r="45" spans="1:30" x14ac:dyDescent="0.25">
      <c r="A45">
        <v>35</v>
      </c>
      <c r="B45">
        <f t="shared" ca="1" si="3"/>
        <v>11</v>
      </c>
      <c r="C45">
        <f t="shared" ca="1" si="4"/>
        <v>80</v>
      </c>
      <c r="D45" t="str">
        <f t="shared" ca="1" si="2"/>
        <v/>
      </c>
      <c r="H45">
        <f t="shared" si="1"/>
        <v>38</v>
      </c>
      <c r="AC45">
        <f t="shared" si="0"/>
        <v>0.99999999968288655</v>
      </c>
      <c r="AD45">
        <v>44</v>
      </c>
    </row>
    <row r="46" spans="1:30" x14ac:dyDescent="0.25">
      <c r="A46">
        <v>36</v>
      </c>
      <c r="B46">
        <f t="shared" ca="1" si="3"/>
        <v>16</v>
      </c>
      <c r="C46">
        <f t="shared" ca="1" si="4"/>
        <v>64</v>
      </c>
      <c r="D46" t="str">
        <f t="shared" ca="1" si="2"/>
        <v/>
      </c>
      <c r="H46">
        <f t="shared" si="1"/>
        <v>38</v>
      </c>
      <c r="AC46">
        <f t="shared" si="0"/>
        <v>0.99999999989760902</v>
      </c>
      <c r="AD46">
        <v>45</v>
      </c>
    </row>
    <row r="47" spans="1:30" x14ac:dyDescent="0.25">
      <c r="A47">
        <v>37</v>
      </c>
      <c r="B47">
        <f t="shared" ca="1" si="3"/>
        <v>14</v>
      </c>
      <c r="C47">
        <f t="shared" ca="1" si="4"/>
        <v>50</v>
      </c>
      <c r="D47" t="str">
        <f t="shared" ca="1" si="2"/>
        <v/>
      </c>
      <c r="H47">
        <f t="shared" si="1"/>
        <v>38</v>
      </c>
      <c r="AC47">
        <f t="shared" si="0"/>
        <v>0.99999999996762723</v>
      </c>
      <c r="AD47">
        <v>46</v>
      </c>
    </row>
    <row r="48" spans="1:30" x14ac:dyDescent="0.25">
      <c r="A48">
        <v>38</v>
      </c>
      <c r="B48">
        <f t="shared" ca="1" si="3"/>
        <v>8</v>
      </c>
      <c r="C48">
        <f t="shared" ca="1" si="4"/>
        <v>42</v>
      </c>
      <c r="D48" t="str">
        <f t="shared" ca="1" si="2"/>
        <v/>
      </c>
      <c r="H48">
        <f t="shared" si="1"/>
        <v>38</v>
      </c>
      <c r="AC48">
        <f t="shared" si="0"/>
        <v>0.99999999998997346</v>
      </c>
      <c r="AD48">
        <v>47</v>
      </c>
    </row>
    <row r="49" spans="1:30" x14ac:dyDescent="0.25">
      <c r="A49">
        <v>39</v>
      </c>
      <c r="B49">
        <f t="shared" ca="1" si="3"/>
        <v>21</v>
      </c>
      <c r="C49">
        <f t="shared" ca="1" si="4"/>
        <v>321</v>
      </c>
      <c r="D49" t="str">
        <f t="shared" ca="1" si="2"/>
        <v/>
      </c>
      <c r="H49">
        <f t="shared" si="1"/>
        <v>38</v>
      </c>
      <c r="AC49">
        <f t="shared" si="0"/>
        <v>0.99999999999695666</v>
      </c>
      <c r="AD49">
        <v>48</v>
      </c>
    </row>
    <row r="50" spans="1:30" x14ac:dyDescent="0.25">
      <c r="A50">
        <v>40</v>
      </c>
      <c r="B50">
        <f t="shared" ca="1" si="3"/>
        <v>11</v>
      </c>
      <c r="C50">
        <f t="shared" ca="1" si="4"/>
        <v>310</v>
      </c>
      <c r="D50" t="str">
        <f t="shared" ca="1" si="2"/>
        <v/>
      </c>
      <c r="H50">
        <f t="shared" si="1"/>
        <v>38</v>
      </c>
      <c r="AC50">
        <f t="shared" si="0"/>
        <v>0.99999999999909439</v>
      </c>
      <c r="AD50">
        <v>49</v>
      </c>
    </row>
    <row r="51" spans="1:30" x14ac:dyDescent="0.25">
      <c r="A51">
        <v>41</v>
      </c>
      <c r="B51">
        <f t="shared" ca="1" si="3"/>
        <v>12</v>
      </c>
      <c r="C51">
        <f t="shared" ca="1" si="4"/>
        <v>298</v>
      </c>
      <c r="D51" t="str">
        <f t="shared" ca="1" si="2"/>
        <v/>
      </c>
      <c r="H51">
        <f t="shared" si="1"/>
        <v>38</v>
      </c>
      <c r="AC51">
        <f t="shared" si="0"/>
        <v>0.99999999999973577</v>
      </c>
      <c r="AD51">
        <v>50</v>
      </c>
    </row>
    <row r="52" spans="1:30" x14ac:dyDescent="0.25">
      <c r="A52">
        <v>42</v>
      </c>
      <c r="B52">
        <f t="shared" ca="1" si="3"/>
        <v>8</v>
      </c>
      <c r="C52">
        <f t="shared" ca="1" si="4"/>
        <v>290</v>
      </c>
      <c r="D52" t="str">
        <f t="shared" ca="1" si="2"/>
        <v/>
      </c>
      <c r="H52">
        <f t="shared" si="1"/>
        <v>38</v>
      </c>
    </row>
    <row r="53" spans="1:30" x14ac:dyDescent="0.25">
      <c r="A53">
        <v>43</v>
      </c>
      <c r="B53">
        <f t="shared" ca="1" si="3"/>
        <v>17</v>
      </c>
      <c r="C53">
        <f t="shared" ca="1" si="4"/>
        <v>273</v>
      </c>
      <c r="D53" t="str">
        <f t="shared" ca="1" si="2"/>
        <v/>
      </c>
      <c r="H53">
        <f t="shared" si="1"/>
        <v>38</v>
      </c>
    </row>
    <row r="54" spans="1:30" x14ac:dyDescent="0.25">
      <c r="A54">
        <v>44</v>
      </c>
      <c r="B54">
        <f t="shared" ca="1" si="3"/>
        <v>13</v>
      </c>
      <c r="C54">
        <f t="shared" ca="1" si="4"/>
        <v>260</v>
      </c>
      <c r="D54" t="str">
        <f t="shared" ca="1" si="2"/>
        <v/>
      </c>
      <c r="H54">
        <f t="shared" si="1"/>
        <v>38</v>
      </c>
    </row>
    <row r="55" spans="1:30" x14ac:dyDescent="0.25">
      <c r="A55">
        <v>45</v>
      </c>
      <c r="B55">
        <f t="shared" ca="1" si="3"/>
        <v>15</v>
      </c>
      <c r="C55">
        <f t="shared" ca="1" si="4"/>
        <v>245</v>
      </c>
      <c r="D55" t="str">
        <f t="shared" ca="1" si="2"/>
        <v/>
      </c>
      <c r="H55">
        <f t="shared" si="1"/>
        <v>38</v>
      </c>
    </row>
    <row r="56" spans="1:30" x14ac:dyDescent="0.25">
      <c r="A56">
        <v>46</v>
      </c>
      <c r="B56">
        <f t="shared" ca="1" si="3"/>
        <v>15</v>
      </c>
      <c r="C56">
        <f t="shared" ca="1" si="4"/>
        <v>230</v>
      </c>
      <c r="D56" t="str">
        <f t="shared" ca="1" si="2"/>
        <v/>
      </c>
      <c r="H56">
        <f t="shared" si="1"/>
        <v>38</v>
      </c>
    </row>
    <row r="57" spans="1:30" x14ac:dyDescent="0.25">
      <c r="A57">
        <v>47</v>
      </c>
      <c r="B57">
        <f t="shared" ca="1" si="3"/>
        <v>13</v>
      </c>
      <c r="C57">
        <f t="shared" ca="1" si="4"/>
        <v>217</v>
      </c>
      <c r="D57" t="str">
        <f t="shared" ca="1" si="2"/>
        <v/>
      </c>
      <c r="H57">
        <f t="shared" si="1"/>
        <v>38</v>
      </c>
    </row>
    <row r="58" spans="1:30" x14ac:dyDescent="0.25">
      <c r="A58">
        <v>48</v>
      </c>
      <c r="B58">
        <f t="shared" ca="1" si="3"/>
        <v>12</v>
      </c>
      <c r="C58">
        <f t="shared" ca="1" si="4"/>
        <v>205</v>
      </c>
      <c r="D58" t="str">
        <f t="shared" ca="1" si="2"/>
        <v/>
      </c>
      <c r="H58">
        <f t="shared" si="1"/>
        <v>38</v>
      </c>
    </row>
    <row r="59" spans="1:30" x14ac:dyDescent="0.25">
      <c r="A59">
        <v>49</v>
      </c>
      <c r="B59">
        <f t="shared" ca="1" si="3"/>
        <v>15</v>
      </c>
      <c r="C59">
        <f t="shared" ca="1" si="4"/>
        <v>190</v>
      </c>
      <c r="D59" t="str">
        <f t="shared" ca="1" si="2"/>
        <v/>
      </c>
      <c r="H59">
        <f t="shared" si="1"/>
        <v>38</v>
      </c>
    </row>
    <row r="60" spans="1:30" x14ac:dyDescent="0.25">
      <c r="A60">
        <v>50</v>
      </c>
      <c r="B60">
        <f t="shared" ca="1" si="3"/>
        <v>25</v>
      </c>
      <c r="C60">
        <f t="shared" ca="1" si="4"/>
        <v>165</v>
      </c>
      <c r="D60">
        <f t="shared" ca="1" si="2"/>
        <v>1</v>
      </c>
      <c r="H60">
        <f t="shared" si="1"/>
        <v>38</v>
      </c>
    </row>
    <row r="61" spans="1:30" x14ac:dyDescent="0.25">
      <c r="A61">
        <v>51</v>
      </c>
      <c r="B61">
        <f t="shared" ca="1" si="3"/>
        <v>10</v>
      </c>
      <c r="C61">
        <f t="shared" ca="1" si="4"/>
        <v>155</v>
      </c>
      <c r="D61" t="str">
        <f t="shared" ca="1" si="2"/>
        <v/>
      </c>
      <c r="H61">
        <f t="shared" si="1"/>
        <v>38</v>
      </c>
    </row>
    <row r="62" spans="1:30" x14ac:dyDescent="0.25">
      <c r="A62">
        <v>52</v>
      </c>
      <c r="B62">
        <f t="shared" ca="1" si="3"/>
        <v>15</v>
      </c>
      <c r="C62">
        <f t="shared" ca="1" si="4"/>
        <v>140</v>
      </c>
      <c r="D62" t="str">
        <f t="shared" ca="1" si="2"/>
        <v/>
      </c>
      <c r="H62">
        <f t="shared" si="1"/>
        <v>38</v>
      </c>
    </row>
    <row r="63" spans="1:30" x14ac:dyDescent="0.25">
      <c r="A63">
        <v>53</v>
      </c>
      <c r="B63">
        <f t="shared" ca="1" si="3"/>
        <v>16</v>
      </c>
      <c r="C63">
        <f t="shared" ca="1" si="4"/>
        <v>124</v>
      </c>
      <c r="D63" t="str">
        <f t="shared" ca="1" si="2"/>
        <v/>
      </c>
      <c r="H63">
        <f t="shared" si="1"/>
        <v>38</v>
      </c>
    </row>
    <row r="64" spans="1:30" x14ac:dyDescent="0.25">
      <c r="A64">
        <v>54</v>
      </c>
      <c r="B64">
        <f t="shared" ca="1" si="3"/>
        <v>11</v>
      </c>
      <c r="C64">
        <f t="shared" ca="1" si="4"/>
        <v>113</v>
      </c>
      <c r="D64" t="str">
        <f t="shared" ca="1" si="2"/>
        <v/>
      </c>
      <c r="H64">
        <f t="shared" si="1"/>
        <v>38</v>
      </c>
    </row>
    <row r="65" spans="1:8" x14ac:dyDescent="0.25">
      <c r="A65">
        <v>55</v>
      </c>
      <c r="B65">
        <f t="shared" ca="1" si="3"/>
        <v>15</v>
      </c>
      <c r="C65">
        <f t="shared" ca="1" si="4"/>
        <v>98</v>
      </c>
      <c r="D65" t="str">
        <f t="shared" ca="1" si="2"/>
        <v/>
      </c>
      <c r="H65">
        <f t="shared" si="1"/>
        <v>38</v>
      </c>
    </row>
    <row r="66" spans="1:8" x14ac:dyDescent="0.25">
      <c r="A66">
        <v>56</v>
      </c>
      <c r="B66">
        <f t="shared" ca="1" si="3"/>
        <v>10</v>
      </c>
      <c r="C66">
        <f t="shared" ca="1" si="4"/>
        <v>88</v>
      </c>
      <c r="D66" t="str">
        <f t="shared" ca="1" si="2"/>
        <v/>
      </c>
      <c r="H66">
        <f t="shared" si="1"/>
        <v>38</v>
      </c>
    </row>
    <row r="67" spans="1:8" x14ac:dyDescent="0.25">
      <c r="A67">
        <v>57</v>
      </c>
      <c r="B67">
        <f t="shared" ca="1" si="3"/>
        <v>18</v>
      </c>
      <c r="C67">
        <f t="shared" ca="1" si="4"/>
        <v>70</v>
      </c>
      <c r="D67" t="str">
        <f t="shared" ca="1" si="2"/>
        <v/>
      </c>
      <c r="H67">
        <f t="shared" si="1"/>
        <v>38</v>
      </c>
    </row>
    <row r="68" spans="1:8" x14ac:dyDescent="0.25">
      <c r="A68">
        <v>58</v>
      </c>
      <c r="B68">
        <f t="shared" ca="1" si="3"/>
        <v>11</v>
      </c>
      <c r="C68">
        <f t="shared" ca="1" si="4"/>
        <v>59</v>
      </c>
      <c r="D68" t="str">
        <f t="shared" ca="1" si="2"/>
        <v/>
      </c>
      <c r="H68">
        <f t="shared" si="1"/>
        <v>38</v>
      </c>
    </row>
    <row r="69" spans="1:8" x14ac:dyDescent="0.25">
      <c r="A69">
        <v>59</v>
      </c>
      <c r="B69">
        <f t="shared" ca="1" si="3"/>
        <v>25</v>
      </c>
      <c r="C69">
        <f t="shared" ca="1" si="4"/>
        <v>34</v>
      </c>
      <c r="D69" t="str">
        <f t="shared" ca="1" si="2"/>
        <v/>
      </c>
      <c r="H69">
        <f t="shared" si="1"/>
        <v>38</v>
      </c>
    </row>
    <row r="70" spans="1:8" x14ac:dyDescent="0.25">
      <c r="A70">
        <v>60</v>
      </c>
      <c r="B70">
        <f t="shared" ca="1" si="3"/>
        <v>17</v>
      </c>
      <c r="C70">
        <f t="shared" ca="1" si="4"/>
        <v>317</v>
      </c>
      <c r="D70" t="str">
        <f t="shared" ca="1" si="2"/>
        <v/>
      </c>
      <c r="H70">
        <f t="shared" si="1"/>
        <v>38</v>
      </c>
    </row>
    <row r="71" spans="1:8" x14ac:dyDescent="0.25">
      <c r="A71">
        <v>61</v>
      </c>
      <c r="B71">
        <f t="shared" ca="1" si="3"/>
        <v>17</v>
      </c>
      <c r="C71">
        <f t="shared" ca="1" si="4"/>
        <v>300</v>
      </c>
      <c r="D71" t="str">
        <f t="shared" ca="1" si="2"/>
        <v/>
      </c>
      <c r="H71">
        <f t="shared" si="1"/>
        <v>38</v>
      </c>
    </row>
    <row r="72" spans="1:8" x14ac:dyDescent="0.25">
      <c r="A72">
        <v>62</v>
      </c>
      <c r="B72">
        <f t="shared" ca="1" si="3"/>
        <v>17</v>
      </c>
      <c r="C72">
        <f t="shared" ca="1" si="4"/>
        <v>283</v>
      </c>
      <c r="D72" t="str">
        <f t="shared" ca="1" si="2"/>
        <v/>
      </c>
      <c r="H72">
        <f t="shared" si="1"/>
        <v>38</v>
      </c>
    </row>
    <row r="73" spans="1:8" x14ac:dyDescent="0.25">
      <c r="A73">
        <v>63</v>
      </c>
      <c r="B73">
        <f t="shared" ca="1" si="3"/>
        <v>12</v>
      </c>
      <c r="C73">
        <f t="shared" ca="1" si="4"/>
        <v>271</v>
      </c>
      <c r="D73" t="str">
        <f t="shared" ca="1" si="2"/>
        <v/>
      </c>
      <c r="H73">
        <f t="shared" si="1"/>
        <v>38</v>
      </c>
    </row>
    <row r="74" spans="1:8" x14ac:dyDescent="0.25">
      <c r="A74">
        <v>64</v>
      </c>
      <c r="B74">
        <f t="shared" ca="1" si="3"/>
        <v>17</v>
      </c>
      <c r="C74">
        <f t="shared" ca="1" si="4"/>
        <v>254</v>
      </c>
      <c r="D74" t="str">
        <f t="shared" ca="1" si="2"/>
        <v/>
      </c>
      <c r="H74">
        <f t="shared" ref="H74:H137" si="5">$N$1</f>
        <v>38</v>
      </c>
    </row>
    <row r="75" spans="1:8" x14ac:dyDescent="0.25">
      <c r="A75">
        <v>65</v>
      </c>
      <c r="B75">
        <f t="shared" ca="1" si="3"/>
        <v>12</v>
      </c>
      <c r="C75">
        <f t="shared" ca="1" si="4"/>
        <v>242</v>
      </c>
      <c r="D75" t="str">
        <f t="shared" ref="D75:D138" ca="1" si="6">IF(SUM(D66:D74)&gt;0,"",IF(C75&lt;=$P$1,1,""))</f>
        <v/>
      </c>
      <c r="H75">
        <f t="shared" si="5"/>
        <v>38</v>
      </c>
    </row>
    <row r="76" spans="1:8" x14ac:dyDescent="0.25">
      <c r="A76">
        <v>66</v>
      </c>
      <c r="B76">
        <f t="shared" ref="B76:B139" ca="1" si="7">VLOOKUP(RAND(),$AC$1:$AD$51,2)</f>
        <v>17</v>
      </c>
      <c r="C76">
        <f t="shared" ref="C76:C139" ca="1" si="8">IF(D66&lt;&gt;1,MAX(C75-B76,0),C75-B76+$U$1)</f>
        <v>225</v>
      </c>
      <c r="D76" t="str">
        <f t="shared" ca="1" si="6"/>
        <v/>
      </c>
      <c r="H76">
        <f t="shared" si="5"/>
        <v>38</v>
      </c>
    </row>
    <row r="77" spans="1:8" x14ac:dyDescent="0.25">
      <c r="A77">
        <v>67</v>
      </c>
      <c r="B77">
        <f t="shared" ca="1" si="7"/>
        <v>22</v>
      </c>
      <c r="C77">
        <f t="shared" ca="1" si="8"/>
        <v>203</v>
      </c>
      <c r="D77" t="str">
        <f t="shared" ca="1" si="6"/>
        <v/>
      </c>
      <c r="H77">
        <f t="shared" si="5"/>
        <v>38</v>
      </c>
    </row>
    <row r="78" spans="1:8" x14ac:dyDescent="0.25">
      <c r="A78">
        <v>68</v>
      </c>
      <c r="B78">
        <f t="shared" ca="1" si="7"/>
        <v>15</v>
      </c>
      <c r="C78">
        <f t="shared" ca="1" si="8"/>
        <v>188</v>
      </c>
      <c r="D78" t="str">
        <f t="shared" ca="1" si="6"/>
        <v/>
      </c>
      <c r="H78">
        <f t="shared" si="5"/>
        <v>38</v>
      </c>
    </row>
    <row r="79" spans="1:8" x14ac:dyDescent="0.25">
      <c r="A79">
        <v>69</v>
      </c>
      <c r="B79">
        <f t="shared" ca="1" si="7"/>
        <v>20</v>
      </c>
      <c r="C79">
        <f t="shared" ca="1" si="8"/>
        <v>168</v>
      </c>
      <c r="D79">
        <f t="shared" ca="1" si="6"/>
        <v>1</v>
      </c>
      <c r="H79">
        <f t="shared" si="5"/>
        <v>38</v>
      </c>
    </row>
    <row r="80" spans="1:8" x14ac:dyDescent="0.25">
      <c r="A80">
        <v>70</v>
      </c>
      <c r="B80">
        <f t="shared" ca="1" si="7"/>
        <v>13</v>
      </c>
      <c r="C80">
        <f t="shared" ca="1" si="8"/>
        <v>155</v>
      </c>
      <c r="D80" t="str">
        <f t="shared" ca="1" si="6"/>
        <v/>
      </c>
      <c r="H80">
        <f t="shared" si="5"/>
        <v>38</v>
      </c>
    </row>
    <row r="81" spans="1:8" x14ac:dyDescent="0.25">
      <c r="A81">
        <v>71</v>
      </c>
      <c r="B81">
        <f t="shared" ca="1" si="7"/>
        <v>13</v>
      </c>
      <c r="C81">
        <f t="shared" ca="1" si="8"/>
        <v>142</v>
      </c>
      <c r="D81" t="str">
        <f t="shared" ca="1" si="6"/>
        <v/>
      </c>
      <c r="H81">
        <f t="shared" si="5"/>
        <v>38</v>
      </c>
    </row>
    <row r="82" spans="1:8" x14ac:dyDescent="0.25">
      <c r="A82">
        <v>72</v>
      </c>
      <c r="B82">
        <f t="shared" ca="1" si="7"/>
        <v>7</v>
      </c>
      <c r="C82">
        <f t="shared" ca="1" si="8"/>
        <v>135</v>
      </c>
      <c r="D82" t="str">
        <f t="shared" ca="1" si="6"/>
        <v/>
      </c>
      <c r="H82">
        <f t="shared" si="5"/>
        <v>38</v>
      </c>
    </row>
    <row r="83" spans="1:8" x14ac:dyDescent="0.25">
      <c r="A83">
        <v>73</v>
      </c>
      <c r="B83">
        <f t="shared" ca="1" si="7"/>
        <v>13</v>
      </c>
      <c r="C83">
        <f t="shared" ca="1" si="8"/>
        <v>122</v>
      </c>
      <c r="D83" t="str">
        <f t="shared" ca="1" si="6"/>
        <v/>
      </c>
      <c r="H83">
        <f t="shared" si="5"/>
        <v>38</v>
      </c>
    </row>
    <row r="84" spans="1:8" x14ac:dyDescent="0.25">
      <c r="A84">
        <v>74</v>
      </c>
      <c r="B84">
        <f t="shared" ca="1" si="7"/>
        <v>18</v>
      </c>
      <c r="C84">
        <f t="shared" ca="1" si="8"/>
        <v>104</v>
      </c>
      <c r="D84" t="str">
        <f t="shared" ca="1" si="6"/>
        <v/>
      </c>
      <c r="H84">
        <f t="shared" si="5"/>
        <v>38</v>
      </c>
    </row>
    <row r="85" spans="1:8" x14ac:dyDescent="0.25">
      <c r="A85">
        <v>75</v>
      </c>
      <c r="B85">
        <f t="shared" ca="1" si="7"/>
        <v>18</v>
      </c>
      <c r="C85">
        <f t="shared" ca="1" si="8"/>
        <v>86</v>
      </c>
      <c r="D85" t="str">
        <f t="shared" ca="1" si="6"/>
        <v/>
      </c>
      <c r="H85">
        <f t="shared" si="5"/>
        <v>38</v>
      </c>
    </row>
    <row r="86" spans="1:8" x14ac:dyDescent="0.25">
      <c r="A86">
        <v>76</v>
      </c>
      <c r="B86">
        <f t="shared" ca="1" si="7"/>
        <v>20</v>
      </c>
      <c r="C86">
        <f t="shared" ca="1" si="8"/>
        <v>66</v>
      </c>
      <c r="D86" t="str">
        <f t="shared" ca="1" si="6"/>
        <v/>
      </c>
      <c r="H86">
        <f t="shared" si="5"/>
        <v>38</v>
      </c>
    </row>
    <row r="87" spans="1:8" x14ac:dyDescent="0.25">
      <c r="A87">
        <v>77</v>
      </c>
      <c r="B87">
        <f t="shared" ca="1" si="7"/>
        <v>17</v>
      </c>
      <c r="C87">
        <f t="shared" ca="1" si="8"/>
        <v>49</v>
      </c>
      <c r="D87" t="str">
        <f t="shared" ca="1" si="6"/>
        <v/>
      </c>
      <c r="H87">
        <f t="shared" si="5"/>
        <v>38</v>
      </c>
    </row>
    <row r="88" spans="1:8" x14ac:dyDescent="0.25">
      <c r="A88">
        <v>78</v>
      </c>
      <c r="B88">
        <f t="shared" ca="1" si="7"/>
        <v>17</v>
      </c>
      <c r="C88">
        <f t="shared" ca="1" si="8"/>
        <v>32</v>
      </c>
      <c r="D88" t="str">
        <f t="shared" ca="1" si="6"/>
        <v/>
      </c>
      <c r="H88">
        <f t="shared" si="5"/>
        <v>38</v>
      </c>
    </row>
    <row r="89" spans="1:8" x14ac:dyDescent="0.25">
      <c r="A89">
        <v>79</v>
      </c>
      <c r="B89">
        <f t="shared" ca="1" si="7"/>
        <v>18</v>
      </c>
      <c r="C89">
        <f t="shared" ca="1" si="8"/>
        <v>314</v>
      </c>
      <c r="D89" t="str">
        <f t="shared" ca="1" si="6"/>
        <v/>
      </c>
      <c r="H89">
        <f t="shared" si="5"/>
        <v>38</v>
      </c>
    </row>
    <row r="90" spans="1:8" x14ac:dyDescent="0.25">
      <c r="A90">
        <v>80</v>
      </c>
      <c r="B90">
        <f t="shared" ca="1" si="7"/>
        <v>12</v>
      </c>
      <c r="C90">
        <f t="shared" ca="1" si="8"/>
        <v>302</v>
      </c>
      <c r="D90" t="str">
        <f t="shared" ca="1" si="6"/>
        <v/>
      </c>
      <c r="H90">
        <f t="shared" si="5"/>
        <v>38</v>
      </c>
    </row>
    <row r="91" spans="1:8" x14ac:dyDescent="0.25">
      <c r="A91">
        <v>81</v>
      </c>
      <c r="B91">
        <f t="shared" ca="1" si="7"/>
        <v>12</v>
      </c>
      <c r="C91">
        <f t="shared" ca="1" si="8"/>
        <v>290</v>
      </c>
      <c r="D91" t="str">
        <f t="shared" ca="1" si="6"/>
        <v/>
      </c>
      <c r="H91">
        <f t="shared" si="5"/>
        <v>38</v>
      </c>
    </row>
    <row r="92" spans="1:8" x14ac:dyDescent="0.25">
      <c r="A92">
        <v>82</v>
      </c>
      <c r="B92">
        <f t="shared" ca="1" si="7"/>
        <v>18</v>
      </c>
      <c r="C92">
        <f t="shared" ca="1" si="8"/>
        <v>272</v>
      </c>
      <c r="D92" t="str">
        <f t="shared" ca="1" si="6"/>
        <v/>
      </c>
      <c r="H92">
        <f t="shared" si="5"/>
        <v>38</v>
      </c>
    </row>
    <row r="93" spans="1:8" x14ac:dyDescent="0.25">
      <c r="A93">
        <v>83</v>
      </c>
      <c r="B93">
        <f t="shared" ca="1" si="7"/>
        <v>19</v>
      </c>
      <c r="C93">
        <f t="shared" ca="1" si="8"/>
        <v>253</v>
      </c>
      <c r="D93" t="str">
        <f t="shared" ca="1" si="6"/>
        <v/>
      </c>
      <c r="H93">
        <f t="shared" si="5"/>
        <v>38</v>
      </c>
    </row>
    <row r="94" spans="1:8" x14ac:dyDescent="0.25">
      <c r="A94">
        <v>84</v>
      </c>
      <c r="B94">
        <f t="shared" ca="1" si="7"/>
        <v>14</v>
      </c>
      <c r="C94">
        <f t="shared" ca="1" si="8"/>
        <v>239</v>
      </c>
      <c r="D94" t="str">
        <f t="shared" ca="1" si="6"/>
        <v/>
      </c>
      <c r="H94">
        <f t="shared" si="5"/>
        <v>38</v>
      </c>
    </row>
    <row r="95" spans="1:8" x14ac:dyDescent="0.25">
      <c r="A95">
        <v>85</v>
      </c>
      <c r="B95">
        <f t="shared" ca="1" si="7"/>
        <v>12</v>
      </c>
      <c r="C95">
        <f t="shared" ca="1" si="8"/>
        <v>227</v>
      </c>
      <c r="D95" t="str">
        <f t="shared" ca="1" si="6"/>
        <v/>
      </c>
      <c r="H95">
        <f t="shared" si="5"/>
        <v>38</v>
      </c>
    </row>
    <row r="96" spans="1:8" x14ac:dyDescent="0.25">
      <c r="A96">
        <v>86</v>
      </c>
      <c r="B96">
        <f t="shared" ca="1" si="7"/>
        <v>21</v>
      </c>
      <c r="C96">
        <f t="shared" ca="1" si="8"/>
        <v>206</v>
      </c>
      <c r="D96" t="str">
        <f t="shared" ca="1" si="6"/>
        <v/>
      </c>
      <c r="H96">
        <f t="shared" si="5"/>
        <v>38</v>
      </c>
    </row>
    <row r="97" spans="1:8" x14ac:dyDescent="0.25">
      <c r="A97">
        <v>87</v>
      </c>
      <c r="B97">
        <f t="shared" ca="1" si="7"/>
        <v>9</v>
      </c>
      <c r="C97">
        <f t="shared" ca="1" si="8"/>
        <v>197</v>
      </c>
      <c r="D97" t="str">
        <f t="shared" ca="1" si="6"/>
        <v/>
      </c>
      <c r="H97">
        <f t="shared" si="5"/>
        <v>38</v>
      </c>
    </row>
    <row r="98" spans="1:8" x14ac:dyDescent="0.25">
      <c r="A98">
        <v>88</v>
      </c>
      <c r="B98">
        <f t="shared" ca="1" si="7"/>
        <v>14</v>
      </c>
      <c r="C98">
        <f t="shared" ca="1" si="8"/>
        <v>183</v>
      </c>
      <c r="D98" t="str">
        <f t="shared" ca="1" si="6"/>
        <v/>
      </c>
      <c r="H98">
        <f t="shared" si="5"/>
        <v>38</v>
      </c>
    </row>
    <row r="99" spans="1:8" x14ac:dyDescent="0.25">
      <c r="A99">
        <v>89</v>
      </c>
      <c r="B99">
        <f t="shared" ca="1" si="7"/>
        <v>15</v>
      </c>
      <c r="C99">
        <f t="shared" ca="1" si="8"/>
        <v>168</v>
      </c>
      <c r="D99">
        <f t="shared" ca="1" si="6"/>
        <v>1</v>
      </c>
      <c r="H99">
        <f t="shared" si="5"/>
        <v>38</v>
      </c>
    </row>
    <row r="100" spans="1:8" x14ac:dyDescent="0.25">
      <c r="A100">
        <v>90</v>
      </c>
      <c r="B100">
        <f t="shared" ca="1" si="7"/>
        <v>15</v>
      </c>
      <c r="C100">
        <f t="shared" ca="1" si="8"/>
        <v>153</v>
      </c>
      <c r="D100" t="str">
        <f t="shared" ca="1" si="6"/>
        <v/>
      </c>
      <c r="H100">
        <f t="shared" si="5"/>
        <v>38</v>
      </c>
    </row>
    <row r="101" spans="1:8" x14ac:dyDescent="0.25">
      <c r="A101">
        <v>91</v>
      </c>
      <c r="B101">
        <f t="shared" ca="1" si="7"/>
        <v>9</v>
      </c>
      <c r="C101">
        <f t="shared" ca="1" si="8"/>
        <v>144</v>
      </c>
      <c r="D101" t="str">
        <f t="shared" ca="1" si="6"/>
        <v/>
      </c>
      <c r="H101">
        <f t="shared" si="5"/>
        <v>38</v>
      </c>
    </row>
    <row r="102" spans="1:8" x14ac:dyDescent="0.25">
      <c r="A102">
        <v>92</v>
      </c>
      <c r="B102">
        <f t="shared" ca="1" si="7"/>
        <v>12</v>
      </c>
      <c r="C102">
        <f t="shared" ca="1" si="8"/>
        <v>132</v>
      </c>
      <c r="D102" t="str">
        <f t="shared" ca="1" si="6"/>
        <v/>
      </c>
      <c r="H102">
        <f t="shared" si="5"/>
        <v>38</v>
      </c>
    </row>
    <row r="103" spans="1:8" x14ac:dyDescent="0.25">
      <c r="A103">
        <v>93</v>
      </c>
      <c r="B103">
        <f t="shared" ca="1" si="7"/>
        <v>15</v>
      </c>
      <c r="C103">
        <f t="shared" ca="1" si="8"/>
        <v>117</v>
      </c>
      <c r="D103" t="str">
        <f t="shared" ca="1" si="6"/>
        <v/>
      </c>
      <c r="H103">
        <f t="shared" si="5"/>
        <v>38</v>
      </c>
    </row>
    <row r="104" spans="1:8" x14ac:dyDescent="0.25">
      <c r="A104">
        <v>94</v>
      </c>
      <c r="B104">
        <f t="shared" ca="1" si="7"/>
        <v>11</v>
      </c>
      <c r="C104">
        <f t="shared" ca="1" si="8"/>
        <v>106</v>
      </c>
      <c r="D104" t="str">
        <f t="shared" ca="1" si="6"/>
        <v/>
      </c>
      <c r="H104">
        <f t="shared" si="5"/>
        <v>38</v>
      </c>
    </row>
    <row r="105" spans="1:8" x14ac:dyDescent="0.25">
      <c r="A105">
        <v>95</v>
      </c>
      <c r="B105">
        <f t="shared" ca="1" si="7"/>
        <v>22</v>
      </c>
      <c r="C105">
        <f t="shared" ca="1" si="8"/>
        <v>84</v>
      </c>
      <c r="D105" t="str">
        <f t="shared" ca="1" si="6"/>
        <v/>
      </c>
      <c r="H105">
        <f t="shared" si="5"/>
        <v>38</v>
      </c>
    </row>
    <row r="106" spans="1:8" x14ac:dyDescent="0.25">
      <c r="A106">
        <v>96</v>
      </c>
      <c r="B106">
        <f t="shared" ca="1" si="7"/>
        <v>20</v>
      </c>
      <c r="C106">
        <f t="shared" ca="1" si="8"/>
        <v>64</v>
      </c>
      <c r="D106" t="str">
        <f t="shared" ca="1" si="6"/>
        <v/>
      </c>
      <c r="H106">
        <f t="shared" si="5"/>
        <v>38</v>
      </c>
    </row>
    <row r="107" spans="1:8" x14ac:dyDescent="0.25">
      <c r="A107">
        <v>97</v>
      </c>
      <c r="B107">
        <f t="shared" ca="1" si="7"/>
        <v>10</v>
      </c>
      <c r="C107">
        <f t="shared" ca="1" si="8"/>
        <v>54</v>
      </c>
      <c r="D107" t="str">
        <f t="shared" ca="1" si="6"/>
        <v/>
      </c>
      <c r="H107">
        <f t="shared" si="5"/>
        <v>38</v>
      </c>
    </row>
    <row r="108" spans="1:8" x14ac:dyDescent="0.25">
      <c r="A108">
        <v>98</v>
      </c>
      <c r="B108">
        <f t="shared" ca="1" si="7"/>
        <v>13</v>
      </c>
      <c r="C108">
        <f t="shared" ca="1" si="8"/>
        <v>41</v>
      </c>
      <c r="D108" t="str">
        <f t="shared" ca="1" si="6"/>
        <v/>
      </c>
      <c r="H108">
        <f t="shared" si="5"/>
        <v>38</v>
      </c>
    </row>
    <row r="109" spans="1:8" x14ac:dyDescent="0.25">
      <c r="A109">
        <v>99</v>
      </c>
      <c r="B109">
        <f t="shared" ca="1" si="7"/>
        <v>15</v>
      </c>
      <c r="C109">
        <f t="shared" ca="1" si="8"/>
        <v>326</v>
      </c>
      <c r="D109" t="str">
        <f t="shared" ca="1" si="6"/>
        <v/>
      </c>
      <c r="H109">
        <f t="shared" si="5"/>
        <v>38</v>
      </c>
    </row>
    <row r="110" spans="1:8" x14ac:dyDescent="0.25">
      <c r="A110">
        <v>100</v>
      </c>
      <c r="B110">
        <f t="shared" ca="1" si="7"/>
        <v>18</v>
      </c>
      <c r="C110">
        <f t="shared" ca="1" si="8"/>
        <v>308</v>
      </c>
      <c r="D110" t="str">
        <f t="shared" ca="1" si="6"/>
        <v/>
      </c>
      <c r="H110">
        <f t="shared" si="5"/>
        <v>38</v>
      </c>
    </row>
    <row r="111" spans="1:8" x14ac:dyDescent="0.25">
      <c r="A111">
        <v>101</v>
      </c>
      <c r="B111">
        <f t="shared" ca="1" si="7"/>
        <v>17</v>
      </c>
      <c r="C111">
        <f t="shared" ca="1" si="8"/>
        <v>291</v>
      </c>
      <c r="D111" t="str">
        <f t="shared" ca="1" si="6"/>
        <v/>
      </c>
      <c r="H111">
        <f t="shared" si="5"/>
        <v>38</v>
      </c>
    </row>
    <row r="112" spans="1:8" x14ac:dyDescent="0.25">
      <c r="A112">
        <v>102</v>
      </c>
      <c r="B112">
        <f t="shared" ca="1" si="7"/>
        <v>11</v>
      </c>
      <c r="C112">
        <f t="shared" ca="1" si="8"/>
        <v>280</v>
      </c>
      <c r="D112" t="str">
        <f t="shared" ca="1" si="6"/>
        <v/>
      </c>
      <c r="H112">
        <f t="shared" si="5"/>
        <v>38</v>
      </c>
    </row>
    <row r="113" spans="1:8" x14ac:dyDescent="0.25">
      <c r="A113">
        <v>103</v>
      </c>
      <c r="B113">
        <f t="shared" ca="1" si="7"/>
        <v>19</v>
      </c>
      <c r="C113">
        <f t="shared" ca="1" si="8"/>
        <v>261</v>
      </c>
      <c r="D113" t="str">
        <f t="shared" ca="1" si="6"/>
        <v/>
      </c>
      <c r="H113">
        <f t="shared" si="5"/>
        <v>38</v>
      </c>
    </row>
    <row r="114" spans="1:8" x14ac:dyDescent="0.25">
      <c r="A114">
        <v>104</v>
      </c>
      <c r="B114">
        <f t="shared" ca="1" si="7"/>
        <v>11</v>
      </c>
      <c r="C114">
        <f t="shared" ca="1" si="8"/>
        <v>250</v>
      </c>
      <c r="D114" t="str">
        <f t="shared" ca="1" si="6"/>
        <v/>
      </c>
      <c r="H114">
        <f t="shared" si="5"/>
        <v>38</v>
      </c>
    </row>
    <row r="115" spans="1:8" x14ac:dyDescent="0.25">
      <c r="A115">
        <v>105</v>
      </c>
      <c r="B115">
        <f t="shared" ca="1" si="7"/>
        <v>17</v>
      </c>
      <c r="C115">
        <f t="shared" ca="1" si="8"/>
        <v>233</v>
      </c>
      <c r="D115" t="str">
        <f t="shared" ca="1" si="6"/>
        <v/>
      </c>
      <c r="H115">
        <f t="shared" si="5"/>
        <v>38</v>
      </c>
    </row>
    <row r="116" spans="1:8" x14ac:dyDescent="0.25">
      <c r="A116">
        <v>106</v>
      </c>
      <c r="B116">
        <f t="shared" ca="1" si="7"/>
        <v>16</v>
      </c>
      <c r="C116">
        <f t="shared" ca="1" si="8"/>
        <v>217</v>
      </c>
      <c r="D116" t="str">
        <f t="shared" ca="1" si="6"/>
        <v/>
      </c>
      <c r="H116">
        <f t="shared" si="5"/>
        <v>38</v>
      </c>
    </row>
    <row r="117" spans="1:8" x14ac:dyDescent="0.25">
      <c r="A117">
        <v>107</v>
      </c>
      <c r="B117">
        <f t="shared" ca="1" si="7"/>
        <v>15</v>
      </c>
      <c r="C117">
        <f t="shared" ca="1" si="8"/>
        <v>202</v>
      </c>
      <c r="D117" t="str">
        <f t="shared" ca="1" si="6"/>
        <v/>
      </c>
      <c r="H117">
        <f t="shared" si="5"/>
        <v>38</v>
      </c>
    </row>
    <row r="118" spans="1:8" x14ac:dyDescent="0.25">
      <c r="A118">
        <v>108</v>
      </c>
      <c r="B118">
        <f t="shared" ca="1" si="7"/>
        <v>15</v>
      </c>
      <c r="C118">
        <f t="shared" ca="1" si="8"/>
        <v>187</v>
      </c>
      <c r="D118" t="str">
        <f t="shared" ca="1" si="6"/>
        <v/>
      </c>
      <c r="H118">
        <f t="shared" si="5"/>
        <v>38</v>
      </c>
    </row>
    <row r="119" spans="1:8" x14ac:dyDescent="0.25">
      <c r="A119">
        <v>109</v>
      </c>
      <c r="B119">
        <f t="shared" ca="1" si="7"/>
        <v>15</v>
      </c>
      <c r="C119">
        <f t="shared" ca="1" si="8"/>
        <v>172</v>
      </c>
      <c r="D119">
        <f t="shared" ca="1" si="6"/>
        <v>1</v>
      </c>
      <c r="H119">
        <f t="shared" si="5"/>
        <v>38</v>
      </c>
    </row>
    <row r="120" spans="1:8" x14ac:dyDescent="0.25">
      <c r="A120">
        <v>110</v>
      </c>
      <c r="B120">
        <f t="shared" ca="1" si="7"/>
        <v>12</v>
      </c>
      <c r="C120">
        <f t="shared" ca="1" si="8"/>
        <v>160</v>
      </c>
      <c r="D120" t="str">
        <f t="shared" ca="1" si="6"/>
        <v/>
      </c>
      <c r="H120">
        <f t="shared" si="5"/>
        <v>38</v>
      </c>
    </row>
    <row r="121" spans="1:8" x14ac:dyDescent="0.25">
      <c r="A121">
        <v>111</v>
      </c>
      <c r="B121">
        <f t="shared" ca="1" si="7"/>
        <v>21</v>
      </c>
      <c r="C121">
        <f t="shared" ca="1" si="8"/>
        <v>139</v>
      </c>
      <c r="D121" t="str">
        <f t="shared" ca="1" si="6"/>
        <v/>
      </c>
      <c r="H121">
        <f t="shared" si="5"/>
        <v>38</v>
      </c>
    </row>
    <row r="122" spans="1:8" x14ac:dyDescent="0.25">
      <c r="A122">
        <v>112</v>
      </c>
      <c r="B122">
        <f t="shared" ca="1" si="7"/>
        <v>16</v>
      </c>
      <c r="C122">
        <f t="shared" ca="1" si="8"/>
        <v>123</v>
      </c>
      <c r="D122" t="str">
        <f t="shared" ca="1" si="6"/>
        <v/>
      </c>
      <c r="H122">
        <f t="shared" si="5"/>
        <v>38</v>
      </c>
    </row>
    <row r="123" spans="1:8" x14ac:dyDescent="0.25">
      <c r="A123">
        <v>113</v>
      </c>
      <c r="B123">
        <f t="shared" ca="1" si="7"/>
        <v>18</v>
      </c>
      <c r="C123">
        <f t="shared" ca="1" si="8"/>
        <v>105</v>
      </c>
      <c r="D123" t="str">
        <f t="shared" ca="1" si="6"/>
        <v/>
      </c>
      <c r="H123">
        <f t="shared" si="5"/>
        <v>38</v>
      </c>
    </row>
    <row r="124" spans="1:8" x14ac:dyDescent="0.25">
      <c r="A124">
        <v>114</v>
      </c>
      <c r="B124">
        <f t="shared" ca="1" si="7"/>
        <v>16</v>
      </c>
      <c r="C124">
        <f t="shared" ca="1" si="8"/>
        <v>89</v>
      </c>
      <c r="D124" t="str">
        <f t="shared" ca="1" si="6"/>
        <v/>
      </c>
      <c r="H124">
        <f t="shared" si="5"/>
        <v>38</v>
      </c>
    </row>
    <row r="125" spans="1:8" x14ac:dyDescent="0.25">
      <c r="A125">
        <v>115</v>
      </c>
      <c r="B125">
        <f t="shared" ca="1" si="7"/>
        <v>17</v>
      </c>
      <c r="C125">
        <f t="shared" ca="1" si="8"/>
        <v>72</v>
      </c>
      <c r="D125" t="str">
        <f t="shared" ca="1" si="6"/>
        <v/>
      </c>
      <c r="H125">
        <f t="shared" si="5"/>
        <v>38</v>
      </c>
    </row>
    <row r="126" spans="1:8" x14ac:dyDescent="0.25">
      <c r="A126">
        <v>116</v>
      </c>
      <c r="B126">
        <f t="shared" ca="1" si="7"/>
        <v>11</v>
      </c>
      <c r="C126">
        <f t="shared" ca="1" si="8"/>
        <v>61</v>
      </c>
      <c r="D126" t="str">
        <f t="shared" ca="1" si="6"/>
        <v/>
      </c>
      <c r="H126">
        <f t="shared" si="5"/>
        <v>38</v>
      </c>
    </row>
    <row r="127" spans="1:8" x14ac:dyDescent="0.25">
      <c r="A127">
        <v>117</v>
      </c>
      <c r="B127">
        <f t="shared" ca="1" si="7"/>
        <v>16</v>
      </c>
      <c r="C127">
        <f t="shared" ca="1" si="8"/>
        <v>45</v>
      </c>
      <c r="D127" t="str">
        <f t="shared" ca="1" si="6"/>
        <v/>
      </c>
      <c r="H127">
        <f t="shared" si="5"/>
        <v>38</v>
      </c>
    </row>
    <row r="128" spans="1:8" x14ac:dyDescent="0.25">
      <c r="A128">
        <v>118</v>
      </c>
      <c r="B128">
        <f t="shared" ca="1" si="7"/>
        <v>20</v>
      </c>
      <c r="C128">
        <f t="shared" ca="1" si="8"/>
        <v>25</v>
      </c>
      <c r="D128" t="str">
        <f t="shared" ca="1" si="6"/>
        <v/>
      </c>
      <c r="H128">
        <f t="shared" si="5"/>
        <v>38</v>
      </c>
    </row>
    <row r="129" spans="1:8" x14ac:dyDescent="0.25">
      <c r="A129">
        <v>119</v>
      </c>
      <c r="B129">
        <f t="shared" ca="1" si="7"/>
        <v>16</v>
      </c>
      <c r="C129">
        <f t="shared" ca="1" si="8"/>
        <v>309</v>
      </c>
      <c r="D129" t="str">
        <f t="shared" ca="1" si="6"/>
        <v/>
      </c>
      <c r="H129">
        <f t="shared" si="5"/>
        <v>38</v>
      </c>
    </row>
    <row r="130" spans="1:8" x14ac:dyDescent="0.25">
      <c r="A130">
        <v>120</v>
      </c>
      <c r="B130">
        <f t="shared" ca="1" si="7"/>
        <v>20</v>
      </c>
      <c r="C130">
        <f t="shared" ca="1" si="8"/>
        <v>289</v>
      </c>
      <c r="D130" t="str">
        <f t="shared" ca="1" si="6"/>
        <v/>
      </c>
      <c r="H130">
        <f t="shared" si="5"/>
        <v>38</v>
      </c>
    </row>
    <row r="131" spans="1:8" x14ac:dyDescent="0.25">
      <c r="A131">
        <v>121</v>
      </c>
      <c r="B131">
        <f t="shared" ca="1" si="7"/>
        <v>12</v>
      </c>
      <c r="C131">
        <f t="shared" ca="1" si="8"/>
        <v>277</v>
      </c>
      <c r="D131" t="str">
        <f t="shared" ca="1" si="6"/>
        <v/>
      </c>
      <c r="H131">
        <f t="shared" si="5"/>
        <v>38</v>
      </c>
    </row>
    <row r="132" spans="1:8" x14ac:dyDescent="0.25">
      <c r="A132">
        <v>122</v>
      </c>
      <c r="B132">
        <f t="shared" ca="1" si="7"/>
        <v>16</v>
      </c>
      <c r="C132">
        <f t="shared" ca="1" si="8"/>
        <v>261</v>
      </c>
      <c r="D132" t="str">
        <f t="shared" ca="1" si="6"/>
        <v/>
      </c>
      <c r="H132">
        <f t="shared" si="5"/>
        <v>38</v>
      </c>
    </row>
    <row r="133" spans="1:8" x14ac:dyDescent="0.25">
      <c r="A133">
        <v>123</v>
      </c>
      <c r="B133">
        <f t="shared" ca="1" si="7"/>
        <v>15</v>
      </c>
      <c r="C133">
        <f t="shared" ca="1" si="8"/>
        <v>246</v>
      </c>
      <c r="D133" t="str">
        <f t="shared" ca="1" si="6"/>
        <v/>
      </c>
      <c r="H133">
        <f t="shared" si="5"/>
        <v>38</v>
      </c>
    </row>
    <row r="134" spans="1:8" x14ac:dyDescent="0.25">
      <c r="A134">
        <v>124</v>
      </c>
      <c r="B134">
        <f t="shared" ca="1" si="7"/>
        <v>9</v>
      </c>
      <c r="C134">
        <f t="shared" ca="1" si="8"/>
        <v>237</v>
      </c>
      <c r="D134" t="str">
        <f t="shared" ca="1" si="6"/>
        <v/>
      </c>
      <c r="H134">
        <f t="shared" si="5"/>
        <v>38</v>
      </c>
    </row>
    <row r="135" spans="1:8" x14ac:dyDescent="0.25">
      <c r="A135">
        <v>125</v>
      </c>
      <c r="B135">
        <f t="shared" ca="1" si="7"/>
        <v>16</v>
      </c>
      <c r="C135">
        <f t="shared" ca="1" si="8"/>
        <v>221</v>
      </c>
      <c r="D135" t="str">
        <f t="shared" ca="1" si="6"/>
        <v/>
      </c>
      <c r="H135">
        <f t="shared" si="5"/>
        <v>38</v>
      </c>
    </row>
    <row r="136" spans="1:8" x14ac:dyDescent="0.25">
      <c r="A136">
        <v>126</v>
      </c>
      <c r="B136">
        <f t="shared" ca="1" si="7"/>
        <v>13</v>
      </c>
      <c r="C136">
        <f t="shared" ca="1" si="8"/>
        <v>208</v>
      </c>
      <c r="D136" t="str">
        <f t="shared" ca="1" si="6"/>
        <v/>
      </c>
      <c r="H136">
        <f t="shared" si="5"/>
        <v>38</v>
      </c>
    </row>
    <row r="137" spans="1:8" x14ac:dyDescent="0.25">
      <c r="A137">
        <v>127</v>
      </c>
      <c r="B137">
        <f t="shared" ca="1" si="7"/>
        <v>19</v>
      </c>
      <c r="C137">
        <f t="shared" ca="1" si="8"/>
        <v>189</v>
      </c>
      <c r="D137" t="str">
        <f t="shared" ca="1" si="6"/>
        <v/>
      </c>
      <c r="H137">
        <f t="shared" si="5"/>
        <v>38</v>
      </c>
    </row>
    <row r="138" spans="1:8" x14ac:dyDescent="0.25">
      <c r="A138">
        <v>128</v>
      </c>
      <c r="B138">
        <f t="shared" ca="1" si="7"/>
        <v>20</v>
      </c>
      <c r="C138">
        <f t="shared" ca="1" si="8"/>
        <v>169</v>
      </c>
      <c r="D138">
        <f t="shared" ca="1" si="6"/>
        <v>1</v>
      </c>
      <c r="H138">
        <f t="shared" ref="H138:H201" si="9">$N$1</f>
        <v>38</v>
      </c>
    </row>
    <row r="139" spans="1:8" x14ac:dyDescent="0.25">
      <c r="A139">
        <v>129</v>
      </c>
      <c r="B139">
        <f t="shared" ca="1" si="7"/>
        <v>11</v>
      </c>
      <c r="C139">
        <f t="shared" ca="1" si="8"/>
        <v>158</v>
      </c>
      <c r="D139" t="str">
        <f t="shared" ref="D139:D202" ca="1" si="10">IF(SUM(D130:D138)&gt;0,"",IF(C139&lt;=$P$1,1,""))</f>
        <v/>
      </c>
      <c r="H139">
        <f t="shared" si="9"/>
        <v>38</v>
      </c>
    </row>
    <row r="140" spans="1:8" x14ac:dyDescent="0.25">
      <c r="A140">
        <v>130</v>
      </c>
      <c r="B140">
        <f t="shared" ref="B140:B203" ca="1" si="11">VLOOKUP(RAND(),$AC$1:$AD$51,2)</f>
        <v>9</v>
      </c>
      <c r="C140">
        <f t="shared" ref="C140:C203" ca="1" si="12">IF(D130&lt;&gt;1,MAX(C139-B140,0),C139-B140+$U$1)</f>
        <v>149</v>
      </c>
      <c r="D140" t="str">
        <f t="shared" ca="1" si="10"/>
        <v/>
      </c>
      <c r="H140">
        <f t="shared" si="9"/>
        <v>38</v>
      </c>
    </row>
    <row r="141" spans="1:8" x14ac:dyDescent="0.25">
      <c r="A141">
        <v>131</v>
      </c>
      <c r="B141">
        <f t="shared" ca="1" si="11"/>
        <v>21</v>
      </c>
      <c r="C141">
        <f t="shared" ca="1" si="12"/>
        <v>128</v>
      </c>
      <c r="D141" t="str">
        <f t="shared" ca="1" si="10"/>
        <v/>
      </c>
      <c r="H141">
        <f t="shared" si="9"/>
        <v>38</v>
      </c>
    </row>
    <row r="142" spans="1:8" x14ac:dyDescent="0.25">
      <c r="A142">
        <v>132</v>
      </c>
      <c r="B142">
        <f t="shared" ca="1" si="11"/>
        <v>19</v>
      </c>
      <c r="C142">
        <f t="shared" ca="1" si="12"/>
        <v>109</v>
      </c>
      <c r="D142" t="str">
        <f t="shared" ca="1" si="10"/>
        <v/>
      </c>
      <c r="H142">
        <f t="shared" si="9"/>
        <v>38</v>
      </c>
    </row>
    <row r="143" spans="1:8" x14ac:dyDescent="0.25">
      <c r="A143">
        <v>133</v>
      </c>
      <c r="B143">
        <f t="shared" ca="1" si="11"/>
        <v>14</v>
      </c>
      <c r="C143">
        <f t="shared" ca="1" si="12"/>
        <v>95</v>
      </c>
      <c r="D143" t="str">
        <f t="shared" ca="1" si="10"/>
        <v/>
      </c>
      <c r="H143">
        <f t="shared" si="9"/>
        <v>38</v>
      </c>
    </row>
    <row r="144" spans="1:8" x14ac:dyDescent="0.25">
      <c r="A144">
        <v>134</v>
      </c>
      <c r="B144">
        <f t="shared" ca="1" si="11"/>
        <v>15</v>
      </c>
      <c r="C144">
        <f t="shared" ca="1" si="12"/>
        <v>80</v>
      </c>
      <c r="D144" t="str">
        <f t="shared" ca="1" si="10"/>
        <v/>
      </c>
      <c r="H144">
        <f t="shared" si="9"/>
        <v>38</v>
      </c>
    </row>
    <row r="145" spans="1:8" x14ac:dyDescent="0.25">
      <c r="A145">
        <v>135</v>
      </c>
      <c r="B145">
        <f t="shared" ca="1" si="11"/>
        <v>13</v>
      </c>
      <c r="C145">
        <f t="shared" ca="1" si="12"/>
        <v>67</v>
      </c>
      <c r="D145" t="str">
        <f t="shared" ca="1" si="10"/>
        <v/>
      </c>
      <c r="H145">
        <f t="shared" si="9"/>
        <v>38</v>
      </c>
    </row>
    <row r="146" spans="1:8" x14ac:dyDescent="0.25">
      <c r="A146">
        <v>136</v>
      </c>
      <c r="B146">
        <f t="shared" ca="1" si="11"/>
        <v>13</v>
      </c>
      <c r="C146">
        <f t="shared" ca="1" si="12"/>
        <v>54</v>
      </c>
      <c r="D146" t="str">
        <f t="shared" ca="1" si="10"/>
        <v/>
      </c>
      <c r="H146">
        <f t="shared" si="9"/>
        <v>38</v>
      </c>
    </row>
    <row r="147" spans="1:8" x14ac:dyDescent="0.25">
      <c r="A147">
        <v>137</v>
      </c>
      <c r="B147">
        <f t="shared" ca="1" si="11"/>
        <v>16</v>
      </c>
      <c r="C147">
        <f t="shared" ca="1" si="12"/>
        <v>38</v>
      </c>
      <c r="D147" t="str">
        <f t="shared" ca="1" si="10"/>
        <v/>
      </c>
      <c r="H147">
        <f t="shared" si="9"/>
        <v>38</v>
      </c>
    </row>
    <row r="148" spans="1:8" x14ac:dyDescent="0.25">
      <c r="A148">
        <v>138</v>
      </c>
      <c r="B148">
        <f t="shared" ca="1" si="11"/>
        <v>18</v>
      </c>
      <c r="C148">
        <f t="shared" ca="1" si="12"/>
        <v>320</v>
      </c>
      <c r="D148" t="str">
        <f t="shared" ca="1" si="10"/>
        <v/>
      </c>
      <c r="H148">
        <f t="shared" si="9"/>
        <v>38</v>
      </c>
    </row>
    <row r="149" spans="1:8" x14ac:dyDescent="0.25">
      <c r="A149">
        <v>139</v>
      </c>
      <c r="B149">
        <f t="shared" ca="1" si="11"/>
        <v>7</v>
      </c>
      <c r="C149">
        <f t="shared" ca="1" si="12"/>
        <v>313</v>
      </c>
      <c r="D149" t="str">
        <f t="shared" ca="1" si="10"/>
        <v/>
      </c>
      <c r="H149">
        <f t="shared" si="9"/>
        <v>38</v>
      </c>
    </row>
    <row r="150" spans="1:8" x14ac:dyDescent="0.25">
      <c r="A150">
        <v>140</v>
      </c>
      <c r="B150">
        <f t="shared" ca="1" si="11"/>
        <v>16</v>
      </c>
      <c r="C150">
        <f t="shared" ca="1" si="12"/>
        <v>297</v>
      </c>
      <c r="D150" t="str">
        <f t="shared" ca="1" si="10"/>
        <v/>
      </c>
      <c r="H150">
        <f t="shared" si="9"/>
        <v>38</v>
      </c>
    </row>
    <row r="151" spans="1:8" x14ac:dyDescent="0.25">
      <c r="A151">
        <v>141</v>
      </c>
      <c r="B151">
        <f t="shared" ca="1" si="11"/>
        <v>10</v>
      </c>
      <c r="C151">
        <f t="shared" ca="1" si="12"/>
        <v>287</v>
      </c>
      <c r="D151" t="str">
        <f t="shared" ca="1" si="10"/>
        <v/>
      </c>
      <c r="H151">
        <f t="shared" si="9"/>
        <v>38</v>
      </c>
    </row>
    <row r="152" spans="1:8" x14ac:dyDescent="0.25">
      <c r="A152">
        <v>142</v>
      </c>
      <c r="B152">
        <f t="shared" ca="1" si="11"/>
        <v>15</v>
      </c>
      <c r="C152">
        <f t="shared" ca="1" si="12"/>
        <v>272</v>
      </c>
      <c r="D152" t="str">
        <f t="shared" ca="1" si="10"/>
        <v/>
      </c>
      <c r="H152">
        <f t="shared" si="9"/>
        <v>38</v>
      </c>
    </row>
    <row r="153" spans="1:8" x14ac:dyDescent="0.25">
      <c r="A153">
        <v>143</v>
      </c>
      <c r="B153">
        <f t="shared" ca="1" si="11"/>
        <v>8</v>
      </c>
      <c r="C153">
        <f t="shared" ca="1" si="12"/>
        <v>264</v>
      </c>
      <c r="D153" t="str">
        <f t="shared" ca="1" si="10"/>
        <v/>
      </c>
      <c r="H153">
        <f t="shared" si="9"/>
        <v>38</v>
      </c>
    </row>
    <row r="154" spans="1:8" x14ac:dyDescent="0.25">
      <c r="A154">
        <v>144</v>
      </c>
      <c r="B154">
        <f t="shared" ca="1" si="11"/>
        <v>19</v>
      </c>
      <c r="C154">
        <f t="shared" ca="1" si="12"/>
        <v>245</v>
      </c>
      <c r="D154" t="str">
        <f t="shared" ca="1" si="10"/>
        <v/>
      </c>
      <c r="H154">
        <f t="shared" si="9"/>
        <v>38</v>
      </c>
    </row>
    <row r="155" spans="1:8" x14ac:dyDescent="0.25">
      <c r="A155">
        <v>145</v>
      </c>
      <c r="B155">
        <f t="shared" ca="1" si="11"/>
        <v>18</v>
      </c>
      <c r="C155">
        <f t="shared" ca="1" si="12"/>
        <v>227</v>
      </c>
      <c r="D155" t="str">
        <f t="shared" ca="1" si="10"/>
        <v/>
      </c>
      <c r="H155">
        <f t="shared" si="9"/>
        <v>38</v>
      </c>
    </row>
    <row r="156" spans="1:8" x14ac:dyDescent="0.25">
      <c r="A156">
        <v>146</v>
      </c>
      <c r="B156">
        <f t="shared" ca="1" si="11"/>
        <v>9</v>
      </c>
      <c r="C156">
        <f t="shared" ca="1" si="12"/>
        <v>218</v>
      </c>
      <c r="D156" t="str">
        <f t="shared" ca="1" si="10"/>
        <v/>
      </c>
      <c r="H156">
        <f t="shared" si="9"/>
        <v>38</v>
      </c>
    </row>
    <row r="157" spans="1:8" x14ac:dyDescent="0.25">
      <c r="A157">
        <v>147</v>
      </c>
      <c r="B157">
        <f t="shared" ca="1" si="11"/>
        <v>10</v>
      </c>
      <c r="C157">
        <f t="shared" ca="1" si="12"/>
        <v>208</v>
      </c>
      <c r="D157" t="str">
        <f t="shared" ca="1" si="10"/>
        <v/>
      </c>
      <c r="H157">
        <f t="shared" si="9"/>
        <v>38</v>
      </c>
    </row>
    <row r="158" spans="1:8" x14ac:dyDescent="0.25">
      <c r="A158">
        <v>148</v>
      </c>
      <c r="B158">
        <f t="shared" ca="1" si="11"/>
        <v>11</v>
      </c>
      <c r="C158">
        <f t="shared" ca="1" si="12"/>
        <v>197</v>
      </c>
      <c r="D158" t="str">
        <f t="shared" ca="1" si="10"/>
        <v/>
      </c>
      <c r="H158">
        <f t="shared" si="9"/>
        <v>38</v>
      </c>
    </row>
    <row r="159" spans="1:8" x14ac:dyDescent="0.25">
      <c r="A159">
        <v>149</v>
      </c>
      <c r="B159">
        <f t="shared" ca="1" si="11"/>
        <v>13</v>
      </c>
      <c r="C159">
        <f t="shared" ca="1" si="12"/>
        <v>184</v>
      </c>
      <c r="D159" t="str">
        <f t="shared" ca="1" si="10"/>
        <v/>
      </c>
      <c r="H159">
        <f t="shared" si="9"/>
        <v>38</v>
      </c>
    </row>
    <row r="160" spans="1:8" x14ac:dyDescent="0.25">
      <c r="A160">
        <v>150</v>
      </c>
      <c r="B160">
        <f t="shared" ca="1" si="11"/>
        <v>13</v>
      </c>
      <c r="C160">
        <f t="shared" ca="1" si="12"/>
        <v>171</v>
      </c>
      <c r="D160">
        <f t="shared" ca="1" si="10"/>
        <v>1</v>
      </c>
      <c r="H160">
        <f t="shared" si="9"/>
        <v>38</v>
      </c>
    </row>
    <row r="161" spans="1:8" x14ac:dyDescent="0.25">
      <c r="A161">
        <v>151</v>
      </c>
      <c r="B161">
        <f t="shared" ca="1" si="11"/>
        <v>10</v>
      </c>
      <c r="C161">
        <f t="shared" ca="1" si="12"/>
        <v>161</v>
      </c>
      <c r="D161" t="str">
        <f t="shared" ca="1" si="10"/>
        <v/>
      </c>
      <c r="H161">
        <f t="shared" si="9"/>
        <v>38</v>
      </c>
    </row>
    <row r="162" spans="1:8" x14ac:dyDescent="0.25">
      <c r="A162">
        <v>152</v>
      </c>
      <c r="B162">
        <f t="shared" ca="1" si="11"/>
        <v>12</v>
      </c>
      <c r="C162">
        <f t="shared" ca="1" si="12"/>
        <v>149</v>
      </c>
      <c r="D162" t="str">
        <f t="shared" ca="1" si="10"/>
        <v/>
      </c>
      <c r="H162">
        <f t="shared" si="9"/>
        <v>38</v>
      </c>
    </row>
    <row r="163" spans="1:8" x14ac:dyDescent="0.25">
      <c r="A163">
        <v>153</v>
      </c>
      <c r="B163">
        <f t="shared" ca="1" si="11"/>
        <v>18</v>
      </c>
      <c r="C163">
        <f t="shared" ca="1" si="12"/>
        <v>131</v>
      </c>
      <c r="D163" t="str">
        <f t="shared" ca="1" si="10"/>
        <v/>
      </c>
      <c r="H163">
        <f t="shared" si="9"/>
        <v>38</v>
      </c>
    </row>
    <row r="164" spans="1:8" x14ac:dyDescent="0.25">
      <c r="A164">
        <v>154</v>
      </c>
      <c r="B164">
        <f t="shared" ca="1" si="11"/>
        <v>12</v>
      </c>
      <c r="C164">
        <f t="shared" ca="1" si="12"/>
        <v>119</v>
      </c>
      <c r="D164" t="str">
        <f t="shared" ca="1" si="10"/>
        <v/>
      </c>
      <c r="H164">
        <f t="shared" si="9"/>
        <v>38</v>
      </c>
    </row>
    <row r="165" spans="1:8" x14ac:dyDescent="0.25">
      <c r="A165">
        <v>155</v>
      </c>
      <c r="B165">
        <f t="shared" ca="1" si="11"/>
        <v>18</v>
      </c>
      <c r="C165">
        <f t="shared" ca="1" si="12"/>
        <v>101</v>
      </c>
      <c r="D165" t="str">
        <f t="shared" ca="1" si="10"/>
        <v/>
      </c>
      <c r="H165">
        <f t="shared" si="9"/>
        <v>38</v>
      </c>
    </row>
    <row r="166" spans="1:8" x14ac:dyDescent="0.25">
      <c r="A166">
        <v>156</v>
      </c>
      <c r="B166">
        <f t="shared" ca="1" si="11"/>
        <v>19</v>
      </c>
      <c r="C166">
        <f t="shared" ca="1" si="12"/>
        <v>82</v>
      </c>
      <c r="D166" t="str">
        <f t="shared" ca="1" si="10"/>
        <v/>
      </c>
      <c r="H166">
        <f t="shared" si="9"/>
        <v>38</v>
      </c>
    </row>
    <row r="167" spans="1:8" x14ac:dyDescent="0.25">
      <c r="A167">
        <v>157</v>
      </c>
      <c r="B167">
        <f t="shared" ca="1" si="11"/>
        <v>11</v>
      </c>
      <c r="C167">
        <f t="shared" ca="1" si="12"/>
        <v>71</v>
      </c>
      <c r="D167" t="str">
        <f t="shared" ca="1" si="10"/>
        <v/>
      </c>
      <c r="H167">
        <f t="shared" si="9"/>
        <v>38</v>
      </c>
    </row>
    <row r="168" spans="1:8" x14ac:dyDescent="0.25">
      <c r="A168">
        <v>158</v>
      </c>
      <c r="B168">
        <f t="shared" ca="1" si="11"/>
        <v>6</v>
      </c>
      <c r="C168">
        <f t="shared" ca="1" si="12"/>
        <v>65</v>
      </c>
      <c r="D168" t="str">
        <f t="shared" ca="1" si="10"/>
        <v/>
      </c>
      <c r="H168">
        <f t="shared" si="9"/>
        <v>38</v>
      </c>
    </row>
    <row r="169" spans="1:8" x14ac:dyDescent="0.25">
      <c r="A169">
        <v>159</v>
      </c>
      <c r="B169">
        <f t="shared" ca="1" si="11"/>
        <v>14</v>
      </c>
      <c r="C169">
        <f t="shared" ca="1" si="12"/>
        <v>51</v>
      </c>
      <c r="D169" t="str">
        <f t="shared" ca="1" si="10"/>
        <v/>
      </c>
      <c r="H169">
        <f t="shared" si="9"/>
        <v>38</v>
      </c>
    </row>
    <row r="170" spans="1:8" x14ac:dyDescent="0.25">
      <c r="A170">
        <v>160</v>
      </c>
      <c r="B170">
        <f t="shared" ca="1" si="11"/>
        <v>10</v>
      </c>
      <c r="C170">
        <f t="shared" ca="1" si="12"/>
        <v>341</v>
      </c>
      <c r="D170" t="str">
        <f t="shared" ca="1" si="10"/>
        <v/>
      </c>
      <c r="H170">
        <f t="shared" si="9"/>
        <v>38</v>
      </c>
    </row>
    <row r="171" spans="1:8" x14ac:dyDescent="0.25">
      <c r="A171">
        <v>161</v>
      </c>
      <c r="B171">
        <f t="shared" ca="1" si="11"/>
        <v>20</v>
      </c>
      <c r="C171">
        <f t="shared" ca="1" si="12"/>
        <v>321</v>
      </c>
      <c r="D171" t="str">
        <f t="shared" ca="1" si="10"/>
        <v/>
      </c>
      <c r="H171">
        <f t="shared" si="9"/>
        <v>38</v>
      </c>
    </row>
    <row r="172" spans="1:8" x14ac:dyDescent="0.25">
      <c r="A172">
        <v>162</v>
      </c>
      <c r="B172">
        <f t="shared" ca="1" si="11"/>
        <v>8</v>
      </c>
      <c r="C172">
        <f t="shared" ca="1" si="12"/>
        <v>313</v>
      </c>
      <c r="D172" t="str">
        <f t="shared" ca="1" si="10"/>
        <v/>
      </c>
      <c r="H172">
        <f t="shared" si="9"/>
        <v>38</v>
      </c>
    </row>
    <row r="173" spans="1:8" x14ac:dyDescent="0.25">
      <c r="A173">
        <v>163</v>
      </c>
      <c r="B173">
        <f t="shared" ca="1" si="11"/>
        <v>14</v>
      </c>
      <c r="C173">
        <f t="shared" ca="1" si="12"/>
        <v>299</v>
      </c>
      <c r="D173" t="str">
        <f t="shared" ca="1" si="10"/>
        <v/>
      </c>
      <c r="H173">
        <f t="shared" si="9"/>
        <v>38</v>
      </c>
    </row>
    <row r="174" spans="1:8" x14ac:dyDescent="0.25">
      <c r="A174">
        <v>164</v>
      </c>
      <c r="B174">
        <f t="shared" ca="1" si="11"/>
        <v>11</v>
      </c>
      <c r="C174">
        <f t="shared" ca="1" si="12"/>
        <v>288</v>
      </c>
      <c r="D174" t="str">
        <f t="shared" ca="1" si="10"/>
        <v/>
      </c>
      <c r="H174">
        <f t="shared" si="9"/>
        <v>38</v>
      </c>
    </row>
    <row r="175" spans="1:8" x14ac:dyDescent="0.25">
      <c r="A175">
        <v>165</v>
      </c>
      <c r="B175">
        <f t="shared" ca="1" si="11"/>
        <v>6</v>
      </c>
      <c r="C175">
        <f t="shared" ca="1" si="12"/>
        <v>282</v>
      </c>
      <c r="D175" t="str">
        <f t="shared" ca="1" si="10"/>
        <v/>
      </c>
      <c r="H175">
        <f t="shared" si="9"/>
        <v>38</v>
      </c>
    </row>
    <row r="176" spans="1:8" x14ac:dyDescent="0.25">
      <c r="A176">
        <v>166</v>
      </c>
      <c r="B176">
        <f t="shared" ca="1" si="11"/>
        <v>10</v>
      </c>
      <c r="C176">
        <f t="shared" ca="1" si="12"/>
        <v>272</v>
      </c>
      <c r="D176" t="str">
        <f t="shared" ca="1" si="10"/>
        <v/>
      </c>
      <c r="H176">
        <f t="shared" si="9"/>
        <v>38</v>
      </c>
    </row>
    <row r="177" spans="1:8" x14ac:dyDescent="0.25">
      <c r="A177">
        <v>167</v>
      </c>
      <c r="B177">
        <f t="shared" ca="1" si="11"/>
        <v>9</v>
      </c>
      <c r="C177">
        <f t="shared" ca="1" si="12"/>
        <v>263</v>
      </c>
      <c r="D177" t="str">
        <f t="shared" ca="1" si="10"/>
        <v/>
      </c>
      <c r="H177">
        <f t="shared" si="9"/>
        <v>38</v>
      </c>
    </row>
    <row r="178" spans="1:8" x14ac:dyDescent="0.25">
      <c r="A178">
        <v>168</v>
      </c>
      <c r="B178">
        <f t="shared" ca="1" si="11"/>
        <v>15</v>
      </c>
      <c r="C178">
        <f t="shared" ca="1" si="12"/>
        <v>248</v>
      </c>
      <c r="D178" t="str">
        <f t="shared" ca="1" si="10"/>
        <v/>
      </c>
      <c r="H178">
        <f t="shared" si="9"/>
        <v>38</v>
      </c>
    </row>
    <row r="179" spans="1:8" x14ac:dyDescent="0.25">
      <c r="A179">
        <v>169</v>
      </c>
      <c r="B179">
        <f t="shared" ca="1" si="11"/>
        <v>17</v>
      </c>
      <c r="C179">
        <f t="shared" ca="1" si="12"/>
        <v>231</v>
      </c>
      <c r="D179" t="str">
        <f t="shared" ca="1" si="10"/>
        <v/>
      </c>
      <c r="H179">
        <f t="shared" si="9"/>
        <v>38</v>
      </c>
    </row>
    <row r="180" spans="1:8" x14ac:dyDescent="0.25">
      <c r="A180">
        <v>170</v>
      </c>
      <c r="B180">
        <f t="shared" ca="1" si="11"/>
        <v>8</v>
      </c>
      <c r="C180">
        <f t="shared" ca="1" si="12"/>
        <v>223</v>
      </c>
      <c r="D180" t="str">
        <f t="shared" ca="1" si="10"/>
        <v/>
      </c>
      <c r="H180">
        <f t="shared" si="9"/>
        <v>38</v>
      </c>
    </row>
    <row r="181" spans="1:8" x14ac:dyDescent="0.25">
      <c r="A181">
        <v>171</v>
      </c>
      <c r="B181">
        <f t="shared" ca="1" si="11"/>
        <v>16</v>
      </c>
      <c r="C181">
        <f t="shared" ca="1" si="12"/>
        <v>207</v>
      </c>
      <c r="D181" t="str">
        <f t="shared" ca="1" si="10"/>
        <v/>
      </c>
      <c r="H181">
        <f t="shared" si="9"/>
        <v>38</v>
      </c>
    </row>
    <row r="182" spans="1:8" x14ac:dyDescent="0.25">
      <c r="A182">
        <v>172</v>
      </c>
      <c r="B182">
        <f t="shared" ca="1" si="11"/>
        <v>13</v>
      </c>
      <c r="C182">
        <f t="shared" ca="1" si="12"/>
        <v>194</v>
      </c>
      <c r="D182" t="str">
        <f t="shared" ca="1" si="10"/>
        <v/>
      </c>
      <c r="H182">
        <f t="shared" si="9"/>
        <v>38</v>
      </c>
    </row>
    <row r="183" spans="1:8" x14ac:dyDescent="0.25">
      <c r="A183">
        <v>173</v>
      </c>
      <c r="B183">
        <f t="shared" ca="1" si="11"/>
        <v>20</v>
      </c>
      <c r="C183">
        <f t="shared" ca="1" si="12"/>
        <v>174</v>
      </c>
      <c r="D183" t="str">
        <f t="shared" ca="1" si="10"/>
        <v/>
      </c>
      <c r="H183">
        <f t="shared" si="9"/>
        <v>38</v>
      </c>
    </row>
    <row r="184" spans="1:8" x14ac:dyDescent="0.25">
      <c r="A184">
        <v>174</v>
      </c>
      <c r="B184">
        <f t="shared" ca="1" si="11"/>
        <v>20</v>
      </c>
      <c r="C184">
        <f t="shared" ca="1" si="12"/>
        <v>154</v>
      </c>
      <c r="D184">
        <f t="shared" ca="1" si="10"/>
        <v>1</v>
      </c>
      <c r="H184">
        <f t="shared" si="9"/>
        <v>38</v>
      </c>
    </row>
    <row r="185" spans="1:8" x14ac:dyDescent="0.25">
      <c r="A185">
        <v>175</v>
      </c>
      <c r="B185">
        <f t="shared" ca="1" si="11"/>
        <v>21</v>
      </c>
      <c r="C185">
        <f t="shared" ca="1" si="12"/>
        <v>133</v>
      </c>
      <c r="D185" t="str">
        <f t="shared" ca="1" si="10"/>
        <v/>
      </c>
      <c r="H185">
        <f t="shared" si="9"/>
        <v>38</v>
      </c>
    </row>
    <row r="186" spans="1:8" x14ac:dyDescent="0.25">
      <c r="A186">
        <v>176</v>
      </c>
      <c r="B186">
        <f t="shared" ca="1" si="11"/>
        <v>17</v>
      </c>
      <c r="C186">
        <f t="shared" ca="1" si="12"/>
        <v>116</v>
      </c>
      <c r="D186" t="str">
        <f t="shared" ca="1" si="10"/>
        <v/>
      </c>
      <c r="H186">
        <f t="shared" si="9"/>
        <v>38</v>
      </c>
    </row>
    <row r="187" spans="1:8" x14ac:dyDescent="0.25">
      <c r="A187">
        <v>177</v>
      </c>
      <c r="B187">
        <f t="shared" ca="1" si="11"/>
        <v>16</v>
      </c>
      <c r="C187">
        <f t="shared" ca="1" si="12"/>
        <v>100</v>
      </c>
      <c r="D187" t="str">
        <f t="shared" ca="1" si="10"/>
        <v/>
      </c>
      <c r="H187">
        <f t="shared" si="9"/>
        <v>38</v>
      </c>
    </row>
    <row r="188" spans="1:8" x14ac:dyDescent="0.25">
      <c r="A188">
        <v>178</v>
      </c>
      <c r="B188">
        <f t="shared" ca="1" si="11"/>
        <v>18</v>
      </c>
      <c r="C188">
        <f t="shared" ca="1" si="12"/>
        <v>82</v>
      </c>
      <c r="D188" t="str">
        <f t="shared" ca="1" si="10"/>
        <v/>
      </c>
      <c r="H188">
        <f t="shared" si="9"/>
        <v>38</v>
      </c>
    </row>
    <row r="189" spans="1:8" x14ac:dyDescent="0.25">
      <c r="A189">
        <v>179</v>
      </c>
      <c r="B189">
        <f t="shared" ca="1" si="11"/>
        <v>19</v>
      </c>
      <c r="C189">
        <f t="shared" ca="1" si="12"/>
        <v>63</v>
      </c>
      <c r="D189" t="str">
        <f t="shared" ca="1" si="10"/>
        <v/>
      </c>
      <c r="H189">
        <f t="shared" si="9"/>
        <v>38</v>
      </c>
    </row>
    <row r="190" spans="1:8" x14ac:dyDescent="0.25">
      <c r="A190">
        <v>180</v>
      </c>
      <c r="B190">
        <f t="shared" ca="1" si="11"/>
        <v>21</v>
      </c>
      <c r="C190">
        <f t="shared" ca="1" si="12"/>
        <v>42</v>
      </c>
      <c r="D190" t="str">
        <f t="shared" ca="1" si="10"/>
        <v/>
      </c>
      <c r="H190">
        <f t="shared" si="9"/>
        <v>38</v>
      </c>
    </row>
    <row r="191" spans="1:8" x14ac:dyDescent="0.25">
      <c r="A191">
        <v>181</v>
      </c>
      <c r="B191">
        <f t="shared" ca="1" si="11"/>
        <v>22</v>
      </c>
      <c r="C191">
        <f t="shared" ca="1" si="12"/>
        <v>20</v>
      </c>
      <c r="D191" t="str">
        <f t="shared" ca="1" si="10"/>
        <v/>
      </c>
      <c r="H191">
        <f t="shared" si="9"/>
        <v>38</v>
      </c>
    </row>
    <row r="192" spans="1:8" x14ac:dyDescent="0.25">
      <c r="A192">
        <v>182</v>
      </c>
      <c r="B192">
        <f t="shared" ca="1" si="11"/>
        <v>12</v>
      </c>
      <c r="C192">
        <f t="shared" ca="1" si="12"/>
        <v>8</v>
      </c>
      <c r="D192" t="str">
        <f t="shared" ca="1" si="10"/>
        <v/>
      </c>
      <c r="H192">
        <f t="shared" si="9"/>
        <v>38</v>
      </c>
    </row>
    <row r="193" spans="1:8" x14ac:dyDescent="0.25">
      <c r="A193">
        <v>183</v>
      </c>
      <c r="B193">
        <f t="shared" ca="1" si="11"/>
        <v>13</v>
      </c>
      <c r="C193">
        <f t="shared" ca="1" si="12"/>
        <v>0</v>
      </c>
      <c r="D193" t="str">
        <f t="shared" ca="1" si="10"/>
        <v/>
      </c>
      <c r="H193">
        <f t="shared" si="9"/>
        <v>38</v>
      </c>
    </row>
    <row r="194" spans="1:8" x14ac:dyDescent="0.25">
      <c r="A194">
        <v>184</v>
      </c>
      <c r="B194">
        <f t="shared" ca="1" si="11"/>
        <v>11</v>
      </c>
      <c r="C194">
        <f t="shared" ca="1" si="12"/>
        <v>289</v>
      </c>
      <c r="D194" t="str">
        <f t="shared" ca="1" si="10"/>
        <v/>
      </c>
      <c r="H194">
        <f t="shared" si="9"/>
        <v>38</v>
      </c>
    </row>
    <row r="195" spans="1:8" x14ac:dyDescent="0.25">
      <c r="A195">
        <v>185</v>
      </c>
      <c r="B195">
        <f t="shared" ca="1" si="11"/>
        <v>20</v>
      </c>
      <c r="C195">
        <f t="shared" ca="1" si="12"/>
        <v>269</v>
      </c>
      <c r="D195" t="str">
        <f t="shared" ca="1" si="10"/>
        <v/>
      </c>
      <c r="H195">
        <f t="shared" si="9"/>
        <v>38</v>
      </c>
    </row>
    <row r="196" spans="1:8" x14ac:dyDescent="0.25">
      <c r="A196">
        <v>186</v>
      </c>
      <c r="B196">
        <f t="shared" ca="1" si="11"/>
        <v>15</v>
      </c>
      <c r="C196">
        <f t="shared" ca="1" si="12"/>
        <v>254</v>
      </c>
      <c r="D196" t="str">
        <f t="shared" ca="1" si="10"/>
        <v/>
      </c>
      <c r="H196">
        <f t="shared" si="9"/>
        <v>38</v>
      </c>
    </row>
    <row r="197" spans="1:8" x14ac:dyDescent="0.25">
      <c r="A197">
        <v>187</v>
      </c>
      <c r="B197">
        <f t="shared" ca="1" si="11"/>
        <v>10</v>
      </c>
      <c r="C197">
        <f t="shared" ca="1" si="12"/>
        <v>244</v>
      </c>
      <c r="D197" t="str">
        <f t="shared" ca="1" si="10"/>
        <v/>
      </c>
      <c r="H197">
        <f t="shared" si="9"/>
        <v>38</v>
      </c>
    </row>
    <row r="198" spans="1:8" x14ac:dyDescent="0.25">
      <c r="A198">
        <v>188</v>
      </c>
      <c r="B198">
        <f t="shared" ca="1" si="11"/>
        <v>7</v>
      </c>
      <c r="C198">
        <f t="shared" ca="1" si="12"/>
        <v>237</v>
      </c>
      <c r="D198" t="str">
        <f t="shared" ca="1" si="10"/>
        <v/>
      </c>
      <c r="H198">
        <f t="shared" si="9"/>
        <v>38</v>
      </c>
    </row>
    <row r="199" spans="1:8" x14ac:dyDescent="0.25">
      <c r="A199">
        <v>189</v>
      </c>
      <c r="B199">
        <f t="shared" ca="1" si="11"/>
        <v>18</v>
      </c>
      <c r="C199">
        <f t="shared" ca="1" si="12"/>
        <v>219</v>
      </c>
      <c r="D199" t="str">
        <f t="shared" ca="1" si="10"/>
        <v/>
      </c>
      <c r="H199">
        <f t="shared" si="9"/>
        <v>38</v>
      </c>
    </row>
    <row r="200" spans="1:8" x14ac:dyDescent="0.25">
      <c r="A200">
        <v>190</v>
      </c>
      <c r="B200">
        <f t="shared" ca="1" si="11"/>
        <v>14</v>
      </c>
      <c r="C200">
        <f t="shared" ca="1" si="12"/>
        <v>205</v>
      </c>
      <c r="D200" t="str">
        <f t="shared" ca="1" si="10"/>
        <v/>
      </c>
      <c r="H200">
        <f t="shared" si="9"/>
        <v>38</v>
      </c>
    </row>
    <row r="201" spans="1:8" x14ac:dyDescent="0.25">
      <c r="A201">
        <v>191</v>
      </c>
      <c r="B201">
        <f t="shared" ca="1" si="11"/>
        <v>21</v>
      </c>
      <c r="C201">
        <f t="shared" ca="1" si="12"/>
        <v>184</v>
      </c>
      <c r="D201" t="str">
        <f t="shared" ca="1" si="10"/>
        <v/>
      </c>
      <c r="H201">
        <f t="shared" si="9"/>
        <v>38</v>
      </c>
    </row>
    <row r="202" spans="1:8" x14ac:dyDescent="0.25">
      <c r="A202">
        <v>192</v>
      </c>
      <c r="B202">
        <f t="shared" ca="1" si="11"/>
        <v>23</v>
      </c>
      <c r="C202">
        <f t="shared" ca="1" si="12"/>
        <v>161</v>
      </c>
      <c r="D202">
        <f t="shared" ca="1" si="10"/>
        <v>1</v>
      </c>
      <c r="H202">
        <f t="shared" ref="H202:H265" si="13">$N$1</f>
        <v>38</v>
      </c>
    </row>
    <row r="203" spans="1:8" x14ac:dyDescent="0.25">
      <c r="A203">
        <v>193</v>
      </c>
      <c r="B203">
        <f t="shared" ca="1" si="11"/>
        <v>9</v>
      </c>
      <c r="C203">
        <f t="shared" ca="1" si="12"/>
        <v>152</v>
      </c>
      <c r="D203" t="str">
        <f t="shared" ref="D203:D266" ca="1" si="14">IF(SUM(D194:D202)&gt;0,"",IF(C203&lt;=$P$1,1,""))</f>
        <v/>
      </c>
      <c r="H203">
        <f t="shared" si="13"/>
        <v>38</v>
      </c>
    </row>
    <row r="204" spans="1:8" x14ac:dyDescent="0.25">
      <c r="A204">
        <v>194</v>
      </c>
      <c r="B204">
        <f t="shared" ref="B204:B267" ca="1" si="15">VLOOKUP(RAND(),$AC$1:$AD$51,2)</f>
        <v>15</v>
      </c>
      <c r="C204">
        <f t="shared" ref="C204:C267" ca="1" si="16">IF(D194&lt;&gt;1,MAX(C203-B204,0),C203-B204+$U$1)</f>
        <v>137</v>
      </c>
      <c r="D204" t="str">
        <f t="shared" ca="1" si="14"/>
        <v/>
      </c>
      <c r="H204">
        <f t="shared" si="13"/>
        <v>38</v>
      </c>
    </row>
    <row r="205" spans="1:8" x14ac:dyDescent="0.25">
      <c r="A205">
        <v>195</v>
      </c>
      <c r="B205">
        <f t="shared" ca="1" si="15"/>
        <v>17</v>
      </c>
      <c r="C205">
        <f t="shared" ca="1" si="16"/>
        <v>120</v>
      </c>
      <c r="D205" t="str">
        <f t="shared" ca="1" si="14"/>
        <v/>
      </c>
      <c r="H205">
        <f t="shared" si="13"/>
        <v>38</v>
      </c>
    </row>
    <row r="206" spans="1:8" x14ac:dyDescent="0.25">
      <c r="A206">
        <v>196</v>
      </c>
      <c r="B206">
        <f t="shared" ca="1" si="15"/>
        <v>21</v>
      </c>
      <c r="C206">
        <f t="shared" ca="1" si="16"/>
        <v>99</v>
      </c>
      <c r="D206" t="str">
        <f t="shared" ca="1" si="14"/>
        <v/>
      </c>
      <c r="H206">
        <f t="shared" si="13"/>
        <v>38</v>
      </c>
    </row>
    <row r="207" spans="1:8" x14ac:dyDescent="0.25">
      <c r="A207">
        <v>197</v>
      </c>
      <c r="B207">
        <f t="shared" ca="1" si="15"/>
        <v>16</v>
      </c>
      <c r="C207">
        <f t="shared" ca="1" si="16"/>
        <v>83</v>
      </c>
      <c r="D207" t="str">
        <f t="shared" ca="1" si="14"/>
        <v/>
      </c>
      <c r="H207">
        <f t="shared" si="13"/>
        <v>38</v>
      </c>
    </row>
    <row r="208" spans="1:8" x14ac:dyDescent="0.25">
      <c r="A208">
        <v>198</v>
      </c>
      <c r="B208">
        <f t="shared" ca="1" si="15"/>
        <v>17</v>
      </c>
      <c r="C208">
        <f t="shared" ca="1" si="16"/>
        <v>66</v>
      </c>
      <c r="D208" t="str">
        <f t="shared" ca="1" si="14"/>
        <v/>
      </c>
      <c r="H208">
        <f t="shared" si="13"/>
        <v>38</v>
      </c>
    </row>
    <row r="209" spans="1:8" x14ac:dyDescent="0.25">
      <c r="A209">
        <v>199</v>
      </c>
      <c r="B209">
        <f t="shared" ca="1" si="15"/>
        <v>19</v>
      </c>
      <c r="C209">
        <f t="shared" ca="1" si="16"/>
        <v>47</v>
      </c>
      <c r="D209" t="str">
        <f t="shared" ca="1" si="14"/>
        <v/>
      </c>
      <c r="H209">
        <f t="shared" si="13"/>
        <v>38</v>
      </c>
    </row>
    <row r="210" spans="1:8" x14ac:dyDescent="0.25">
      <c r="A210">
        <v>200</v>
      </c>
      <c r="B210">
        <f t="shared" ca="1" si="15"/>
        <v>17</v>
      </c>
      <c r="C210">
        <f t="shared" ca="1" si="16"/>
        <v>30</v>
      </c>
      <c r="D210" t="str">
        <f t="shared" ca="1" si="14"/>
        <v/>
      </c>
      <c r="H210">
        <f t="shared" si="13"/>
        <v>38</v>
      </c>
    </row>
    <row r="211" spans="1:8" x14ac:dyDescent="0.25">
      <c r="A211">
        <v>201</v>
      </c>
      <c r="B211">
        <f t="shared" ca="1" si="15"/>
        <v>15</v>
      </c>
      <c r="C211">
        <f t="shared" ca="1" si="16"/>
        <v>15</v>
      </c>
      <c r="D211" t="str">
        <f t="shared" ca="1" si="14"/>
        <v/>
      </c>
      <c r="H211">
        <f t="shared" si="13"/>
        <v>38</v>
      </c>
    </row>
    <row r="212" spans="1:8" x14ac:dyDescent="0.25">
      <c r="A212">
        <v>202</v>
      </c>
      <c r="B212">
        <f t="shared" ca="1" si="15"/>
        <v>15</v>
      </c>
      <c r="C212">
        <f t="shared" ca="1" si="16"/>
        <v>300</v>
      </c>
      <c r="D212" t="str">
        <f t="shared" ca="1" si="14"/>
        <v/>
      </c>
      <c r="H212">
        <f t="shared" si="13"/>
        <v>38</v>
      </c>
    </row>
    <row r="213" spans="1:8" x14ac:dyDescent="0.25">
      <c r="A213">
        <v>203</v>
      </c>
      <c r="B213">
        <f t="shared" ca="1" si="15"/>
        <v>17</v>
      </c>
      <c r="C213">
        <f t="shared" ca="1" si="16"/>
        <v>283</v>
      </c>
      <c r="D213" t="str">
        <f t="shared" ca="1" si="14"/>
        <v/>
      </c>
      <c r="H213">
        <f t="shared" si="13"/>
        <v>38</v>
      </c>
    </row>
    <row r="214" spans="1:8" x14ac:dyDescent="0.25">
      <c r="A214">
        <v>204</v>
      </c>
      <c r="B214">
        <f t="shared" ca="1" si="15"/>
        <v>15</v>
      </c>
      <c r="C214">
        <f t="shared" ca="1" si="16"/>
        <v>268</v>
      </c>
      <c r="D214" t="str">
        <f t="shared" ca="1" si="14"/>
        <v/>
      </c>
      <c r="H214">
        <f t="shared" si="13"/>
        <v>38</v>
      </c>
    </row>
    <row r="215" spans="1:8" x14ac:dyDescent="0.25">
      <c r="A215">
        <v>205</v>
      </c>
      <c r="B215">
        <f t="shared" ca="1" si="15"/>
        <v>16</v>
      </c>
      <c r="C215">
        <f t="shared" ca="1" si="16"/>
        <v>252</v>
      </c>
      <c r="D215" t="str">
        <f t="shared" ca="1" si="14"/>
        <v/>
      </c>
      <c r="H215">
        <f t="shared" si="13"/>
        <v>38</v>
      </c>
    </row>
    <row r="216" spans="1:8" x14ac:dyDescent="0.25">
      <c r="A216">
        <v>206</v>
      </c>
      <c r="B216">
        <f t="shared" ca="1" si="15"/>
        <v>14</v>
      </c>
      <c r="C216">
        <f t="shared" ca="1" si="16"/>
        <v>238</v>
      </c>
      <c r="D216" t="str">
        <f t="shared" ca="1" si="14"/>
        <v/>
      </c>
      <c r="H216">
        <f t="shared" si="13"/>
        <v>38</v>
      </c>
    </row>
    <row r="217" spans="1:8" x14ac:dyDescent="0.25">
      <c r="A217">
        <v>207</v>
      </c>
      <c r="B217">
        <f t="shared" ca="1" si="15"/>
        <v>15</v>
      </c>
      <c r="C217">
        <f t="shared" ca="1" si="16"/>
        <v>223</v>
      </c>
      <c r="D217" t="str">
        <f t="shared" ca="1" si="14"/>
        <v/>
      </c>
      <c r="H217">
        <f t="shared" si="13"/>
        <v>38</v>
      </c>
    </row>
    <row r="218" spans="1:8" x14ac:dyDescent="0.25">
      <c r="A218">
        <v>208</v>
      </c>
      <c r="B218">
        <f t="shared" ca="1" si="15"/>
        <v>11</v>
      </c>
      <c r="C218">
        <f t="shared" ca="1" si="16"/>
        <v>212</v>
      </c>
      <c r="D218" t="str">
        <f t="shared" ca="1" si="14"/>
        <v/>
      </c>
      <c r="H218">
        <f t="shared" si="13"/>
        <v>38</v>
      </c>
    </row>
    <row r="219" spans="1:8" x14ac:dyDescent="0.25">
      <c r="A219">
        <v>209</v>
      </c>
      <c r="B219">
        <f t="shared" ca="1" si="15"/>
        <v>11</v>
      </c>
      <c r="C219">
        <f t="shared" ca="1" si="16"/>
        <v>201</v>
      </c>
      <c r="D219" t="str">
        <f t="shared" ca="1" si="14"/>
        <v/>
      </c>
      <c r="H219">
        <f t="shared" si="13"/>
        <v>38</v>
      </c>
    </row>
    <row r="220" spans="1:8" x14ac:dyDescent="0.25">
      <c r="A220">
        <v>210</v>
      </c>
      <c r="B220">
        <f t="shared" ca="1" si="15"/>
        <v>17</v>
      </c>
      <c r="C220">
        <f t="shared" ca="1" si="16"/>
        <v>184</v>
      </c>
      <c r="D220" t="str">
        <f t="shared" ca="1" si="14"/>
        <v/>
      </c>
      <c r="H220">
        <f t="shared" si="13"/>
        <v>38</v>
      </c>
    </row>
    <row r="221" spans="1:8" x14ac:dyDescent="0.25">
      <c r="A221">
        <v>211</v>
      </c>
      <c r="B221">
        <f t="shared" ca="1" si="15"/>
        <v>17</v>
      </c>
      <c r="C221">
        <f t="shared" ca="1" si="16"/>
        <v>167</v>
      </c>
      <c r="D221">
        <f t="shared" ca="1" si="14"/>
        <v>1</v>
      </c>
      <c r="H221">
        <f t="shared" si="13"/>
        <v>38</v>
      </c>
    </row>
    <row r="222" spans="1:8" x14ac:dyDescent="0.25">
      <c r="A222">
        <v>212</v>
      </c>
      <c r="B222">
        <f t="shared" ca="1" si="15"/>
        <v>15</v>
      </c>
      <c r="C222">
        <f t="shared" ca="1" si="16"/>
        <v>152</v>
      </c>
      <c r="D222" t="str">
        <f t="shared" ca="1" si="14"/>
        <v/>
      </c>
      <c r="H222">
        <f t="shared" si="13"/>
        <v>38</v>
      </c>
    </row>
    <row r="223" spans="1:8" x14ac:dyDescent="0.25">
      <c r="A223">
        <v>213</v>
      </c>
      <c r="B223">
        <f t="shared" ca="1" si="15"/>
        <v>12</v>
      </c>
      <c r="C223">
        <f t="shared" ca="1" si="16"/>
        <v>140</v>
      </c>
      <c r="D223" t="str">
        <f t="shared" ca="1" si="14"/>
        <v/>
      </c>
      <c r="H223">
        <f t="shared" si="13"/>
        <v>38</v>
      </c>
    </row>
    <row r="224" spans="1:8" x14ac:dyDescent="0.25">
      <c r="A224">
        <v>214</v>
      </c>
      <c r="B224">
        <f t="shared" ca="1" si="15"/>
        <v>17</v>
      </c>
      <c r="C224">
        <f t="shared" ca="1" si="16"/>
        <v>123</v>
      </c>
      <c r="D224" t="str">
        <f t="shared" ca="1" si="14"/>
        <v/>
      </c>
      <c r="H224">
        <f t="shared" si="13"/>
        <v>38</v>
      </c>
    </row>
    <row r="225" spans="1:8" x14ac:dyDescent="0.25">
      <c r="A225">
        <v>215</v>
      </c>
      <c r="B225">
        <f t="shared" ca="1" si="15"/>
        <v>19</v>
      </c>
      <c r="C225">
        <f t="shared" ca="1" si="16"/>
        <v>104</v>
      </c>
      <c r="D225" t="str">
        <f t="shared" ca="1" si="14"/>
        <v/>
      </c>
      <c r="H225">
        <f t="shared" si="13"/>
        <v>38</v>
      </c>
    </row>
    <row r="226" spans="1:8" x14ac:dyDescent="0.25">
      <c r="A226">
        <v>216</v>
      </c>
      <c r="B226">
        <f t="shared" ca="1" si="15"/>
        <v>15</v>
      </c>
      <c r="C226">
        <f t="shared" ca="1" si="16"/>
        <v>89</v>
      </c>
      <c r="D226" t="str">
        <f t="shared" ca="1" si="14"/>
        <v/>
      </c>
      <c r="H226">
        <f t="shared" si="13"/>
        <v>38</v>
      </c>
    </row>
    <row r="227" spans="1:8" x14ac:dyDescent="0.25">
      <c r="A227">
        <v>217</v>
      </c>
      <c r="B227">
        <f t="shared" ca="1" si="15"/>
        <v>18</v>
      </c>
      <c r="C227">
        <f t="shared" ca="1" si="16"/>
        <v>71</v>
      </c>
      <c r="D227" t="str">
        <f t="shared" ca="1" si="14"/>
        <v/>
      </c>
      <c r="H227">
        <f t="shared" si="13"/>
        <v>38</v>
      </c>
    </row>
    <row r="228" spans="1:8" x14ac:dyDescent="0.25">
      <c r="A228">
        <v>218</v>
      </c>
      <c r="B228">
        <f t="shared" ca="1" si="15"/>
        <v>14</v>
      </c>
      <c r="C228">
        <f t="shared" ca="1" si="16"/>
        <v>57</v>
      </c>
      <c r="D228" t="str">
        <f t="shared" ca="1" si="14"/>
        <v/>
      </c>
      <c r="H228">
        <f t="shared" si="13"/>
        <v>38</v>
      </c>
    </row>
    <row r="229" spans="1:8" x14ac:dyDescent="0.25">
      <c r="A229">
        <v>219</v>
      </c>
      <c r="B229">
        <f t="shared" ca="1" si="15"/>
        <v>11</v>
      </c>
      <c r="C229">
        <f t="shared" ca="1" si="16"/>
        <v>46</v>
      </c>
      <c r="D229" t="str">
        <f t="shared" ca="1" si="14"/>
        <v/>
      </c>
      <c r="H229">
        <f t="shared" si="13"/>
        <v>38</v>
      </c>
    </row>
    <row r="230" spans="1:8" x14ac:dyDescent="0.25">
      <c r="A230">
        <v>220</v>
      </c>
      <c r="B230">
        <f t="shared" ca="1" si="15"/>
        <v>23</v>
      </c>
      <c r="C230">
        <f t="shared" ca="1" si="16"/>
        <v>23</v>
      </c>
      <c r="D230" t="str">
        <f t="shared" ca="1" si="14"/>
        <v/>
      </c>
      <c r="H230">
        <f t="shared" si="13"/>
        <v>38</v>
      </c>
    </row>
    <row r="231" spans="1:8" x14ac:dyDescent="0.25">
      <c r="A231">
        <v>221</v>
      </c>
      <c r="B231">
        <f t="shared" ca="1" si="15"/>
        <v>17</v>
      </c>
      <c r="C231">
        <f t="shared" ca="1" si="16"/>
        <v>306</v>
      </c>
      <c r="D231" t="str">
        <f t="shared" ca="1" si="14"/>
        <v/>
      </c>
      <c r="H231">
        <f t="shared" si="13"/>
        <v>38</v>
      </c>
    </row>
    <row r="232" spans="1:8" x14ac:dyDescent="0.25">
      <c r="A232">
        <v>222</v>
      </c>
      <c r="B232">
        <f t="shared" ca="1" si="15"/>
        <v>11</v>
      </c>
      <c r="C232">
        <f t="shared" ca="1" si="16"/>
        <v>295</v>
      </c>
      <c r="D232" t="str">
        <f t="shared" ca="1" si="14"/>
        <v/>
      </c>
      <c r="H232">
        <f t="shared" si="13"/>
        <v>38</v>
      </c>
    </row>
    <row r="233" spans="1:8" x14ac:dyDescent="0.25">
      <c r="A233">
        <v>223</v>
      </c>
      <c r="B233">
        <f t="shared" ca="1" si="15"/>
        <v>14</v>
      </c>
      <c r="C233">
        <f t="shared" ca="1" si="16"/>
        <v>281</v>
      </c>
      <c r="D233" t="str">
        <f t="shared" ca="1" si="14"/>
        <v/>
      </c>
      <c r="H233">
        <f t="shared" si="13"/>
        <v>38</v>
      </c>
    </row>
    <row r="234" spans="1:8" x14ac:dyDescent="0.25">
      <c r="A234">
        <v>224</v>
      </c>
      <c r="B234">
        <f t="shared" ca="1" si="15"/>
        <v>16</v>
      </c>
      <c r="C234">
        <f t="shared" ca="1" si="16"/>
        <v>265</v>
      </c>
      <c r="D234" t="str">
        <f t="shared" ca="1" si="14"/>
        <v/>
      </c>
      <c r="H234">
        <f t="shared" si="13"/>
        <v>38</v>
      </c>
    </row>
    <row r="235" spans="1:8" x14ac:dyDescent="0.25">
      <c r="A235">
        <v>225</v>
      </c>
      <c r="B235">
        <f t="shared" ca="1" si="15"/>
        <v>13</v>
      </c>
      <c r="C235">
        <f t="shared" ca="1" si="16"/>
        <v>252</v>
      </c>
      <c r="D235" t="str">
        <f t="shared" ca="1" si="14"/>
        <v/>
      </c>
      <c r="H235">
        <f t="shared" si="13"/>
        <v>38</v>
      </c>
    </row>
    <row r="236" spans="1:8" x14ac:dyDescent="0.25">
      <c r="A236">
        <v>226</v>
      </c>
      <c r="B236">
        <f t="shared" ca="1" si="15"/>
        <v>22</v>
      </c>
      <c r="C236">
        <f t="shared" ca="1" si="16"/>
        <v>230</v>
      </c>
      <c r="D236" t="str">
        <f t="shared" ca="1" si="14"/>
        <v/>
      </c>
      <c r="H236">
        <f t="shared" si="13"/>
        <v>38</v>
      </c>
    </row>
    <row r="237" spans="1:8" x14ac:dyDescent="0.25">
      <c r="A237">
        <v>227</v>
      </c>
      <c r="B237">
        <f t="shared" ca="1" si="15"/>
        <v>13</v>
      </c>
      <c r="C237">
        <f t="shared" ca="1" si="16"/>
        <v>217</v>
      </c>
      <c r="D237" t="str">
        <f t="shared" ca="1" si="14"/>
        <v/>
      </c>
      <c r="H237">
        <f t="shared" si="13"/>
        <v>38</v>
      </c>
    </row>
    <row r="238" spans="1:8" x14ac:dyDescent="0.25">
      <c r="A238">
        <v>228</v>
      </c>
      <c r="B238">
        <f t="shared" ca="1" si="15"/>
        <v>16</v>
      </c>
      <c r="C238">
        <f t="shared" ca="1" si="16"/>
        <v>201</v>
      </c>
      <c r="D238" t="str">
        <f t="shared" ca="1" si="14"/>
        <v/>
      </c>
      <c r="H238">
        <f t="shared" si="13"/>
        <v>38</v>
      </c>
    </row>
    <row r="239" spans="1:8" x14ac:dyDescent="0.25">
      <c r="A239">
        <v>229</v>
      </c>
      <c r="B239">
        <f t="shared" ca="1" si="15"/>
        <v>5</v>
      </c>
      <c r="C239">
        <f t="shared" ca="1" si="16"/>
        <v>196</v>
      </c>
      <c r="D239" t="str">
        <f t="shared" ca="1" si="14"/>
        <v/>
      </c>
      <c r="H239">
        <f t="shared" si="13"/>
        <v>38</v>
      </c>
    </row>
    <row r="240" spans="1:8" x14ac:dyDescent="0.25">
      <c r="A240">
        <v>230</v>
      </c>
      <c r="B240">
        <f t="shared" ca="1" si="15"/>
        <v>8</v>
      </c>
      <c r="C240">
        <f t="shared" ca="1" si="16"/>
        <v>188</v>
      </c>
      <c r="D240" t="str">
        <f t="shared" ca="1" si="14"/>
        <v/>
      </c>
      <c r="H240">
        <f t="shared" si="13"/>
        <v>38</v>
      </c>
    </row>
    <row r="241" spans="1:8" x14ac:dyDescent="0.25">
      <c r="A241">
        <v>231</v>
      </c>
      <c r="B241">
        <f t="shared" ca="1" si="15"/>
        <v>8</v>
      </c>
      <c r="C241">
        <f t="shared" ca="1" si="16"/>
        <v>180</v>
      </c>
      <c r="D241" t="str">
        <f t="shared" ca="1" si="14"/>
        <v/>
      </c>
      <c r="H241">
        <f t="shared" si="13"/>
        <v>38</v>
      </c>
    </row>
    <row r="242" spans="1:8" x14ac:dyDescent="0.25">
      <c r="A242">
        <v>232</v>
      </c>
      <c r="B242">
        <f t="shared" ca="1" si="15"/>
        <v>11</v>
      </c>
      <c r="C242">
        <f t="shared" ca="1" si="16"/>
        <v>169</v>
      </c>
      <c r="D242">
        <f t="shared" ca="1" si="14"/>
        <v>1</v>
      </c>
      <c r="H242">
        <f t="shared" si="13"/>
        <v>38</v>
      </c>
    </row>
    <row r="243" spans="1:8" x14ac:dyDescent="0.25">
      <c r="A243">
        <v>233</v>
      </c>
      <c r="B243">
        <f t="shared" ca="1" si="15"/>
        <v>22</v>
      </c>
      <c r="C243">
        <f t="shared" ca="1" si="16"/>
        <v>147</v>
      </c>
      <c r="D243" t="str">
        <f t="shared" ca="1" si="14"/>
        <v/>
      </c>
      <c r="H243">
        <f t="shared" si="13"/>
        <v>38</v>
      </c>
    </row>
    <row r="244" spans="1:8" x14ac:dyDescent="0.25">
      <c r="A244">
        <v>234</v>
      </c>
      <c r="B244">
        <f t="shared" ca="1" si="15"/>
        <v>20</v>
      </c>
      <c r="C244">
        <f t="shared" ca="1" si="16"/>
        <v>127</v>
      </c>
      <c r="D244" t="str">
        <f t="shared" ca="1" si="14"/>
        <v/>
      </c>
      <c r="H244">
        <f t="shared" si="13"/>
        <v>38</v>
      </c>
    </row>
    <row r="245" spans="1:8" x14ac:dyDescent="0.25">
      <c r="A245">
        <v>235</v>
      </c>
      <c r="B245">
        <f t="shared" ca="1" si="15"/>
        <v>10</v>
      </c>
      <c r="C245">
        <f t="shared" ca="1" si="16"/>
        <v>117</v>
      </c>
      <c r="D245" t="str">
        <f t="shared" ca="1" si="14"/>
        <v/>
      </c>
      <c r="H245">
        <f t="shared" si="13"/>
        <v>38</v>
      </c>
    </row>
    <row r="246" spans="1:8" x14ac:dyDescent="0.25">
      <c r="A246">
        <v>236</v>
      </c>
      <c r="B246">
        <f t="shared" ca="1" si="15"/>
        <v>16</v>
      </c>
      <c r="C246">
        <f t="shared" ca="1" si="16"/>
        <v>101</v>
      </c>
      <c r="D246" t="str">
        <f t="shared" ca="1" si="14"/>
        <v/>
      </c>
      <c r="H246">
        <f t="shared" si="13"/>
        <v>38</v>
      </c>
    </row>
    <row r="247" spans="1:8" x14ac:dyDescent="0.25">
      <c r="A247">
        <v>237</v>
      </c>
      <c r="B247">
        <f t="shared" ca="1" si="15"/>
        <v>10</v>
      </c>
      <c r="C247">
        <f t="shared" ca="1" si="16"/>
        <v>91</v>
      </c>
      <c r="D247" t="str">
        <f t="shared" ca="1" si="14"/>
        <v/>
      </c>
      <c r="H247">
        <f t="shared" si="13"/>
        <v>38</v>
      </c>
    </row>
    <row r="248" spans="1:8" x14ac:dyDescent="0.25">
      <c r="A248">
        <v>238</v>
      </c>
      <c r="B248">
        <f t="shared" ca="1" si="15"/>
        <v>27</v>
      </c>
      <c r="C248">
        <f t="shared" ca="1" si="16"/>
        <v>64</v>
      </c>
      <c r="D248" t="str">
        <f t="shared" ca="1" si="14"/>
        <v/>
      </c>
      <c r="H248">
        <f t="shared" si="13"/>
        <v>38</v>
      </c>
    </row>
    <row r="249" spans="1:8" x14ac:dyDescent="0.25">
      <c r="A249">
        <v>239</v>
      </c>
      <c r="B249">
        <f t="shared" ca="1" si="15"/>
        <v>12</v>
      </c>
      <c r="C249">
        <f t="shared" ca="1" si="16"/>
        <v>52</v>
      </c>
      <c r="D249" t="str">
        <f t="shared" ca="1" si="14"/>
        <v/>
      </c>
      <c r="H249">
        <f t="shared" si="13"/>
        <v>38</v>
      </c>
    </row>
    <row r="250" spans="1:8" x14ac:dyDescent="0.25">
      <c r="A250">
        <v>240</v>
      </c>
      <c r="B250">
        <f t="shared" ca="1" si="15"/>
        <v>10</v>
      </c>
      <c r="C250">
        <f t="shared" ca="1" si="16"/>
        <v>42</v>
      </c>
      <c r="D250" t="str">
        <f t="shared" ca="1" si="14"/>
        <v/>
      </c>
      <c r="H250">
        <f t="shared" si="13"/>
        <v>38</v>
      </c>
    </row>
    <row r="251" spans="1:8" x14ac:dyDescent="0.25">
      <c r="A251">
        <v>241</v>
      </c>
      <c r="B251">
        <f t="shared" ca="1" si="15"/>
        <v>13</v>
      </c>
      <c r="C251">
        <f t="shared" ca="1" si="16"/>
        <v>29</v>
      </c>
      <c r="D251" t="str">
        <f t="shared" ca="1" si="14"/>
        <v/>
      </c>
      <c r="H251">
        <f t="shared" si="13"/>
        <v>38</v>
      </c>
    </row>
    <row r="252" spans="1:8" x14ac:dyDescent="0.25">
      <c r="A252">
        <v>242</v>
      </c>
      <c r="B252">
        <f t="shared" ca="1" si="15"/>
        <v>9</v>
      </c>
      <c r="C252">
        <f t="shared" ca="1" si="16"/>
        <v>320</v>
      </c>
      <c r="D252" t="str">
        <f t="shared" ca="1" si="14"/>
        <v/>
      </c>
      <c r="H252">
        <f t="shared" si="13"/>
        <v>38</v>
      </c>
    </row>
    <row r="253" spans="1:8" x14ac:dyDescent="0.25">
      <c r="A253">
        <v>243</v>
      </c>
      <c r="B253">
        <f t="shared" ca="1" si="15"/>
        <v>15</v>
      </c>
      <c r="C253">
        <f t="shared" ca="1" si="16"/>
        <v>305</v>
      </c>
      <c r="D253" t="str">
        <f t="shared" ca="1" si="14"/>
        <v/>
      </c>
      <c r="H253">
        <f t="shared" si="13"/>
        <v>38</v>
      </c>
    </row>
    <row r="254" spans="1:8" x14ac:dyDescent="0.25">
      <c r="A254">
        <v>244</v>
      </c>
      <c r="B254">
        <f t="shared" ca="1" si="15"/>
        <v>17</v>
      </c>
      <c r="C254">
        <f t="shared" ca="1" si="16"/>
        <v>288</v>
      </c>
      <c r="D254" t="str">
        <f t="shared" ca="1" si="14"/>
        <v/>
      </c>
      <c r="H254">
        <f t="shared" si="13"/>
        <v>38</v>
      </c>
    </row>
    <row r="255" spans="1:8" x14ac:dyDescent="0.25">
      <c r="A255">
        <v>245</v>
      </c>
      <c r="B255">
        <f t="shared" ca="1" si="15"/>
        <v>26</v>
      </c>
      <c r="C255">
        <f t="shared" ca="1" si="16"/>
        <v>262</v>
      </c>
      <c r="D255" t="str">
        <f t="shared" ca="1" si="14"/>
        <v/>
      </c>
      <c r="H255">
        <f t="shared" si="13"/>
        <v>38</v>
      </c>
    </row>
    <row r="256" spans="1:8" x14ac:dyDescent="0.25">
      <c r="A256">
        <v>246</v>
      </c>
      <c r="B256">
        <f t="shared" ca="1" si="15"/>
        <v>12</v>
      </c>
      <c r="C256">
        <f t="shared" ca="1" si="16"/>
        <v>250</v>
      </c>
      <c r="D256" t="str">
        <f t="shared" ca="1" si="14"/>
        <v/>
      </c>
      <c r="H256">
        <f t="shared" si="13"/>
        <v>38</v>
      </c>
    </row>
    <row r="257" spans="1:8" x14ac:dyDescent="0.25">
      <c r="A257">
        <v>247</v>
      </c>
      <c r="B257">
        <f t="shared" ca="1" si="15"/>
        <v>12</v>
      </c>
      <c r="C257">
        <f t="shared" ca="1" si="16"/>
        <v>238</v>
      </c>
      <c r="D257" t="str">
        <f t="shared" ca="1" si="14"/>
        <v/>
      </c>
      <c r="H257">
        <f t="shared" si="13"/>
        <v>38</v>
      </c>
    </row>
    <row r="258" spans="1:8" x14ac:dyDescent="0.25">
      <c r="A258">
        <v>248</v>
      </c>
      <c r="B258">
        <f t="shared" ca="1" si="15"/>
        <v>17</v>
      </c>
      <c r="C258">
        <f t="shared" ca="1" si="16"/>
        <v>221</v>
      </c>
      <c r="D258" t="str">
        <f t="shared" ca="1" si="14"/>
        <v/>
      </c>
      <c r="H258">
        <f t="shared" si="13"/>
        <v>38</v>
      </c>
    </row>
    <row r="259" spans="1:8" x14ac:dyDescent="0.25">
      <c r="A259">
        <v>249</v>
      </c>
      <c r="B259">
        <f t="shared" ca="1" si="15"/>
        <v>17</v>
      </c>
      <c r="C259">
        <f t="shared" ca="1" si="16"/>
        <v>204</v>
      </c>
      <c r="D259" t="str">
        <f t="shared" ca="1" si="14"/>
        <v/>
      </c>
      <c r="H259">
        <f t="shared" si="13"/>
        <v>38</v>
      </c>
    </row>
    <row r="260" spans="1:8" x14ac:dyDescent="0.25">
      <c r="A260">
        <v>250</v>
      </c>
      <c r="B260">
        <f t="shared" ca="1" si="15"/>
        <v>9</v>
      </c>
      <c r="C260">
        <f t="shared" ca="1" si="16"/>
        <v>195</v>
      </c>
      <c r="D260" t="str">
        <f t="shared" ca="1" si="14"/>
        <v/>
      </c>
      <c r="H260">
        <f t="shared" si="13"/>
        <v>38</v>
      </c>
    </row>
    <row r="261" spans="1:8" x14ac:dyDescent="0.25">
      <c r="A261">
        <v>251</v>
      </c>
      <c r="B261">
        <f t="shared" ca="1" si="15"/>
        <v>12</v>
      </c>
      <c r="C261">
        <f t="shared" ca="1" si="16"/>
        <v>183</v>
      </c>
      <c r="D261" t="str">
        <f t="shared" ca="1" si="14"/>
        <v/>
      </c>
      <c r="H261">
        <f t="shared" si="13"/>
        <v>38</v>
      </c>
    </row>
    <row r="262" spans="1:8" x14ac:dyDescent="0.25">
      <c r="A262">
        <v>252</v>
      </c>
      <c r="B262">
        <f t="shared" ca="1" si="15"/>
        <v>12</v>
      </c>
      <c r="C262">
        <f t="shared" ca="1" si="16"/>
        <v>171</v>
      </c>
      <c r="D262">
        <f t="shared" ca="1" si="14"/>
        <v>1</v>
      </c>
      <c r="H262">
        <f t="shared" si="13"/>
        <v>38</v>
      </c>
    </row>
    <row r="263" spans="1:8" x14ac:dyDescent="0.25">
      <c r="A263">
        <v>253</v>
      </c>
      <c r="B263">
        <f t="shared" ca="1" si="15"/>
        <v>12</v>
      </c>
      <c r="C263">
        <f t="shared" ca="1" si="16"/>
        <v>159</v>
      </c>
      <c r="D263" t="str">
        <f t="shared" ca="1" si="14"/>
        <v/>
      </c>
      <c r="H263">
        <f t="shared" si="13"/>
        <v>38</v>
      </c>
    </row>
    <row r="264" spans="1:8" x14ac:dyDescent="0.25">
      <c r="A264">
        <v>254</v>
      </c>
      <c r="B264">
        <f t="shared" ca="1" si="15"/>
        <v>10</v>
      </c>
      <c r="C264">
        <f t="shared" ca="1" si="16"/>
        <v>149</v>
      </c>
      <c r="D264" t="str">
        <f t="shared" ca="1" si="14"/>
        <v/>
      </c>
      <c r="H264">
        <f t="shared" si="13"/>
        <v>38</v>
      </c>
    </row>
    <row r="265" spans="1:8" x14ac:dyDescent="0.25">
      <c r="A265">
        <v>255</v>
      </c>
      <c r="B265">
        <f t="shared" ca="1" si="15"/>
        <v>20</v>
      </c>
      <c r="C265">
        <f t="shared" ca="1" si="16"/>
        <v>129</v>
      </c>
      <c r="D265" t="str">
        <f t="shared" ca="1" si="14"/>
        <v/>
      </c>
      <c r="H265">
        <f t="shared" si="13"/>
        <v>38</v>
      </c>
    </row>
    <row r="266" spans="1:8" x14ac:dyDescent="0.25">
      <c r="A266">
        <v>256</v>
      </c>
      <c r="B266">
        <f t="shared" ca="1" si="15"/>
        <v>18</v>
      </c>
      <c r="C266">
        <f t="shared" ca="1" si="16"/>
        <v>111</v>
      </c>
      <c r="D266" t="str">
        <f t="shared" ca="1" si="14"/>
        <v/>
      </c>
      <c r="H266">
        <f t="shared" ref="H266:H329" si="17">$N$1</f>
        <v>38</v>
      </c>
    </row>
    <row r="267" spans="1:8" x14ac:dyDescent="0.25">
      <c r="A267">
        <v>257</v>
      </c>
      <c r="B267">
        <f t="shared" ca="1" si="15"/>
        <v>11</v>
      </c>
      <c r="C267">
        <f t="shared" ca="1" si="16"/>
        <v>100</v>
      </c>
      <c r="D267" t="str">
        <f t="shared" ref="D267:D330" ca="1" si="18">IF(SUM(D258:D266)&gt;0,"",IF(C267&lt;=$P$1,1,""))</f>
        <v/>
      </c>
      <c r="H267">
        <f t="shared" si="17"/>
        <v>38</v>
      </c>
    </row>
    <row r="268" spans="1:8" x14ac:dyDescent="0.25">
      <c r="A268">
        <v>258</v>
      </c>
      <c r="B268">
        <f t="shared" ref="B268:B331" ca="1" si="19">VLOOKUP(RAND(),$AC$1:$AD$51,2)</f>
        <v>15</v>
      </c>
      <c r="C268">
        <f t="shared" ref="C268:C331" ca="1" si="20">IF(D258&lt;&gt;1,MAX(C267-B268,0),C267-B268+$U$1)</f>
        <v>85</v>
      </c>
      <c r="D268" t="str">
        <f t="shared" ca="1" si="18"/>
        <v/>
      </c>
      <c r="H268">
        <f t="shared" si="17"/>
        <v>38</v>
      </c>
    </row>
    <row r="269" spans="1:8" x14ac:dyDescent="0.25">
      <c r="A269">
        <v>259</v>
      </c>
      <c r="B269">
        <f t="shared" ca="1" si="19"/>
        <v>12</v>
      </c>
      <c r="C269">
        <f t="shared" ca="1" si="20"/>
        <v>73</v>
      </c>
      <c r="D269" t="str">
        <f t="shared" ca="1" si="18"/>
        <v/>
      </c>
      <c r="H269">
        <f t="shared" si="17"/>
        <v>38</v>
      </c>
    </row>
    <row r="270" spans="1:8" x14ac:dyDescent="0.25">
      <c r="A270">
        <v>260</v>
      </c>
      <c r="B270">
        <f t="shared" ca="1" si="19"/>
        <v>15</v>
      </c>
      <c r="C270">
        <f t="shared" ca="1" si="20"/>
        <v>58</v>
      </c>
      <c r="D270" t="str">
        <f t="shared" ca="1" si="18"/>
        <v/>
      </c>
      <c r="H270">
        <f t="shared" si="17"/>
        <v>38</v>
      </c>
    </row>
    <row r="271" spans="1:8" x14ac:dyDescent="0.25">
      <c r="A271">
        <v>261</v>
      </c>
      <c r="B271">
        <f t="shared" ca="1" si="19"/>
        <v>13</v>
      </c>
      <c r="C271">
        <f t="shared" ca="1" si="20"/>
        <v>45</v>
      </c>
      <c r="D271" t="str">
        <f t="shared" ca="1" si="18"/>
        <v/>
      </c>
      <c r="H271">
        <f t="shared" si="17"/>
        <v>38</v>
      </c>
    </row>
    <row r="272" spans="1:8" x14ac:dyDescent="0.25">
      <c r="A272">
        <v>262</v>
      </c>
      <c r="B272">
        <f t="shared" ca="1" si="19"/>
        <v>14</v>
      </c>
      <c r="C272">
        <f t="shared" ca="1" si="20"/>
        <v>331</v>
      </c>
      <c r="D272" t="str">
        <f t="shared" ca="1" si="18"/>
        <v/>
      </c>
      <c r="H272">
        <f t="shared" si="17"/>
        <v>38</v>
      </c>
    </row>
    <row r="273" spans="1:8" x14ac:dyDescent="0.25">
      <c r="A273">
        <v>263</v>
      </c>
      <c r="B273">
        <f t="shared" ca="1" si="19"/>
        <v>13</v>
      </c>
      <c r="C273">
        <f t="shared" ca="1" si="20"/>
        <v>318</v>
      </c>
      <c r="D273" t="str">
        <f t="shared" ca="1" si="18"/>
        <v/>
      </c>
      <c r="H273">
        <f t="shared" si="17"/>
        <v>38</v>
      </c>
    </row>
    <row r="274" spans="1:8" x14ac:dyDescent="0.25">
      <c r="A274">
        <v>264</v>
      </c>
      <c r="B274">
        <f t="shared" ca="1" si="19"/>
        <v>13</v>
      </c>
      <c r="C274">
        <f t="shared" ca="1" si="20"/>
        <v>305</v>
      </c>
      <c r="D274" t="str">
        <f t="shared" ca="1" si="18"/>
        <v/>
      </c>
      <c r="H274">
        <f t="shared" si="17"/>
        <v>38</v>
      </c>
    </row>
    <row r="275" spans="1:8" x14ac:dyDescent="0.25">
      <c r="A275">
        <v>265</v>
      </c>
      <c r="B275">
        <f t="shared" ca="1" si="19"/>
        <v>13</v>
      </c>
      <c r="C275">
        <f t="shared" ca="1" si="20"/>
        <v>292</v>
      </c>
      <c r="D275" t="str">
        <f t="shared" ca="1" si="18"/>
        <v/>
      </c>
      <c r="H275">
        <f t="shared" si="17"/>
        <v>38</v>
      </c>
    </row>
    <row r="276" spans="1:8" x14ac:dyDescent="0.25">
      <c r="A276">
        <v>266</v>
      </c>
      <c r="B276">
        <f t="shared" ca="1" si="19"/>
        <v>12</v>
      </c>
      <c r="C276">
        <f t="shared" ca="1" si="20"/>
        <v>280</v>
      </c>
      <c r="D276" t="str">
        <f t="shared" ca="1" si="18"/>
        <v/>
      </c>
      <c r="H276">
        <f t="shared" si="17"/>
        <v>38</v>
      </c>
    </row>
    <row r="277" spans="1:8" x14ac:dyDescent="0.25">
      <c r="A277">
        <v>267</v>
      </c>
      <c r="B277">
        <f t="shared" ca="1" si="19"/>
        <v>11</v>
      </c>
      <c r="C277">
        <f t="shared" ca="1" si="20"/>
        <v>269</v>
      </c>
      <c r="D277" t="str">
        <f t="shared" ca="1" si="18"/>
        <v/>
      </c>
      <c r="H277">
        <f t="shared" si="17"/>
        <v>38</v>
      </c>
    </row>
    <row r="278" spans="1:8" x14ac:dyDescent="0.25">
      <c r="A278">
        <v>268</v>
      </c>
      <c r="B278">
        <f t="shared" ca="1" si="19"/>
        <v>13</v>
      </c>
      <c r="C278">
        <f t="shared" ca="1" si="20"/>
        <v>256</v>
      </c>
      <c r="D278" t="str">
        <f t="shared" ca="1" si="18"/>
        <v/>
      </c>
      <c r="H278">
        <f t="shared" si="17"/>
        <v>38</v>
      </c>
    </row>
    <row r="279" spans="1:8" x14ac:dyDescent="0.25">
      <c r="A279">
        <v>269</v>
      </c>
      <c r="B279">
        <f t="shared" ca="1" si="19"/>
        <v>9</v>
      </c>
      <c r="C279">
        <f t="shared" ca="1" si="20"/>
        <v>247</v>
      </c>
      <c r="D279" t="str">
        <f t="shared" ca="1" si="18"/>
        <v/>
      </c>
      <c r="H279">
        <f t="shared" si="17"/>
        <v>38</v>
      </c>
    </row>
    <row r="280" spans="1:8" x14ac:dyDescent="0.25">
      <c r="A280">
        <v>270</v>
      </c>
      <c r="B280">
        <f t="shared" ca="1" si="19"/>
        <v>10</v>
      </c>
      <c r="C280">
        <f t="shared" ca="1" si="20"/>
        <v>237</v>
      </c>
      <c r="D280" t="str">
        <f t="shared" ca="1" si="18"/>
        <v/>
      </c>
      <c r="H280">
        <f t="shared" si="17"/>
        <v>38</v>
      </c>
    </row>
    <row r="281" spans="1:8" x14ac:dyDescent="0.25">
      <c r="A281">
        <v>271</v>
      </c>
      <c r="B281">
        <f t="shared" ca="1" si="19"/>
        <v>11</v>
      </c>
      <c r="C281">
        <f t="shared" ca="1" si="20"/>
        <v>226</v>
      </c>
      <c r="D281" t="str">
        <f t="shared" ca="1" si="18"/>
        <v/>
      </c>
      <c r="H281">
        <f t="shared" si="17"/>
        <v>38</v>
      </c>
    </row>
    <row r="282" spans="1:8" x14ac:dyDescent="0.25">
      <c r="A282">
        <v>272</v>
      </c>
      <c r="B282">
        <f t="shared" ca="1" si="19"/>
        <v>12</v>
      </c>
      <c r="C282">
        <f t="shared" ca="1" si="20"/>
        <v>214</v>
      </c>
      <c r="D282" t="str">
        <f t="shared" ca="1" si="18"/>
        <v/>
      </c>
      <c r="H282">
        <f t="shared" si="17"/>
        <v>38</v>
      </c>
    </row>
    <row r="283" spans="1:8" x14ac:dyDescent="0.25">
      <c r="A283">
        <v>273</v>
      </c>
      <c r="B283">
        <f t="shared" ca="1" si="19"/>
        <v>13</v>
      </c>
      <c r="C283">
        <f t="shared" ca="1" si="20"/>
        <v>201</v>
      </c>
      <c r="D283" t="str">
        <f t="shared" ca="1" si="18"/>
        <v/>
      </c>
      <c r="H283">
        <f t="shared" si="17"/>
        <v>38</v>
      </c>
    </row>
    <row r="284" spans="1:8" x14ac:dyDescent="0.25">
      <c r="A284">
        <v>274</v>
      </c>
      <c r="B284">
        <f t="shared" ca="1" si="19"/>
        <v>16</v>
      </c>
      <c r="C284">
        <f t="shared" ca="1" si="20"/>
        <v>185</v>
      </c>
      <c r="D284" t="str">
        <f t="shared" ca="1" si="18"/>
        <v/>
      </c>
      <c r="H284">
        <f t="shared" si="17"/>
        <v>38</v>
      </c>
    </row>
    <row r="285" spans="1:8" x14ac:dyDescent="0.25">
      <c r="A285">
        <v>275</v>
      </c>
      <c r="B285">
        <f t="shared" ca="1" si="19"/>
        <v>19</v>
      </c>
      <c r="C285">
        <f t="shared" ca="1" si="20"/>
        <v>166</v>
      </c>
      <c r="D285">
        <f t="shared" ca="1" si="18"/>
        <v>1</v>
      </c>
      <c r="H285">
        <f t="shared" si="17"/>
        <v>38</v>
      </c>
    </row>
    <row r="286" spans="1:8" x14ac:dyDescent="0.25">
      <c r="A286">
        <v>276</v>
      </c>
      <c r="B286">
        <f t="shared" ca="1" si="19"/>
        <v>13</v>
      </c>
      <c r="C286">
        <f t="shared" ca="1" si="20"/>
        <v>153</v>
      </c>
      <c r="D286" t="str">
        <f t="shared" ca="1" si="18"/>
        <v/>
      </c>
      <c r="H286">
        <f t="shared" si="17"/>
        <v>38</v>
      </c>
    </row>
    <row r="287" spans="1:8" x14ac:dyDescent="0.25">
      <c r="A287">
        <v>277</v>
      </c>
      <c r="B287">
        <f t="shared" ca="1" si="19"/>
        <v>15</v>
      </c>
      <c r="C287">
        <f t="shared" ca="1" si="20"/>
        <v>138</v>
      </c>
      <c r="D287" t="str">
        <f t="shared" ca="1" si="18"/>
        <v/>
      </c>
      <c r="H287">
        <f t="shared" si="17"/>
        <v>38</v>
      </c>
    </row>
    <row r="288" spans="1:8" x14ac:dyDescent="0.25">
      <c r="A288">
        <v>278</v>
      </c>
      <c r="B288">
        <f t="shared" ca="1" si="19"/>
        <v>13</v>
      </c>
      <c r="C288">
        <f t="shared" ca="1" si="20"/>
        <v>125</v>
      </c>
      <c r="D288" t="str">
        <f t="shared" ca="1" si="18"/>
        <v/>
      </c>
      <c r="H288">
        <f t="shared" si="17"/>
        <v>38</v>
      </c>
    </row>
    <row r="289" spans="1:8" x14ac:dyDescent="0.25">
      <c r="A289">
        <v>279</v>
      </c>
      <c r="B289">
        <f t="shared" ca="1" si="19"/>
        <v>15</v>
      </c>
      <c r="C289">
        <f t="shared" ca="1" si="20"/>
        <v>110</v>
      </c>
      <c r="D289" t="str">
        <f t="shared" ca="1" si="18"/>
        <v/>
      </c>
      <c r="H289">
        <f t="shared" si="17"/>
        <v>38</v>
      </c>
    </row>
    <row r="290" spans="1:8" x14ac:dyDescent="0.25">
      <c r="A290">
        <v>280</v>
      </c>
      <c r="B290">
        <f t="shared" ca="1" si="19"/>
        <v>18</v>
      </c>
      <c r="C290">
        <f t="shared" ca="1" si="20"/>
        <v>92</v>
      </c>
      <c r="D290" t="str">
        <f t="shared" ca="1" si="18"/>
        <v/>
      </c>
      <c r="H290">
        <f t="shared" si="17"/>
        <v>38</v>
      </c>
    </row>
    <row r="291" spans="1:8" x14ac:dyDescent="0.25">
      <c r="A291">
        <v>281</v>
      </c>
      <c r="B291">
        <f t="shared" ca="1" si="19"/>
        <v>13</v>
      </c>
      <c r="C291">
        <f t="shared" ca="1" si="20"/>
        <v>79</v>
      </c>
      <c r="D291" t="str">
        <f t="shared" ca="1" si="18"/>
        <v/>
      </c>
      <c r="H291">
        <f t="shared" si="17"/>
        <v>38</v>
      </c>
    </row>
    <row r="292" spans="1:8" x14ac:dyDescent="0.25">
      <c r="A292">
        <v>282</v>
      </c>
      <c r="B292">
        <f t="shared" ca="1" si="19"/>
        <v>10</v>
      </c>
      <c r="C292">
        <f t="shared" ca="1" si="20"/>
        <v>69</v>
      </c>
      <c r="D292" t="str">
        <f t="shared" ca="1" si="18"/>
        <v/>
      </c>
      <c r="H292">
        <f t="shared" si="17"/>
        <v>38</v>
      </c>
    </row>
    <row r="293" spans="1:8" x14ac:dyDescent="0.25">
      <c r="A293">
        <v>283</v>
      </c>
      <c r="B293">
        <f t="shared" ca="1" si="19"/>
        <v>15</v>
      </c>
      <c r="C293">
        <f t="shared" ca="1" si="20"/>
        <v>54</v>
      </c>
      <c r="D293" t="str">
        <f t="shared" ca="1" si="18"/>
        <v/>
      </c>
      <c r="H293">
        <f t="shared" si="17"/>
        <v>38</v>
      </c>
    </row>
    <row r="294" spans="1:8" x14ac:dyDescent="0.25">
      <c r="A294">
        <v>284</v>
      </c>
      <c r="B294">
        <f t="shared" ca="1" si="19"/>
        <v>13</v>
      </c>
      <c r="C294">
        <f t="shared" ca="1" si="20"/>
        <v>41</v>
      </c>
      <c r="D294" t="str">
        <f t="shared" ca="1" si="18"/>
        <v/>
      </c>
      <c r="H294">
        <f t="shared" si="17"/>
        <v>38</v>
      </c>
    </row>
    <row r="295" spans="1:8" x14ac:dyDescent="0.25">
      <c r="A295">
        <v>285</v>
      </c>
      <c r="B295">
        <f t="shared" ca="1" si="19"/>
        <v>11</v>
      </c>
      <c r="C295">
        <f t="shared" ca="1" si="20"/>
        <v>330</v>
      </c>
      <c r="D295" t="str">
        <f t="shared" ca="1" si="18"/>
        <v/>
      </c>
      <c r="H295">
        <f t="shared" si="17"/>
        <v>38</v>
      </c>
    </row>
    <row r="296" spans="1:8" x14ac:dyDescent="0.25">
      <c r="A296">
        <v>286</v>
      </c>
      <c r="B296">
        <f t="shared" ca="1" si="19"/>
        <v>15</v>
      </c>
      <c r="C296">
        <f t="shared" ca="1" si="20"/>
        <v>315</v>
      </c>
      <c r="D296" t="str">
        <f t="shared" ca="1" si="18"/>
        <v/>
      </c>
      <c r="H296">
        <f t="shared" si="17"/>
        <v>38</v>
      </c>
    </row>
    <row r="297" spans="1:8" x14ac:dyDescent="0.25">
      <c r="A297">
        <v>287</v>
      </c>
      <c r="B297">
        <f t="shared" ca="1" si="19"/>
        <v>17</v>
      </c>
      <c r="C297">
        <f t="shared" ca="1" si="20"/>
        <v>298</v>
      </c>
      <c r="D297" t="str">
        <f t="shared" ca="1" si="18"/>
        <v/>
      </c>
      <c r="H297">
        <f t="shared" si="17"/>
        <v>38</v>
      </c>
    </row>
    <row r="298" spans="1:8" x14ac:dyDescent="0.25">
      <c r="A298">
        <v>288</v>
      </c>
      <c r="B298">
        <f t="shared" ca="1" si="19"/>
        <v>10</v>
      </c>
      <c r="C298">
        <f t="shared" ca="1" si="20"/>
        <v>288</v>
      </c>
      <c r="D298" t="str">
        <f t="shared" ca="1" si="18"/>
        <v/>
      </c>
      <c r="H298">
        <f t="shared" si="17"/>
        <v>38</v>
      </c>
    </row>
    <row r="299" spans="1:8" x14ac:dyDescent="0.25">
      <c r="A299">
        <v>289</v>
      </c>
      <c r="B299">
        <f t="shared" ca="1" si="19"/>
        <v>9</v>
      </c>
      <c r="C299">
        <f t="shared" ca="1" si="20"/>
        <v>279</v>
      </c>
      <c r="D299" t="str">
        <f t="shared" ca="1" si="18"/>
        <v/>
      </c>
      <c r="H299">
        <f t="shared" si="17"/>
        <v>38</v>
      </c>
    </row>
    <row r="300" spans="1:8" x14ac:dyDescent="0.25">
      <c r="A300">
        <v>290</v>
      </c>
      <c r="B300">
        <f t="shared" ca="1" si="19"/>
        <v>8</v>
      </c>
      <c r="C300">
        <f t="shared" ca="1" si="20"/>
        <v>271</v>
      </c>
      <c r="D300" t="str">
        <f t="shared" ca="1" si="18"/>
        <v/>
      </c>
      <c r="H300">
        <f t="shared" si="17"/>
        <v>38</v>
      </c>
    </row>
    <row r="301" spans="1:8" x14ac:dyDescent="0.25">
      <c r="A301">
        <v>291</v>
      </c>
      <c r="B301">
        <f t="shared" ca="1" si="19"/>
        <v>11</v>
      </c>
      <c r="C301">
        <f t="shared" ca="1" si="20"/>
        <v>260</v>
      </c>
      <c r="D301" t="str">
        <f t="shared" ca="1" si="18"/>
        <v/>
      </c>
      <c r="H301">
        <f t="shared" si="17"/>
        <v>38</v>
      </c>
    </row>
    <row r="302" spans="1:8" x14ac:dyDescent="0.25">
      <c r="A302">
        <v>292</v>
      </c>
      <c r="B302">
        <f t="shared" ca="1" si="19"/>
        <v>18</v>
      </c>
      <c r="C302">
        <f t="shared" ca="1" si="20"/>
        <v>242</v>
      </c>
      <c r="D302" t="str">
        <f t="shared" ca="1" si="18"/>
        <v/>
      </c>
      <c r="H302">
        <f t="shared" si="17"/>
        <v>38</v>
      </c>
    </row>
    <row r="303" spans="1:8" x14ac:dyDescent="0.25">
      <c r="A303">
        <v>293</v>
      </c>
      <c r="B303">
        <f t="shared" ca="1" si="19"/>
        <v>17</v>
      </c>
      <c r="C303">
        <f t="shared" ca="1" si="20"/>
        <v>225</v>
      </c>
      <c r="D303" t="str">
        <f t="shared" ca="1" si="18"/>
        <v/>
      </c>
      <c r="H303">
        <f t="shared" si="17"/>
        <v>38</v>
      </c>
    </row>
    <row r="304" spans="1:8" x14ac:dyDescent="0.25">
      <c r="A304">
        <v>294</v>
      </c>
      <c r="B304">
        <f t="shared" ca="1" si="19"/>
        <v>14</v>
      </c>
      <c r="C304">
        <f t="shared" ca="1" si="20"/>
        <v>211</v>
      </c>
      <c r="D304" t="str">
        <f t="shared" ca="1" si="18"/>
        <v/>
      </c>
      <c r="H304">
        <f t="shared" si="17"/>
        <v>38</v>
      </c>
    </row>
    <row r="305" spans="1:8" x14ac:dyDescent="0.25">
      <c r="A305">
        <v>295</v>
      </c>
      <c r="B305">
        <f t="shared" ca="1" si="19"/>
        <v>12</v>
      </c>
      <c r="C305">
        <f t="shared" ca="1" si="20"/>
        <v>199</v>
      </c>
      <c r="D305" t="str">
        <f t="shared" ca="1" si="18"/>
        <v/>
      </c>
      <c r="H305">
        <f t="shared" si="17"/>
        <v>38</v>
      </c>
    </row>
    <row r="306" spans="1:8" x14ac:dyDescent="0.25">
      <c r="A306">
        <v>296</v>
      </c>
      <c r="B306">
        <f t="shared" ca="1" si="19"/>
        <v>12</v>
      </c>
      <c r="C306">
        <f t="shared" ca="1" si="20"/>
        <v>187</v>
      </c>
      <c r="D306" t="str">
        <f t="shared" ca="1" si="18"/>
        <v/>
      </c>
      <c r="H306">
        <f t="shared" si="17"/>
        <v>38</v>
      </c>
    </row>
    <row r="307" spans="1:8" x14ac:dyDescent="0.25">
      <c r="A307">
        <v>297</v>
      </c>
      <c r="B307">
        <f t="shared" ca="1" si="19"/>
        <v>16</v>
      </c>
      <c r="C307">
        <f t="shared" ca="1" si="20"/>
        <v>171</v>
      </c>
      <c r="D307">
        <f t="shared" ca="1" si="18"/>
        <v>1</v>
      </c>
      <c r="H307">
        <f t="shared" si="17"/>
        <v>38</v>
      </c>
    </row>
    <row r="308" spans="1:8" x14ac:dyDescent="0.25">
      <c r="A308">
        <v>298</v>
      </c>
      <c r="B308">
        <f t="shared" ca="1" si="19"/>
        <v>19</v>
      </c>
      <c r="C308">
        <f t="shared" ca="1" si="20"/>
        <v>152</v>
      </c>
      <c r="D308" t="str">
        <f t="shared" ca="1" si="18"/>
        <v/>
      </c>
      <c r="H308">
        <f t="shared" si="17"/>
        <v>38</v>
      </c>
    </row>
    <row r="309" spans="1:8" x14ac:dyDescent="0.25">
      <c r="A309">
        <v>299</v>
      </c>
      <c r="B309">
        <f t="shared" ca="1" si="19"/>
        <v>22</v>
      </c>
      <c r="C309">
        <f t="shared" ca="1" si="20"/>
        <v>130</v>
      </c>
      <c r="D309" t="str">
        <f t="shared" ca="1" si="18"/>
        <v/>
      </c>
      <c r="H309">
        <f t="shared" si="17"/>
        <v>38</v>
      </c>
    </row>
    <row r="310" spans="1:8" x14ac:dyDescent="0.25">
      <c r="A310">
        <v>300</v>
      </c>
      <c r="B310">
        <f t="shared" ca="1" si="19"/>
        <v>16</v>
      </c>
      <c r="C310">
        <f t="shared" ca="1" si="20"/>
        <v>114</v>
      </c>
      <c r="D310" t="str">
        <f t="shared" ca="1" si="18"/>
        <v/>
      </c>
      <c r="H310">
        <f t="shared" si="17"/>
        <v>38</v>
      </c>
    </row>
    <row r="311" spans="1:8" x14ac:dyDescent="0.25">
      <c r="A311">
        <v>301</v>
      </c>
      <c r="B311">
        <f t="shared" ca="1" si="19"/>
        <v>8</v>
      </c>
      <c r="C311">
        <f t="shared" ca="1" si="20"/>
        <v>106</v>
      </c>
      <c r="D311" t="str">
        <f t="shared" ca="1" si="18"/>
        <v/>
      </c>
      <c r="H311">
        <f t="shared" si="17"/>
        <v>38</v>
      </c>
    </row>
    <row r="312" spans="1:8" x14ac:dyDescent="0.25">
      <c r="A312">
        <v>302</v>
      </c>
      <c r="B312">
        <f t="shared" ca="1" si="19"/>
        <v>14</v>
      </c>
      <c r="C312">
        <f t="shared" ca="1" si="20"/>
        <v>92</v>
      </c>
      <c r="D312" t="str">
        <f t="shared" ca="1" si="18"/>
        <v/>
      </c>
      <c r="H312">
        <f t="shared" si="17"/>
        <v>38</v>
      </c>
    </row>
    <row r="313" spans="1:8" x14ac:dyDescent="0.25">
      <c r="A313">
        <v>303</v>
      </c>
      <c r="B313">
        <f t="shared" ca="1" si="19"/>
        <v>11</v>
      </c>
      <c r="C313">
        <f t="shared" ca="1" si="20"/>
        <v>81</v>
      </c>
      <c r="D313" t="str">
        <f t="shared" ca="1" si="18"/>
        <v/>
      </c>
      <c r="H313">
        <f t="shared" si="17"/>
        <v>38</v>
      </c>
    </row>
    <row r="314" spans="1:8" x14ac:dyDescent="0.25">
      <c r="A314">
        <v>304</v>
      </c>
      <c r="B314">
        <f t="shared" ca="1" si="19"/>
        <v>19</v>
      </c>
      <c r="C314">
        <f t="shared" ca="1" si="20"/>
        <v>62</v>
      </c>
      <c r="D314" t="str">
        <f t="shared" ca="1" si="18"/>
        <v/>
      </c>
      <c r="H314">
        <f t="shared" si="17"/>
        <v>38</v>
      </c>
    </row>
    <row r="315" spans="1:8" x14ac:dyDescent="0.25">
      <c r="A315">
        <v>305</v>
      </c>
      <c r="B315">
        <f t="shared" ca="1" si="19"/>
        <v>17</v>
      </c>
      <c r="C315">
        <f t="shared" ca="1" si="20"/>
        <v>45</v>
      </c>
      <c r="D315" t="str">
        <f t="shared" ca="1" si="18"/>
        <v/>
      </c>
      <c r="H315">
        <f t="shared" si="17"/>
        <v>38</v>
      </c>
    </row>
    <row r="316" spans="1:8" x14ac:dyDescent="0.25">
      <c r="A316">
        <v>306</v>
      </c>
      <c r="B316">
        <f t="shared" ca="1" si="19"/>
        <v>16</v>
      </c>
      <c r="C316">
        <f t="shared" ca="1" si="20"/>
        <v>29</v>
      </c>
      <c r="D316" t="str">
        <f t="shared" ca="1" si="18"/>
        <v/>
      </c>
      <c r="H316">
        <f t="shared" si="17"/>
        <v>38</v>
      </c>
    </row>
    <row r="317" spans="1:8" x14ac:dyDescent="0.25">
      <c r="A317">
        <v>307</v>
      </c>
      <c r="B317">
        <f t="shared" ca="1" si="19"/>
        <v>14</v>
      </c>
      <c r="C317">
        <f t="shared" ca="1" si="20"/>
        <v>315</v>
      </c>
      <c r="D317" t="str">
        <f t="shared" ca="1" si="18"/>
        <v/>
      </c>
      <c r="H317">
        <f t="shared" si="17"/>
        <v>38</v>
      </c>
    </row>
    <row r="318" spans="1:8" x14ac:dyDescent="0.25">
      <c r="A318">
        <v>308</v>
      </c>
      <c r="B318">
        <f t="shared" ca="1" si="19"/>
        <v>13</v>
      </c>
      <c r="C318">
        <f t="shared" ca="1" si="20"/>
        <v>302</v>
      </c>
      <c r="D318" t="str">
        <f t="shared" ca="1" si="18"/>
        <v/>
      </c>
      <c r="H318">
        <f t="shared" si="17"/>
        <v>38</v>
      </c>
    </row>
    <row r="319" spans="1:8" x14ac:dyDescent="0.25">
      <c r="A319">
        <v>309</v>
      </c>
      <c r="B319">
        <f t="shared" ca="1" si="19"/>
        <v>12</v>
      </c>
      <c r="C319">
        <f t="shared" ca="1" si="20"/>
        <v>290</v>
      </c>
      <c r="D319" t="str">
        <f t="shared" ca="1" si="18"/>
        <v/>
      </c>
      <c r="H319">
        <f t="shared" si="17"/>
        <v>38</v>
      </c>
    </row>
    <row r="320" spans="1:8" x14ac:dyDescent="0.25">
      <c r="A320">
        <v>310</v>
      </c>
      <c r="B320">
        <f t="shared" ca="1" si="19"/>
        <v>12</v>
      </c>
      <c r="C320">
        <f t="shared" ca="1" si="20"/>
        <v>278</v>
      </c>
      <c r="D320" t="str">
        <f t="shared" ca="1" si="18"/>
        <v/>
      </c>
      <c r="H320">
        <f t="shared" si="17"/>
        <v>38</v>
      </c>
    </row>
    <row r="321" spans="1:8" x14ac:dyDescent="0.25">
      <c r="A321">
        <v>311</v>
      </c>
      <c r="B321">
        <f t="shared" ca="1" si="19"/>
        <v>10</v>
      </c>
      <c r="C321">
        <f t="shared" ca="1" si="20"/>
        <v>268</v>
      </c>
      <c r="D321" t="str">
        <f t="shared" ca="1" si="18"/>
        <v/>
      </c>
      <c r="H321">
        <f t="shared" si="17"/>
        <v>38</v>
      </c>
    </row>
    <row r="322" spans="1:8" x14ac:dyDescent="0.25">
      <c r="A322">
        <v>312</v>
      </c>
      <c r="B322">
        <f t="shared" ca="1" si="19"/>
        <v>12</v>
      </c>
      <c r="C322">
        <f t="shared" ca="1" si="20"/>
        <v>256</v>
      </c>
      <c r="D322" t="str">
        <f t="shared" ca="1" si="18"/>
        <v/>
      </c>
      <c r="H322">
        <f t="shared" si="17"/>
        <v>38</v>
      </c>
    </row>
    <row r="323" spans="1:8" x14ac:dyDescent="0.25">
      <c r="A323">
        <v>313</v>
      </c>
      <c r="B323">
        <f t="shared" ca="1" si="19"/>
        <v>16</v>
      </c>
      <c r="C323">
        <f t="shared" ca="1" si="20"/>
        <v>240</v>
      </c>
      <c r="D323" t="str">
        <f t="shared" ca="1" si="18"/>
        <v/>
      </c>
      <c r="H323">
        <f t="shared" si="17"/>
        <v>38</v>
      </c>
    </row>
    <row r="324" spans="1:8" x14ac:dyDescent="0.25">
      <c r="A324">
        <v>314</v>
      </c>
      <c r="B324">
        <f t="shared" ca="1" si="19"/>
        <v>13</v>
      </c>
      <c r="C324">
        <f t="shared" ca="1" si="20"/>
        <v>227</v>
      </c>
      <c r="D324" t="str">
        <f t="shared" ca="1" si="18"/>
        <v/>
      </c>
      <c r="H324">
        <f t="shared" si="17"/>
        <v>38</v>
      </c>
    </row>
    <row r="325" spans="1:8" x14ac:dyDescent="0.25">
      <c r="A325">
        <v>315</v>
      </c>
      <c r="B325">
        <f t="shared" ca="1" si="19"/>
        <v>15</v>
      </c>
      <c r="C325">
        <f t="shared" ca="1" si="20"/>
        <v>212</v>
      </c>
      <c r="D325" t="str">
        <f t="shared" ca="1" si="18"/>
        <v/>
      </c>
      <c r="H325">
        <f t="shared" si="17"/>
        <v>38</v>
      </c>
    </row>
    <row r="326" spans="1:8" x14ac:dyDescent="0.25">
      <c r="A326">
        <v>316</v>
      </c>
      <c r="B326">
        <f t="shared" ca="1" si="19"/>
        <v>10</v>
      </c>
      <c r="C326">
        <f t="shared" ca="1" si="20"/>
        <v>202</v>
      </c>
      <c r="D326" t="str">
        <f t="shared" ca="1" si="18"/>
        <v/>
      </c>
      <c r="H326">
        <f t="shared" si="17"/>
        <v>38</v>
      </c>
    </row>
    <row r="327" spans="1:8" x14ac:dyDescent="0.25">
      <c r="A327">
        <v>317</v>
      </c>
      <c r="B327">
        <f t="shared" ca="1" si="19"/>
        <v>18</v>
      </c>
      <c r="C327">
        <f t="shared" ca="1" si="20"/>
        <v>184</v>
      </c>
      <c r="D327" t="str">
        <f t="shared" ca="1" si="18"/>
        <v/>
      </c>
      <c r="H327">
        <f t="shared" si="17"/>
        <v>38</v>
      </c>
    </row>
    <row r="328" spans="1:8" x14ac:dyDescent="0.25">
      <c r="A328">
        <v>318</v>
      </c>
      <c r="B328">
        <f t="shared" ca="1" si="19"/>
        <v>16</v>
      </c>
      <c r="C328">
        <f t="shared" ca="1" si="20"/>
        <v>168</v>
      </c>
      <c r="D328">
        <f t="shared" ca="1" si="18"/>
        <v>1</v>
      </c>
      <c r="H328">
        <f t="shared" si="17"/>
        <v>38</v>
      </c>
    </row>
    <row r="329" spans="1:8" x14ac:dyDescent="0.25">
      <c r="A329">
        <v>319</v>
      </c>
      <c r="B329">
        <f t="shared" ca="1" si="19"/>
        <v>22</v>
      </c>
      <c r="C329">
        <f t="shared" ca="1" si="20"/>
        <v>146</v>
      </c>
      <c r="D329" t="str">
        <f t="shared" ca="1" si="18"/>
        <v/>
      </c>
      <c r="H329">
        <f t="shared" si="17"/>
        <v>38</v>
      </c>
    </row>
    <row r="330" spans="1:8" x14ac:dyDescent="0.25">
      <c r="A330">
        <v>320</v>
      </c>
      <c r="B330">
        <f t="shared" ca="1" si="19"/>
        <v>14</v>
      </c>
      <c r="C330">
        <f t="shared" ca="1" si="20"/>
        <v>132</v>
      </c>
      <c r="D330" t="str">
        <f t="shared" ca="1" si="18"/>
        <v/>
      </c>
      <c r="H330">
        <f t="shared" ref="H330:H375" si="21">$N$1</f>
        <v>38</v>
      </c>
    </row>
    <row r="331" spans="1:8" x14ac:dyDescent="0.25">
      <c r="A331">
        <v>321</v>
      </c>
      <c r="B331">
        <f t="shared" ca="1" si="19"/>
        <v>10</v>
      </c>
      <c r="C331">
        <f t="shared" ca="1" si="20"/>
        <v>122</v>
      </c>
      <c r="D331" t="str">
        <f t="shared" ref="D331:D375" ca="1" si="22">IF(SUM(D322:D330)&gt;0,"",IF(C331&lt;=$P$1,1,""))</f>
        <v/>
      </c>
      <c r="H331">
        <f t="shared" si="21"/>
        <v>38</v>
      </c>
    </row>
    <row r="332" spans="1:8" x14ac:dyDescent="0.25">
      <c r="A332">
        <v>322</v>
      </c>
      <c r="B332">
        <f t="shared" ref="B332:B375" ca="1" si="23">VLOOKUP(RAND(),$AC$1:$AD$51,2)</f>
        <v>10</v>
      </c>
      <c r="C332">
        <f t="shared" ref="C332:C375" ca="1" si="24">IF(D322&lt;&gt;1,MAX(C331-B332,0),C331-B332+$U$1)</f>
        <v>112</v>
      </c>
      <c r="D332" t="str">
        <f t="shared" ca="1" si="22"/>
        <v/>
      </c>
      <c r="H332">
        <f t="shared" si="21"/>
        <v>38</v>
      </c>
    </row>
    <row r="333" spans="1:8" x14ac:dyDescent="0.25">
      <c r="A333">
        <v>323</v>
      </c>
      <c r="B333">
        <f t="shared" ca="1" si="23"/>
        <v>21</v>
      </c>
      <c r="C333">
        <f t="shared" ca="1" si="24"/>
        <v>91</v>
      </c>
      <c r="D333" t="str">
        <f t="shared" ca="1" si="22"/>
        <v/>
      </c>
      <c r="H333">
        <f t="shared" si="21"/>
        <v>38</v>
      </c>
    </row>
    <row r="334" spans="1:8" x14ac:dyDescent="0.25">
      <c r="A334">
        <v>324</v>
      </c>
      <c r="B334">
        <f t="shared" ca="1" si="23"/>
        <v>11</v>
      </c>
      <c r="C334">
        <f t="shared" ca="1" si="24"/>
        <v>80</v>
      </c>
      <c r="D334" t="str">
        <f t="shared" ca="1" si="22"/>
        <v/>
      </c>
      <c r="H334">
        <f t="shared" si="21"/>
        <v>38</v>
      </c>
    </row>
    <row r="335" spans="1:8" x14ac:dyDescent="0.25">
      <c r="A335">
        <v>325</v>
      </c>
      <c r="B335">
        <f t="shared" ca="1" si="23"/>
        <v>14</v>
      </c>
      <c r="C335">
        <f t="shared" ca="1" si="24"/>
        <v>66</v>
      </c>
      <c r="D335" t="str">
        <f t="shared" ca="1" si="22"/>
        <v/>
      </c>
      <c r="H335">
        <f t="shared" si="21"/>
        <v>38</v>
      </c>
    </row>
    <row r="336" spans="1:8" x14ac:dyDescent="0.25">
      <c r="A336">
        <v>326</v>
      </c>
      <c r="B336">
        <f t="shared" ca="1" si="23"/>
        <v>12</v>
      </c>
      <c r="C336">
        <f t="shared" ca="1" si="24"/>
        <v>54</v>
      </c>
      <c r="D336" t="str">
        <f t="shared" ca="1" si="22"/>
        <v/>
      </c>
      <c r="H336">
        <f t="shared" si="21"/>
        <v>38</v>
      </c>
    </row>
    <row r="337" spans="1:8" x14ac:dyDescent="0.25">
      <c r="A337">
        <v>327</v>
      </c>
      <c r="B337">
        <f t="shared" ca="1" si="23"/>
        <v>6</v>
      </c>
      <c r="C337">
        <f t="shared" ca="1" si="24"/>
        <v>48</v>
      </c>
      <c r="D337" t="str">
        <f t="shared" ca="1" si="22"/>
        <v/>
      </c>
      <c r="H337">
        <f t="shared" si="21"/>
        <v>38</v>
      </c>
    </row>
    <row r="338" spans="1:8" x14ac:dyDescent="0.25">
      <c r="A338">
        <v>328</v>
      </c>
      <c r="B338">
        <f t="shared" ca="1" si="23"/>
        <v>13</v>
      </c>
      <c r="C338">
        <f t="shared" ca="1" si="24"/>
        <v>335</v>
      </c>
      <c r="D338" t="str">
        <f t="shared" ca="1" si="22"/>
        <v/>
      </c>
      <c r="H338">
        <f t="shared" si="21"/>
        <v>38</v>
      </c>
    </row>
    <row r="339" spans="1:8" x14ac:dyDescent="0.25">
      <c r="A339">
        <v>329</v>
      </c>
      <c r="B339">
        <f t="shared" ca="1" si="23"/>
        <v>15</v>
      </c>
      <c r="C339">
        <f t="shared" ca="1" si="24"/>
        <v>320</v>
      </c>
      <c r="D339" t="str">
        <f t="shared" ca="1" si="22"/>
        <v/>
      </c>
      <c r="H339">
        <f t="shared" si="21"/>
        <v>38</v>
      </c>
    </row>
    <row r="340" spans="1:8" x14ac:dyDescent="0.25">
      <c r="A340">
        <v>330</v>
      </c>
      <c r="B340">
        <f t="shared" ca="1" si="23"/>
        <v>8</v>
      </c>
      <c r="C340">
        <f t="shared" ca="1" si="24"/>
        <v>312</v>
      </c>
      <c r="D340" t="str">
        <f t="shared" ca="1" si="22"/>
        <v/>
      </c>
      <c r="H340">
        <f t="shared" si="21"/>
        <v>38</v>
      </c>
    </row>
    <row r="341" spans="1:8" x14ac:dyDescent="0.25">
      <c r="A341">
        <v>331</v>
      </c>
      <c r="B341">
        <f t="shared" ca="1" si="23"/>
        <v>16</v>
      </c>
      <c r="C341">
        <f t="shared" ca="1" si="24"/>
        <v>296</v>
      </c>
      <c r="D341" t="str">
        <f t="shared" ca="1" si="22"/>
        <v/>
      </c>
      <c r="H341">
        <f t="shared" si="21"/>
        <v>38</v>
      </c>
    </row>
    <row r="342" spans="1:8" x14ac:dyDescent="0.25">
      <c r="A342">
        <v>332</v>
      </c>
      <c r="B342">
        <f t="shared" ca="1" si="23"/>
        <v>14</v>
      </c>
      <c r="C342">
        <f t="shared" ca="1" si="24"/>
        <v>282</v>
      </c>
      <c r="D342" t="str">
        <f t="shared" ca="1" si="22"/>
        <v/>
      </c>
      <c r="H342">
        <f t="shared" si="21"/>
        <v>38</v>
      </c>
    </row>
    <row r="343" spans="1:8" x14ac:dyDescent="0.25">
      <c r="A343">
        <v>333</v>
      </c>
      <c r="B343">
        <f t="shared" ca="1" si="23"/>
        <v>17</v>
      </c>
      <c r="C343">
        <f t="shared" ca="1" si="24"/>
        <v>265</v>
      </c>
      <c r="D343" t="str">
        <f t="shared" ca="1" si="22"/>
        <v/>
      </c>
      <c r="H343">
        <f t="shared" si="21"/>
        <v>38</v>
      </c>
    </row>
    <row r="344" spans="1:8" x14ac:dyDescent="0.25">
      <c r="A344">
        <v>334</v>
      </c>
      <c r="B344">
        <f t="shared" ca="1" si="23"/>
        <v>19</v>
      </c>
      <c r="C344">
        <f t="shared" ca="1" si="24"/>
        <v>246</v>
      </c>
      <c r="D344" t="str">
        <f t="shared" ca="1" si="22"/>
        <v/>
      </c>
      <c r="H344">
        <f t="shared" si="21"/>
        <v>38</v>
      </c>
    </row>
    <row r="345" spans="1:8" x14ac:dyDescent="0.25">
      <c r="A345">
        <v>335</v>
      </c>
      <c r="B345">
        <f t="shared" ca="1" si="23"/>
        <v>20</v>
      </c>
      <c r="C345">
        <f t="shared" ca="1" si="24"/>
        <v>226</v>
      </c>
      <c r="D345" t="str">
        <f t="shared" ca="1" si="22"/>
        <v/>
      </c>
      <c r="H345">
        <f t="shared" si="21"/>
        <v>38</v>
      </c>
    </row>
    <row r="346" spans="1:8" x14ac:dyDescent="0.25">
      <c r="A346">
        <v>336</v>
      </c>
      <c r="B346">
        <f t="shared" ca="1" si="23"/>
        <v>13</v>
      </c>
      <c r="C346">
        <f t="shared" ca="1" si="24"/>
        <v>213</v>
      </c>
      <c r="D346" t="str">
        <f t="shared" ca="1" si="22"/>
        <v/>
      </c>
      <c r="H346">
        <f t="shared" si="21"/>
        <v>38</v>
      </c>
    </row>
    <row r="347" spans="1:8" x14ac:dyDescent="0.25">
      <c r="A347">
        <v>337</v>
      </c>
      <c r="B347">
        <f t="shared" ca="1" si="23"/>
        <v>14</v>
      </c>
      <c r="C347">
        <f t="shared" ca="1" si="24"/>
        <v>199</v>
      </c>
      <c r="D347" t="str">
        <f t="shared" ca="1" si="22"/>
        <v/>
      </c>
      <c r="H347">
        <f t="shared" si="21"/>
        <v>38</v>
      </c>
    </row>
    <row r="348" spans="1:8" x14ac:dyDescent="0.25">
      <c r="A348">
        <v>338</v>
      </c>
      <c r="B348">
        <f t="shared" ca="1" si="23"/>
        <v>16</v>
      </c>
      <c r="C348">
        <f t="shared" ca="1" si="24"/>
        <v>183</v>
      </c>
      <c r="D348" t="str">
        <f t="shared" ca="1" si="22"/>
        <v/>
      </c>
      <c r="H348">
        <f t="shared" si="21"/>
        <v>38</v>
      </c>
    </row>
    <row r="349" spans="1:8" x14ac:dyDescent="0.25">
      <c r="A349">
        <v>339</v>
      </c>
      <c r="B349">
        <f t="shared" ca="1" si="23"/>
        <v>14</v>
      </c>
      <c r="C349">
        <f t="shared" ca="1" si="24"/>
        <v>169</v>
      </c>
      <c r="D349">
        <f t="shared" ca="1" si="22"/>
        <v>1</v>
      </c>
      <c r="H349">
        <f t="shared" si="21"/>
        <v>38</v>
      </c>
    </row>
    <row r="350" spans="1:8" x14ac:dyDescent="0.25">
      <c r="A350">
        <v>340</v>
      </c>
      <c r="B350">
        <f t="shared" ca="1" si="23"/>
        <v>9</v>
      </c>
      <c r="C350">
        <f t="shared" ca="1" si="24"/>
        <v>160</v>
      </c>
      <c r="D350" t="str">
        <f t="shared" ca="1" si="22"/>
        <v/>
      </c>
      <c r="H350">
        <f t="shared" si="21"/>
        <v>38</v>
      </c>
    </row>
    <row r="351" spans="1:8" x14ac:dyDescent="0.25">
      <c r="A351">
        <v>341</v>
      </c>
      <c r="B351">
        <f t="shared" ca="1" si="23"/>
        <v>22</v>
      </c>
      <c r="C351">
        <f t="shared" ca="1" si="24"/>
        <v>138</v>
      </c>
      <c r="D351" t="str">
        <f t="shared" ca="1" si="22"/>
        <v/>
      </c>
      <c r="H351">
        <f t="shared" si="21"/>
        <v>38</v>
      </c>
    </row>
    <row r="352" spans="1:8" x14ac:dyDescent="0.25">
      <c r="A352">
        <v>342</v>
      </c>
      <c r="B352">
        <f t="shared" ca="1" si="23"/>
        <v>16</v>
      </c>
      <c r="C352">
        <f t="shared" ca="1" si="24"/>
        <v>122</v>
      </c>
      <c r="D352" t="str">
        <f t="shared" ca="1" si="22"/>
        <v/>
      </c>
      <c r="H352">
        <f t="shared" si="21"/>
        <v>38</v>
      </c>
    </row>
    <row r="353" spans="1:8" x14ac:dyDescent="0.25">
      <c r="A353">
        <v>343</v>
      </c>
      <c r="B353">
        <f t="shared" ca="1" si="23"/>
        <v>15</v>
      </c>
      <c r="C353">
        <f t="shared" ca="1" si="24"/>
        <v>107</v>
      </c>
      <c r="D353" t="str">
        <f t="shared" ca="1" si="22"/>
        <v/>
      </c>
      <c r="H353">
        <f t="shared" si="21"/>
        <v>38</v>
      </c>
    </row>
    <row r="354" spans="1:8" x14ac:dyDescent="0.25">
      <c r="A354">
        <v>344</v>
      </c>
      <c r="B354">
        <f t="shared" ca="1" si="23"/>
        <v>9</v>
      </c>
      <c r="C354">
        <f t="shared" ca="1" si="24"/>
        <v>98</v>
      </c>
      <c r="D354" t="str">
        <f t="shared" ca="1" si="22"/>
        <v/>
      </c>
      <c r="H354">
        <f t="shared" si="21"/>
        <v>38</v>
      </c>
    </row>
    <row r="355" spans="1:8" x14ac:dyDescent="0.25">
      <c r="A355">
        <v>345</v>
      </c>
      <c r="B355">
        <f t="shared" ca="1" si="23"/>
        <v>13</v>
      </c>
      <c r="C355">
        <f t="shared" ca="1" si="24"/>
        <v>85</v>
      </c>
      <c r="D355" t="str">
        <f t="shared" ca="1" si="22"/>
        <v/>
      </c>
      <c r="H355">
        <f t="shared" si="21"/>
        <v>38</v>
      </c>
    </row>
    <row r="356" spans="1:8" x14ac:dyDescent="0.25">
      <c r="A356">
        <v>346</v>
      </c>
      <c r="B356">
        <f t="shared" ca="1" si="23"/>
        <v>18</v>
      </c>
      <c r="C356">
        <f t="shared" ca="1" si="24"/>
        <v>67</v>
      </c>
      <c r="D356" t="str">
        <f t="shared" ca="1" si="22"/>
        <v/>
      </c>
      <c r="H356">
        <f t="shared" si="21"/>
        <v>38</v>
      </c>
    </row>
    <row r="357" spans="1:8" x14ac:dyDescent="0.25">
      <c r="A357">
        <v>347</v>
      </c>
      <c r="B357">
        <f t="shared" ca="1" si="23"/>
        <v>11</v>
      </c>
      <c r="C357">
        <f t="shared" ca="1" si="24"/>
        <v>56</v>
      </c>
      <c r="D357" t="str">
        <f t="shared" ca="1" si="22"/>
        <v/>
      </c>
      <c r="H357">
        <f t="shared" si="21"/>
        <v>38</v>
      </c>
    </row>
    <row r="358" spans="1:8" x14ac:dyDescent="0.25">
      <c r="A358">
        <v>348</v>
      </c>
      <c r="B358">
        <f t="shared" ca="1" si="23"/>
        <v>7</v>
      </c>
      <c r="C358">
        <f t="shared" ca="1" si="24"/>
        <v>49</v>
      </c>
      <c r="D358" t="str">
        <f t="shared" ca="1" si="22"/>
        <v/>
      </c>
      <c r="H358">
        <f t="shared" si="21"/>
        <v>38</v>
      </c>
    </row>
    <row r="359" spans="1:8" x14ac:dyDescent="0.25">
      <c r="A359">
        <v>349</v>
      </c>
      <c r="B359">
        <f t="shared" ca="1" si="23"/>
        <v>20</v>
      </c>
      <c r="C359">
        <f t="shared" ca="1" si="24"/>
        <v>329</v>
      </c>
      <c r="D359" t="str">
        <f t="shared" ca="1" si="22"/>
        <v/>
      </c>
      <c r="H359">
        <f t="shared" si="21"/>
        <v>38</v>
      </c>
    </row>
    <row r="360" spans="1:8" x14ac:dyDescent="0.25">
      <c r="A360">
        <v>350</v>
      </c>
      <c r="B360">
        <f t="shared" ca="1" si="23"/>
        <v>12</v>
      </c>
      <c r="C360">
        <f t="shared" ca="1" si="24"/>
        <v>317</v>
      </c>
      <c r="D360" t="str">
        <f t="shared" ca="1" si="22"/>
        <v/>
      </c>
      <c r="H360">
        <f t="shared" si="21"/>
        <v>38</v>
      </c>
    </row>
    <row r="361" spans="1:8" x14ac:dyDescent="0.25">
      <c r="A361">
        <v>351</v>
      </c>
      <c r="B361">
        <f t="shared" ca="1" si="23"/>
        <v>13</v>
      </c>
      <c r="C361">
        <f t="shared" ca="1" si="24"/>
        <v>304</v>
      </c>
      <c r="D361" t="str">
        <f t="shared" ca="1" si="22"/>
        <v/>
      </c>
      <c r="H361">
        <f t="shared" si="21"/>
        <v>38</v>
      </c>
    </row>
    <row r="362" spans="1:8" x14ac:dyDescent="0.25">
      <c r="A362">
        <v>352</v>
      </c>
      <c r="B362">
        <f t="shared" ca="1" si="23"/>
        <v>10</v>
      </c>
      <c r="C362">
        <f t="shared" ca="1" si="24"/>
        <v>294</v>
      </c>
      <c r="D362" t="str">
        <f t="shared" ca="1" si="22"/>
        <v/>
      </c>
      <c r="H362">
        <f t="shared" si="21"/>
        <v>38</v>
      </c>
    </row>
    <row r="363" spans="1:8" x14ac:dyDescent="0.25">
      <c r="A363">
        <v>353</v>
      </c>
      <c r="B363">
        <f t="shared" ca="1" si="23"/>
        <v>7</v>
      </c>
      <c r="C363">
        <f t="shared" ca="1" si="24"/>
        <v>287</v>
      </c>
      <c r="D363" t="str">
        <f t="shared" ca="1" si="22"/>
        <v/>
      </c>
      <c r="H363">
        <f t="shared" si="21"/>
        <v>38</v>
      </c>
    </row>
    <row r="364" spans="1:8" x14ac:dyDescent="0.25">
      <c r="A364">
        <v>354</v>
      </c>
      <c r="B364">
        <f t="shared" ca="1" si="23"/>
        <v>23</v>
      </c>
      <c r="C364">
        <f t="shared" ca="1" si="24"/>
        <v>264</v>
      </c>
      <c r="D364" t="str">
        <f t="shared" ca="1" si="22"/>
        <v/>
      </c>
      <c r="H364">
        <f t="shared" si="21"/>
        <v>38</v>
      </c>
    </row>
    <row r="365" spans="1:8" x14ac:dyDescent="0.25">
      <c r="A365">
        <v>355</v>
      </c>
      <c r="B365">
        <f t="shared" ca="1" si="23"/>
        <v>16</v>
      </c>
      <c r="C365">
        <f t="shared" ca="1" si="24"/>
        <v>248</v>
      </c>
      <c r="D365" t="str">
        <f t="shared" ca="1" si="22"/>
        <v/>
      </c>
      <c r="H365">
        <f t="shared" si="21"/>
        <v>38</v>
      </c>
    </row>
    <row r="366" spans="1:8" x14ac:dyDescent="0.25">
      <c r="A366">
        <v>356</v>
      </c>
      <c r="B366">
        <f t="shared" ca="1" si="23"/>
        <v>12</v>
      </c>
      <c r="C366">
        <f t="shared" ca="1" si="24"/>
        <v>236</v>
      </c>
      <c r="D366" t="str">
        <f t="shared" ca="1" si="22"/>
        <v/>
      </c>
      <c r="H366">
        <f t="shared" si="21"/>
        <v>38</v>
      </c>
    </row>
    <row r="367" spans="1:8" x14ac:dyDescent="0.25">
      <c r="A367">
        <v>357</v>
      </c>
      <c r="B367">
        <f t="shared" ca="1" si="23"/>
        <v>9</v>
      </c>
      <c r="C367">
        <f t="shared" ca="1" si="24"/>
        <v>227</v>
      </c>
      <c r="D367" t="str">
        <f t="shared" ca="1" si="22"/>
        <v/>
      </c>
      <c r="H367">
        <f t="shared" si="21"/>
        <v>38</v>
      </c>
    </row>
    <row r="368" spans="1:8" x14ac:dyDescent="0.25">
      <c r="A368">
        <v>358</v>
      </c>
      <c r="B368">
        <f t="shared" ca="1" si="23"/>
        <v>16</v>
      </c>
      <c r="C368">
        <f t="shared" ca="1" si="24"/>
        <v>211</v>
      </c>
      <c r="D368" t="str">
        <f t="shared" ca="1" si="22"/>
        <v/>
      </c>
      <c r="H368">
        <f t="shared" si="21"/>
        <v>38</v>
      </c>
    </row>
    <row r="369" spans="1:13" x14ac:dyDescent="0.25">
      <c r="A369">
        <v>359</v>
      </c>
      <c r="B369">
        <f t="shared" ca="1" si="23"/>
        <v>23</v>
      </c>
      <c r="C369">
        <f t="shared" ca="1" si="24"/>
        <v>188</v>
      </c>
      <c r="D369" t="str">
        <f t="shared" ca="1" si="22"/>
        <v/>
      </c>
      <c r="H369">
        <f t="shared" si="21"/>
        <v>38</v>
      </c>
    </row>
    <row r="370" spans="1:13" x14ac:dyDescent="0.25">
      <c r="A370">
        <v>360</v>
      </c>
      <c r="B370">
        <f t="shared" ca="1" si="23"/>
        <v>13</v>
      </c>
      <c r="C370">
        <f t="shared" ca="1" si="24"/>
        <v>175</v>
      </c>
      <c r="D370" t="str">
        <f t="shared" ca="1" si="22"/>
        <v/>
      </c>
      <c r="H370">
        <f t="shared" si="21"/>
        <v>38</v>
      </c>
    </row>
    <row r="371" spans="1:13" x14ac:dyDescent="0.25">
      <c r="A371">
        <v>361</v>
      </c>
      <c r="B371">
        <f t="shared" ca="1" si="23"/>
        <v>12</v>
      </c>
      <c r="C371">
        <f t="shared" ca="1" si="24"/>
        <v>163</v>
      </c>
      <c r="D371">
        <f t="shared" ca="1" si="22"/>
        <v>1</v>
      </c>
      <c r="H371">
        <f t="shared" si="21"/>
        <v>38</v>
      </c>
    </row>
    <row r="372" spans="1:13" x14ac:dyDescent="0.25">
      <c r="A372">
        <v>362</v>
      </c>
      <c r="B372">
        <f t="shared" ca="1" si="23"/>
        <v>18</v>
      </c>
      <c r="C372">
        <f t="shared" ca="1" si="24"/>
        <v>145</v>
      </c>
      <c r="D372" t="str">
        <f t="shared" ca="1" si="22"/>
        <v/>
      </c>
      <c r="H372">
        <f t="shared" si="21"/>
        <v>38</v>
      </c>
    </row>
    <row r="373" spans="1:13" x14ac:dyDescent="0.25">
      <c r="A373">
        <v>363</v>
      </c>
      <c r="B373">
        <f t="shared" ca="1" si="23"/>
        <v>15</v>
      </c>
      <c r="C373">
        <f t="shared" ca="1" si="24"/>
        <v>130</v>
      </c>
      <c r="D373" t="str">
        <f t="shared" ca="1" si="22"/>
        <v/>
      </c>
      <c r="H373">
        <f t="shared" si="21"/>
        <v>38</v>
      </c>
    </row>
    <row r="374" spans="1:13" x14ac:dyDescent="0.25">
      <c r="A374">
        <v>364</v>
      </c>
      <c r="B374">
        <f t="shared" ca="1" si="23"/>
        <v>13</v>
      </c>
      <c r="C374">
        <f t="shared" ca="1" si="24"/>
        <v>117</v>
      </c>
      <c r="D374" t="str">
        <f t="shared" ca="1" si="22"/>
        <v/>
      </c>
      <c r="H374">
        <f t="shared" si="21"/>
        <v>38</v>
      </c>
    </row>
    <row r="375" spans="1:13" x14ac:dyDescent="0.25">
      <c r="A375">
        <v>365</v>
      </c>
      <c r="B375">
        <f t="shared" ca="1" si="23"/>
        <v>9</v>
      </c>
      <c r="C375">
        <f t="shared" ca="1" si="24"/>
        <v>108</v>
      </c>
      <c r="D375" t="str">
        <f t="shared" ca="1" si="22"/>
        <v/>
      </c>
      <c r="H375">
        <f t="shared" si="21"/>
        <v>38</v>
      </c>
      <c r="M375">
        <f ca="1">AVERAGE(B10:B375)</f>
        <v>14.478142076502733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8"/>
  <sheetViews>
    <sheetView workbookViewId="0">
      <selection activeCell="J3" sqref="J3"/>
    </sheetView>
  </sheetViews>
  <sheetFormatPr defaultRowHeight="15" x14ac:dyDescent="0.25"/>
  <cols>
    <col min="1" max="1" width="6.140625" bestFit="1" customWidth="1"/>
    <col min="2" max="2" width="3" bestFit="1" customWidth="1"/>
    <col min="3" max="3" width="8.42578125" bestFit="1" customWidth="1"/>
    <col min="4" max="4" width="8.42578125" customWidth="1"/>
    <col min="5" max="5" width="4.5703125" bestFit="1" customWidth="1"/>
    <col min="6" max="6" width="5.42578125" bestFit="1" customWidth="1"/>
    <col min="7" max="7" width="4.5703125" bestFit="1" customWidth="1"/>
    <col min="8" max="8" width="5.28515625" bestFit="1" customWidth="1"/>
    <col min="9" max="9" width="12" bestFit="1" customWidth="1"/>
    <col min="10" max="10" width="7" bestFit="1" customWidth="1"/>
    <col min="11" max="11" width="4.5703125" bestFit="1" customWidth="1"/>
    <col min="12" max="12" width="4.7109375" bestFit="1" customWidth="1"/>
    <col min="13" max="13" width="4" bestFit="1" customWidth="1"/>
    <col min="14" max="14" width="6" bestFit="1" customWidth="1"/>
    <col min="15" max="15" width="5.7109375" customWidth="1"/>
    <col min="26" max="26" width="12" bestFit="1" customWidth="1"/>
  </cols>
  <sheetData>
    <row r="1" spans="1:27" x14ac:dyDescent="0.25">
      <c r="F1" t="s">
        <v>130</v>
      </c>
      <c r="H1">
        <v>40</v>
      </c>
      <c r="J1" s="128" t="s">
        <v>129</v>
      </c>
      <c r="K1" s="76">
        <f>SQRT(H1)</f>
        <v>6.324555320336759</v>
      </c>
      <c r="L1" t="s">
        <v>128</v>
      </c>
      <c r="M1">
        <v>9</v>
      </c>
      <c r="N1" t="s">
        <v>127</v>
      </c>
      <c r="O1" s="35">
        <v>0.95</v>
      </c>
      <c r="P1" t="s">
        <v>126</v>
      </c>
      <c r="Q1" s="83">
        <f>_xlfn.NORM.S.INV(O1)</f>
        <v>1.6448536269514715</v>
      </c>
      <c r="R1" s="128" t="s">
        <v>125</v>
      </c>
      <c r="S1">
        <f>SQRT(M1)*K1</f>
        <v>18.973665961010276</v>
      </c>
      <c r="T1" t="s">
        <v>124</v>
      </c>
      <c r="U1">
        <f>ROUNDUP(Q1*S1,0)</f>
        <v>32</v>
      </c>
      <c r="V1" t="s">
        <v>46</v>
      </c>
      <c r="W1">
        <f>H1*M1+U1</f>
        <v>392</v>
      </c>
      <c r="X1" t="s">
        <v>123</v>
      </c>
      <c r="Y1">
        <v>20</v>
      </c>
      <c r="Z1" t="s">
        <v>122</v>
      </c>
      <c r="AA1">
        <f>600</f>
        <v>600</v>
      </c>
    </row>
    <row r="2" spans="1:27" x14ac:dyDescent="0.25">
      <c r="E2" s="35"/>
      <c r="Z2">
        <f t="shared" ref="Z2:Z33" si="0">_xlfn.POISSON.DIST(AA2,$H$1,1)</f>
        <v>1.7418252446695445E-16</v>
      </c>
      <c r="AA2">
        <v>1</v>
      </c>
    </row>
    <row r="3" spans="1:27" x14ac:dyDescent="0.25">
      <c r="E3" s="35"/>
      <c r="Z3">
        <f t="shared" si="0"/>
        <v>3.5728659287002309E-15</v>
      </c>
      <c r="AA3">
        <v>2</v>
      </c>
    </row>
    <row r="4" spans="1:27" x14ac:dyDescent="0.25">
      <c r="E4" s="35"/>
      <c r="Z4">
        <f t="shared" si="0"/>
        <v>4.8888644651810414E-14</v>
      </c>
      <c r="AA4">
        <v>3</v>
      </c>
    </row>
    <row r="5" spans="1:27" x14ac:dyDescent="0.25">
      <c r="E5" s="35"/>
      <c r="Z5">
        <f t="shared" si="0"/>
        <v>5.0204643188291305E-13</v>
      </c>
      <c r="AA5">
        <v>4</v>
      </c>
    </row>
    <row r="6" spans="1:27" x14ac:dyDescent="0.25">
      <c r="E6" s="35"/>
      <c r="Z6">
        <f t="shared" si="0"/>
        <v>4.1273087297317342E-12</v>
      </c>
      <c r="AA6">
        <v>5</v>
      </c>
    </row>
    <row r="7" spans="1:27" x14ac:dyDescent="0.25">
      <c r="E7" s="35"/>
      <c r="Z7">
        <f t="shared" si="0"/>
        <v>2.8295724048723997E-11</v>
      </c>
      <c r="AA7">
        <v>6</v>
      </c>
    </row>
    <row r="8" spans="1:27" x14ac:dyDescent="0.25">
      <c r="E8" s="35"/>
      <c r="Z8">
        <f t="shared" si="0"/>
        <v>1.6640095444296492E-10</v>
      </c>
      <c r="AA8">
        <v>7</v>
      </c>
    </row>
    <row r="9" spans="1:27" x14ac:dyDescent="0.25">
      <c r="Z9">
        <f t="shared" si="0"/>
        <v>8.569271064141706E-10</v>
      </c>
      <c r="AA9">
        <v>8</v>
      </c>
    </row>
    <row r="10" spans="1:27" x14ac:dyDescent="0.25">
      <c r="A10">
        <v>0</v>
      </c>
      <c r="B10">
        <f ca="1">VLOOKUP(RAND(),$Z$1:$AA$51,2)</f>
        <v>50</v>
      </c>
      <c r="C10">
        <f>AA1</f>
        <v>600</v>
      </c>
      <c r="D10">
        <f t="shared" ref="D10:D73" si="1">IF(C10&gt;$W$1,0,1-SUM(D1:D9))</f>
        <v>0</v>
      </c>
      <c r="E10">
        <f t="shared" ref="E10:E73" si="2">$U$1</f>
        <v>32</v>
      </c>
      <c r="H10" s="76"/>
      <c r="Z10">
        <f t="shared" si="0"/>
        <v>3.9259322262862015E-9</v>
      </c>
      <c r="AA10">
        <v>9</v>
      </c>
    </row>
    <row r="11" spans="1:27" x14ac:dyDescent="0.25">
      <c r="A11">
        <f>IF(D1&lt;&gt;1,A10+1,A10)</f>
        <v>1</v>
      </c>
      <c r="B11">
        <f t="shared" ref="B11:B74" ca="1" si="3">IF(A11&lt;&gt;A10,VLOOKUP(RAND(),$Z$1:$AA$51,2),0)</f>
        <v>34</v>
      </c>
      <c r="C11">
        <f ca="1">MAX(C10-B11+$AA$1*I1,0)</f>
        <v>566</v>
      </c>
      <c r="D11">
        <f t="shared" ca="1" si="1"/>
        <v>0</v>
      </c>
      <c r="E11">
        <f t="shared" si="2"/>
        <v>32</v>
      </c>
      <c r="Z11">
        <f t="shared" si="0"/>
        <v>1.6201952705774225E-8</v>
      </c>
      <c r="AA11">
        <v>10</v>
      </c>
    </row>
    <row r="12" spans="1:27" x14ac:dyDescent="0.25">
      <c r="A12">
        <f t="shared" ref="A12:A75" si="4">IF(D2&lt;&gt;1,A11+1,A11)</f>
        <v>2</v>
      </c>
      <c r="B12">
        <f t="shared" ca="1" si="3"/>
        <v>39</v>
      </c>
      <c r="C12">
        <f t="shared" ref="C12:C75" ca="1" si="5">MAX(C11-B12+$AA$1*D2,0)</f>
        <v>527</v>
      </c>
      <c r="D12">
        <f t="shared" ca="1" si="1"/>
        <v>0</v>
      </c>
      <c r="E12">
        <f t="shared" si="2"/>
        <v>32</v>
      </c>
      <c r="Z12">
        <f t="shared" si="0"/>
        <v>6.08420271766402E-8</v>
      </c>
      <c r="AA12">
        <v>11</v>
      </c>
    </row>
    <row r="13" spans="1:27" x14ac:dyDescent="0.25">
      <c r="A13">
        <f t="shared" si="4"/>
        <v>3</v>
      </c>
      <c r="B13">
        <f t="shared" ca="1" si="3"/>
        <v>44</v>
      </c>
      <c r="C13">
        <f t="shared" ca="1" si="5"/>
        <v>483</v>
      </c>
      <c r="D13">
        <f t="shared" ca="1" si="1"/>
        <v>0</v>
      </c>
      <c r="E13">
        <f t="shared" si="2"/>
        <v>32</v>
      </c>
      <c r="Z13">
        <f t="shared" si="0"/>
        <v>2.0964227541285919E-7</v>
      </c>
      <c r="AA13">
        <v>12</v>
      </c>
    </row>
    <row r="14" spans="1:27" x14ac:dyDescent="0.25">
      <c r="A14">
        <f t="shared" si="4"/>
        <v>4</v>
      </c>
      <c r="B14">
        <f t="shared" ca="1" si="3"/>
        <v>39</v>
      </c>
      <c r="C14">
        <f t="shared" ca="1" si="5"/>
        <v>444</v>
      </c>
      <c r="D14">
        <f t="shared" ca="1" si="1"/>
        <v>0</v>
      </c>
      <c r="E14">
        <f t="shared" si="2"/>
        <v>32</v>
      </c>
      <c r="Z14">
        <f t="shared" si="0"/>
        <v>6.6748919306276465E-7</v>
      </c>
      <c r="AA14">
        <v>13</v>
      </c>
    </row>
    <row r="15" spans="1:27" x14ac:dyDescent="0.25">
      <c r="A15">
        <f t="shared" si="4"/>
        <v>5</v>
      </c>
      <c r="B15">
        <f t="shared" ca="1" si="3"/>
        <v>40</v>
      </c>
      <c r="C15">
        <f t="shared" ca="1" si="5"/>
        <v>404</v>
      </c>
      <c r="D15">
        <f t="shared" ca="1" si="1"/>
        <v>0</v>
      </c>
      <c r="E15">
        <f t="shared" si="2"/>
        <v>32</v>
      </c>
      <c r="Z15">
        <f t="shared" si="0"/>
        <v>1.9756232434910601E-6</v>
      </c>
      <c r="AA15">
        <v>14</v>
      </c>
    </row>
    <row r="16" spans="1:27" x14ac:dyDescent="0.25">
      <c r="A16">
        <f t="shared" si="4"/>
        <v>6</v>
      </c>
      <c r="B16">
        <f t="shared" ca="1" si="3"/>
        <v>35</v>
      </c>
      <c r="C16">
        <f t="shared" ca="1" si="5"/>
        <v>369</v>
      </c>
      <c r="D16">
        <f t="shared" ca="1" si="1"/>
        <v>1</v>
      </c>
      <c r="E16">
        <f t="shared" si="2"/>
        <v>32</v>
      </c>
      <c r="Z16">
        <f t="shared" si="0"/>
        <v>5.463980711299857E-6</v>
      </c>
      <c r="AA16">
        <v>15</v>
      </c>
    </row>
    <row r="17" spans="1:27" x14ac:dyDescent="0.25">
      <c r="A17">
        <f t="shared" si="4"/>
        <v>7</v>
      </c>
      <c r="B17">
        <f t="shared" ca="1" si="3"/>
        <v>39</v>
      </c>
      <c r="C17">
        <f t="shared" ca="1" si="5"/>
        <v>330</v>
      </c>
      <c r="D17">
        <f t="shared" ca="1" si="1"/>
        <v>0</v>
      </c>
      <c r="E17">
        <f t="shared" si="2"/>
        <v>32</v>
      </c>
      <c r="Z17">
        <f t="shared" si="0"/>
        <v>1.4184874380821864E-5</v>
      </c>
      <c r="AA17">
        <v>16</v>
      </c>
    </row>
    <row r="18" spans="1:27" x14ac:dyDescent="0.25">
      <c r="A18">
        <f t="shared" si="4"/>
        <v>8</v>
      </c>
      <c r="B18">
        <f t="shared" ca="1" si="3"/>
        <v>35</v>
      </c>
      <c r="C18">
        <f t="shared" ca="1" si="5"/>
        <v>295</v>
      </c>
      <c r="D18">
        <f t="shared" ca="1" si="1"/>
        <v>0</v>
      </c>
      <c r="E18">
        <f t="shared" si="2"/>
        <v>32</v>
      </c>
      <c r="Z18">
        <f t="shared" si="0"/>
        <v>3.4704624191461856E-5</v>
      </c>
      <c r="AA18">
        <v>17</v>
      </c>
    </row>
    <row r="19" spans="1:27" x14ac:dyDescent="0.25">
      <c r="A19">
        <f t="shared" si="4"/>
        <v>9</v>
      </c>
      <c r="B19">
        <f t="shared" ca="1" si="3"/>
        <v>35</v>
      </c>
      <c r="C19">
        <f t="shared" ca="1" si="5"/>
        <v>260</v>
      </c>
      <c r="D19">
        <f t="shared" ca="1" si="1"/>
        <v>0</v>
      </c>
      <c r="E19">
        <f t="shared" si="2"/>
        <v>32</v>
      </c>
      <c r="Z19">
        <f t="shared" si="0"/>
        <v>8.0304068215106451E-5</v>
      </c>
      <c r="AA19">
        <v>18</v>
      </c>
    </row>
    <row r="20" spans="1:27" x14ac:dyDescent="0.25">
      <c r="A20">
        <f t="shared" si="4"/>
        <v>10</v>
      </c>
      <c r="B20">
        <f t="shared" ca="1" si="3"/>
        <v>33</v>
      </c>
      <c r="C20">
        <f t="shared" ca="1" si="5"/>
        <v>227</v>
      </c>
      <c r="D20">
        <f t="shared" ca="1" si="1"/>
        <v>0</v>
      </c>
      <c r="E20">
        <f t="shared" si="2"/>
        <v>32</v>
      </c>
      <c r="Z20">
        <f t="shared" si="0"/>
        <v>1.7630289773856822E-4</v>
      </c>
      <c r="AA20">
        <v>19</v>
      </c>
    </row>
    <row r="21" spans="1:27" x14ac:dyDescent="0.25">
      <c r="A21">
        <f t="shared" ca="1" si="4"/>
        <v>11</v>
      </c>
      <c r="B21">
        <f t="shared" ca="1" si="3"/>
        <v>32</v>
      </c>
      <c r="C21">
        <f t="shared" ca="1" si="5"/>
        <v>195</v>
      </c>
      <c r="D21">
        <f t="shared" ca="1" si="1"/>
        <v>0</v>
      </c>
      <c r="E21">
        <f t="shared" si="2"/>
        <v>32</v>
      </c>
      <c r="Z21">
        <f t="shared" si="0"/>
        <v>3.6830055678549163E-4</v>
      </c>
      <c r="AA21">
        <v>20</v>
      </c>
    </row>
    <row r="22" spans="1:27" x14ac:dyDescent="0.25">
      <c r="A22">
        <f t="shared" ca="1" si="4"/>
        <v>12</v>
      </c>
      <c r="B22">
        <f t="shared" ca="1" si="3"/>
        <v>45</v>
      </c>
      <c r="C22">
        <f t="shared" ca="1" si="5"/>
        <v>150</v>
      </c>
      <c r="D22">
        <f t="shared" ca="1" si="1"/>
        <v>0</v>
      </c>
      <c r="E22">
        <f t="shared" si="2"/>
        <v>32</v>
      </c>
      <c r="Z22">
        <f t="shared" si="0"/>
        <v>7.3401038354153696E-4</v>
      </c>
      <c r="AA22">
        <v>21</v>
      </c>
    </row>
    <row r="23" spans="1:27" x14ac:dyDescent="0.25">
      <c r="A23">
        <f t="shared" ca="1" si="4"/>
        <v>13</v>
      </c>
      <c r="B23">
        <f t="shared" ca="1" si="3"/>
        <v>39</v>
      </c>
      <c r="C23">
        <f t="shared" ca="1" si="5"/>
        <v>111</v>
      </c>
      <c r="D23">
        <f t="shared" ca="1" si="1"/>
        <v>0</v>
      </c>
      <c r="E23">
        <f t="shared" si="2"/>
        <v>32</v>
      </c>
      <c r="Z23">
        <f t="shared" si="0"/>
        <v>1.3989373412798053E-3</v>
      </c>
      <c r="AA23">
        <v>22</v>
      </c>
    </row>
    <row r="24" spans="1:27" x14ac:dyDescent="0.25">
      <c r="A24">
        <f t="shared" ca="1" si="4"/>
        <v>14</v>
      </c>
      <c r="B24">
        <f t="shared" ca="1" si="3"/>
        <v>50</v>
      </c>
      <c r="C24">
        <f t="shared" ca="1" si="5"/>
        <v>61</v>
      </c>
      <c r="D24">
        <f t="shared" ca="1" si="1"/>
        <v>0</v>
      </c>
      <c r="E24">
        <f t="shared" si="2"/>
        <v>32</v>
      </c>
      <c r="Z24">
        <f t="shared" si="0"/>
        <v>2.5553320503898299E-3</v>
      </c>
      <c r="AA24">
        <v>23</v>
      </c>
    </row>
    <row r="25" spans="1:27" x14ac:dyDescent="0.25">
      <c r="A25">
        <f t="shared" ca="1" si="4"/>
        <v>15</v>
      </c>
      <c r="B25">
        <f t="shared" ca="1" si="3"/>
        <v>47</v>
      </c>
      <c r="C25">
        <f t="shared" ca="1" si="5"/>
        <v>14</v>
      </c>
      <c r="D25">
        <f t="shared" ca="1" si="1"/>
        <v>0</v>
      </c>
      <c r="E25">
        <f t="shared" si="2"/>
        <v>32</v>
      </c>
      <c r="Z25">
        <f t="shared" si="0"/>
        <v>4.4826565655732079E-3</v>
      </c>
      <c r="AA25">
        <v>24</v>
      </c>
    </row>
    <row r="26" spans="1:27" x14ac:dyDescent="0.25">
      <c r="A26">
        <f t="shared" ca="1" si="4"/>
        <v>15</v>
      </c>
      <c r="B26">
        <f t="shared" ca="1" si="3"/>
        <v>0</v>
      </c>
      <c r="C26">
        <f t="shared" ca="1" si="5"/>
        <v>614</v>
      </c>
      <c r="D26">
        <f t="shared" ca="1" si="1"/>
        <v>0</v>
      </c>
      <c r="E26">
        <f t="shared" si="2"/>
        <v>32</v>
      </c>
      <c r="Z26">
        <f t="shared" si="0"/>
        <v>7.5663757898666055E-3</v>
      </c>
      <c r="AA26">
        <v>25</v>
      </c>
    </row>
    <row r="27" spans="1:27" x14ac:dyDescent="0.25">
      <c r="A27">
        <f t="shared" ca="1" si="4"/>
        <v>16</v>
      </c>
      <c r="B27">
        <f t="shared" ca="1" si="3"/>
        <v>38</v>
      </c>
      <c r="C27">
        <f t="shared" ca="1" si="5"/>
        <v>576</v>
      </c>
      <c r="D27">
        <f t="shared" ca="1" si="1"/>
        <v>0</v>
      </c>
      <c r="E27">
        <f t="shared" si="2"/>
        <v>32</v>
      </c>
      <c r="Z27">
        <f t="shared" si="0"/>
        <v>1.2310559211856458E-2</v>
      </c>
      <c r="AA27">
        <v>26</v>
      </c>
    </row>
    <row r="28" spans="1:27" x14ac:dyDescent="0.25">
      <c r="A28">
        <f t="shared" ca="1" si="4"/>
        <v>17</v>
      </c>
      <c r="B28">
        <f t="shared" ca="1" si="3"/>
        <v>30</v>
      </c>
      <c r="C28">
        <f t="shared" ca="1" si="5"/>
        <v>546</v>
      </c>
      <c r="D28">
        <f t="shared" ca="1" si="1"/>
        <v>0</v>
      </c>
      <c r="E28">
        <f t="shared" si="2"/>
        <v>32</v>
      </c>
      <c r="Z28">
        <f t="shared" si="0"/>
        <v>1.933897909628586E-2</v>
      </c>
      <c r="AA28">
        <v>27</v>
      </c>
    </row>
    <row r="29" spans="1:27" x14ac:dyDescent="0.25">
      <c r="A29">
        <f t="shared" ca="1" si="4"/>
        <v>18</v>
      </c>
      <c r="B29">
        <f t="shared" ca="1" si="3"/>
        <v>28</v>
      </c>
      <c r="C29">
        <f t="shared" ca="1" si="5"/>
        <v>518</v>
      </c>
      <c r="D29">
        <f t="shared" ca="1" si="1"/>
        <v>0</v>
      </c>
      <c r="E29">
        <f t="shared" si="2"/>
        <v>32</v>
      </c>
      <c r="Z29">
        <f t="shared" si="0"/>
        <v>2.9379578931185049E-2</v>
      </c>
      <c r="AA29">
        <v>28</v>
      </c>
    </row>
    <row r="30" spans="1:27" x14ac:dyDescent="0.25">
      <c r="A30">
        <f t="shared" ca="1" si="4"/>
        <v>19</v>
      </c>
      <c r="B30">
        <f t="shared" ca="1" si="3"/>
        <v>38</v>
      </c>
      <c r="C30">
        <f t="shared" ca="1" si="5"/>
        <v>480</v>
      </c>
      <c r="D30">
        <f t="shared" ca="1" si="1"/>
        <v>0</v>
      </c>
      <c r="E30">
        <f t="shared" si="2"/>
        <v>32</v>
      </c>
      <c r="Z30">
        <f t="shared" si="0"/>
        <v>4.3228682151735559E-2</v>
      </c>
      <c r="AA30">
        <v>29</v>
      </c>
    </row>
    <row r="31" spans="1:27" x14ac:dyDescent="0.25">
      <c r="A31">
        <f t="shared" ca="1" si="4"/>
        <v>20</v>
      </c>
      <c r="B31">
        <f t="shared" ca="1" si="3"/>
        <v>42</v>
      </c>
      <c r="C31">
        <f t="shared" ca="1" si="5"/>
        <v>438</v>
      </c>
      <c r="D31">
        <f t="shared" ca="1" si="1"/>
        <v>0</v>
      </c>
      <c r="E31">
        <f t="shared" si="2"/>
        <v>32</v>
      </c>
      <c r="Z31">
        <f t="shared" si="0"/>
        <v>6.1694153112469625E-2</v>
      </c>
      <c r="AA31">
        <v>30</v>
      </c>
    </row>
    <row r="32" spans="1:27" x14ac:dyDescent="0.25">
      <c r="A32">
        <f t="shared" ca="1" si="4"/>
        <v>21</v>
      </c>
      <c r="B32">
        <f t="shared" ca="1" si="3"/>
        <v>38</v>
      </c>
      <c r="C32">
        <f t="shared" ca="1" si="5"/>
        <v>400</v>
      </c>
      <c r="D32">
        <f t="shared" ca="1" si="1"/>
        <v>0</v>
      </c>
      <c r="E32">
        <f t="shared" si="2"/>
        <v>32</v>
      </c>
      <c r="Z32">
        <f t="shared" si="0"/>
        <v>8.5520567255352328E-2</v>
      </c>
      <c r="AA32">
        <v>31</v>
      </c>
    </row>
    <row r="33" spans="1:27" x14ac:dyDescent="0.25">
      <c r="A33">
        <f t="shared" ca="1" si="4"/>
        <v>22</v>
      </c>
      <c r="B33">
        <f t="shared" ca="1" si="3"/>
        <v>37</v>
      </c>
      <c r="C33">
        <f t="shared" ca="1" si="5"/>
        <v>363</v>
      </c>
      <c r="D33">
        <f t="shared" ca="1" si="1"/>
        <v>1</v>
      </c>
      <c r="E33">
        <f t="shared" si="2"/>
        <v>32</v>
      </c>
      <c r="Z33">
        <f t="shared" si="0"/>
        <v>0.11530358493395564</v>
      </c>
      <c r="AA33">
        <v>32</v>
      </c>
    </row>
    <row r="34" spans="1:27" x14ac:dyDescent="0.25">
      <c r="A34">
        <f t="shared" ca="1" si="4"/>
        <v>23</v>
      </c>
      <c r="B34">
        <f t="shared" ca="1" si="3"/>
        <v>39</v>
      </c>
      <c r="C34">
        <f t="shared" ca="1" si="5"/>
        <v>324</v>
      </c>
      <c r="D34">
        <f t="shared" ca="1" si="1"/>
        <v>0</v>
      </c>
      <c r="E34">
        <f t="shared" si="2"/>
        <v>32</v>
      </c>
      <c r="Z34">
        <f t="shared" ref="Z34:Z51" si="6">_xlfn.POISSON.DIST(AA34,$H$1,1)</f>
        <v>0.15140421242317176</v>
      </c>
      <c r="AA34">
        <v>33</v>
      </c>
    </row>
    <row r="35" spans="1:27" x14ac:dyDescent="0.25">
      <c r="A35">
        <f t="shared" ca="1" si="4"/>
        <v>24</v>
      </c>
      <c r="B35">
        <f t="shared" ca="1" si="3"/>
        <v>49</v>
      </c>
      <c r="C35">
        <f t="shared" ca="1" si="5"/>
        <v>275</v>
      </c>
      <c r="D35">
        <f t="shared" ca="1" si="1"/>
        <v>0</v>
      </c>
      <c r="E35">
        <f t="shared" si="2"/>
        <v>32</v>
      </c>
      <c r="Z35">
        <f t="shared" si="6"/>
        <v>0.1938755388810732</v>
      </c>
      <c r="AA35">
        <v>34</v>
      </c>
    </row>
    <row r="36" spans="1:27" x14ac:dyDescent="0.25">
      <c r="A36">
        <f t="shared" ca="1" si="4"/>
        <v>25</v>
      </c>
      <c r="B36">
        <f t="shared" ca="1" si="3"/>
        <v>40</v>
      </c>
      <c r="C36">
        <f t="shared" ca="1" si="5"/>
        <v>235</v>
      </c>
      <c r="D36">
        <f t="shared" ca="1" si="1"/>
        <v>0</v>
      </c>
      <c r="E36">
        <f t="shared" si="2"/>
        <v>32</v>
      </c>
      <c r="Z36">
        <f t="shared" si="6"/>
        <v>0.24241419769010325</v>
      </c>
      <c r="AA36">
        <v>35</v>
      </c>
    </row>
    <row r="37" spans="1:27" x14ac:dyDescent="0.25">
      <c r="A37">
        <f t="shared" ca="1" si="4"/>
        <v>26</v>
      </c>
      <c r="B37">
        <f t="shared" ca="1" si="3"/>
        <v>39</v>
      </c>
      <c r="C37">
        <f t="shared" ca="1" si="5"/>
        <v>196</v>
      </c>
      <c r="D37">
        <f t="shared" ca="1" si="1"/>
        <v>0</v>
      </c>
      <c r="E37">
        <f t="shared" si="2"/>
        <v>32</v>
      </c>
      <c r="Z37">
        <f t="shared" si="6"/>
        <v>0.29634604081124799</v>
      </c>
      <c r="AA37">
        <v>36</v>
      </c>
    </row>
    <row r="38" spans="1:27" x14ac:dyDescent="0.25">
      <c r="A38">
        <f t="shared" ca="1" si="4"/>
        <v>27</v>
      </c>
      <c r="B38">
        <f t="shared" ca="1" si="3"/>
        <v>37</v>
      </c>
      <c r="C38">
        <f t="shared" ca="1" si="5"/>
        <v>159</v>
      </c>
      <c r="D38">
        <f t="shared" ca="1" si="1"/>
        <v>0</v>
      </c>
      <c r="E38">
        <f t="shared" si="2"/>
        <v>32</v>
      </c>
      <c r="Z38">
        <f t="shared" si="6"/>
        <v>0.3546507360773502</v>
      </c>
      <c r="AA38">
        <v>37</v>
      </c>
    </row>
    <row r="39" spans="1:27" x14ac:dyDescent="0.25">
      <c r="A39">
        <f t="shared" ca="1" si="4"/>
        <v>28</v>
      </c>
      <c r="B39">
        <f t="shared" ca="1" si="3"/>
        <v>45</v>
      </c>
      <c r="C39">
        <f t="shared" ca="1" si="5"/>
        <v>114</v>
      </c>
      <c r="D39">
        <f t="shared" ca="1" si="1"/>
        <v>0</v>
      </c>
      <c r="E39">
        <f t="shared" si="2"/>
        <v>32</v>
      </c>
      <c r="Z39">
        <f t="shared" si="6"/>
        <v>0.41602409951535263</v>
      </c>
      <c r="AA39">
        <v>38</v>
      </c>
    </row>
    <row r="40" spans="1:27" x14ac:dyDescent="0.25">
      <c r="A40">
        <f t="shared" ca="1" si="4"/>
        <v>29</v>
      </c>
      <c r="B40">
        <f t="shared" ca="1" si="3"/>
        <v>36</v>
      </c>
      <c r="C40">
        <f t="shared" ca="1" si="5"/>
        <v>78</v>
      </c>
      <c r="D40">
        <f t="shared" ca="1" si="1"/>
        <v>0</v>
      </c>
      <c r="E40">
        <f t="shared" si="2"/>
        <v>32</v>
      </c>
      <c r="Z40">
        <f t="shared" si="6"/>
        <v>0.47897113893894483</v>
      </c>
      <c r="AA40">
        <v>39</v>
      </c>
    </row>
    <row r="41" spans="1:27" x14ac:dyDescent="0.25">
      <c r="A41">
        <f t="shared" ca="1" si="4"/>
        <v>30</v>
      </c>
      <c r="B41">
        <f t="shared" ca="1" si="3"/>
        <v>31</v>
      </c>
      <c r="C41">
        <f t="shared" ca="1" si="5"/>
        <v>47</v>
      </c>
      <c r="D41">
        <f t="shared" ca="1" si="1"/>
        <v>0</v>
      </c>
      <c r="E41">
        <f t="shared" si="2"/>
        <v>32</v>
      </c>
      <c r="Z41">
        <f t="shared" si="6"/>
        <v>0.54191817836253708</v>
      </c>
      <c r="AA41">
        <v>40</v>
      </c>
    </row>
    <row r="42" spans="1:27" x14ac:dyDescent="0.25">
      <c r="A42">
        <f t="shared" ca="1" si="4"/>
        <v>31</v>
      </c>
      <c r="B42">
        <f t="shared" ca="1" si="3"/>
        <v>37</v>
      </c>
      <c r="C42">
        <f t="shared" ca="1" si="5"/>
        <v>10</v>
      </c>
      <c r="D42">
        <f t="shared" ca="1" si="1"/>
        <v>0</v>
      </c>
      <c r="E42">
        <f t="shared" si="2"/>
        <v>32</v>
      </c>
      <c r="Z42">
        <f t="shared" si="6"/>
        <v>0.60332992414165143</v>
      </c>
      <c r="AA42">
        <v>41</v>
      </c>
    </row>
    <row r="43" spans="1:27" x14ac:dyDescent="0.25">
      <c r="A43">
        <f t="shared" ca="1" si="4"/>
        <v>31</v>
      </c>
      <c r="B43">
        <f t="shared" ca="1" si="3"/>
        <v>0</v>
      </c>
      <c r="C43">
        <f t="shared" ca="1" si="5"/>
        <v>610</v>
      </c>
      <c r="D43">
        <f t="shared" ca="1" si="1"/>
        <v>0</v>
      </c>
      <c r="E43">
        <f t="shared" si="2"/>
        <v>32</v>
      </c>
      <c r="Z43">
        <f t="shared" si="6"/>
        <v>0.66181730107414127</v>
      </c>
      <c r="AA43">
        <v>42</v>
      </c>
    </row>
    <row r="44" spans="1:27" x14ac:dyDescent="0.25">
      <c r="A44">
        <f t="shared" ca="1" si="4"/>
        <v>32</v>
      </c>
      <c r="B44">
        <f t="shared" ca="1" si="3"/>
        <v>28</v>
      </c>
      <c r="C44">
        <f t="shared" ca="1" si="5"/>
        <v>582</v>
      </c>
      <c r="D44">
        <f t="shared" ca="1" si="1"/>
        <v>0</v>
      </c>
      <c r="E44">
        <f t="shared" si="2"/>
        <v>32</v>
      </c>
      <c r="Z44">
        <f t="shared" si="6"/>
        <v>0.71622416333692251</v>
      </c>
      <c r="AA44">
        <v>43</v>
      </c>
    </row>
    <row r="45" spans="1:27" x14ac:dyDescent="0.25">
      <c r="A45">
        <f t="shared" ca="1" si="4"/>
        <v>33</v>
      </c>
      <c r="B45">
        <f t="shared" ca="1" si="3"/>
        <v>37</v>
      </c>
      <c r="C45">
        <f t="shared" ca="1" si="5"/>
        <v>545</v>
      </c>
      <c r="D45">
        <f t="shared" ca="1" si="1"/>
        <v>0</v>
      </c>
      <c r="E45">
        <f t="shared" si="2"/>
        <v>32</v>
      </c>
      <c r="Z45">
        <f t="shared" si="6"/>
        <v>0.76568494721217817</v>
      </c>
      <c r="AA45">
        <v>44</v>
      </c>
    </row>
    <row r="46" spans="1:27" x14ac:dyDescent="0.25">
      <c r="A46">
        <f t="shared" ca="1" si="4"/>
        <v>34</v>
      </c>
      <c r="B46">
        <f t="shared" ca="1" si="3"/>
        <v>42</v>
      </c>
      <c r="C46">
        <f t="shared" ca="1" si="5"/>
        <v>503</v>
      </c>
      <c r="D46">
        <f t="shared" ca="1" si="1"/>
        <v>0</v>
      </c>
      <c r="E46">
        <f t="shared" si="2"/>
        <v>32</v>
      </c>
      <c r="Z46">
        <f t="shared" si="6"/>
        <v>0.80965008843462771</v>
      </c>
      <c r="AA46">
        <v>45</v>
      </c>
    </row>
    <row r="47" spans="1:27" x14ac:dyDescent="0.25">
      <c r="A47">
        <f t="shared" ca="1" si="4"/>
        <v>35</v>
      </c>
      <c r="B47">
        <f t="shared" ca="1" si="3"/>
        <v>37</v>
      </c>
      <c r="C47">
        <f t="shared" ca="1" si="5"/>
        <v>466</v>
      </c>
      <c r="D47">
        <f t="shared" ca="1" si="1"/>
        <v>0</v>
      </c>
      <c r="E47">
        <f t="shared" si="2"/>
        <v>32</v>
      </c>
      <c r="Z47">
        <f t="shared" si="6"/>
        <v>0.84788064601936641</v>
      </c>
      <c r="AA47">
        <v>46</v>
      </c>
    </row>
    <row r="48" spans="1:27" x14ac:dyDescent="0.25">
      <c r="A48">
        <f t="shared" ca="1" si="4"/>
        <v>36</v>
      </c>
      <c r="B48">
        <f t="shared" ca="1" si="3"/>
        <v>23</v>
      </c>
      <c r="C48">
        <f t="shared" ca="1" si="5"/>
        <v>443</v>
      </c>
      <c r="D48">
        <f t="shared" ca="1" si="1"/>
        <v>0</v>
      </c>
      <c r="E48">
        <f t="shared" si="2"/>
        <v>32</v>
      </c>
      <c r="Z48">
        <f t="shared" si="6"/>
        <v>0.88041729077233544</v>
      </c>
      <c r="AA48">
        <v>47</v>
      </c>
    </row>
    <row r="49" spans="1:27" x14ac:dyDescent="0.25">
      <c r="A49">
        <f t="shared" ca="1" si="4"/>
        <v>37</v>
      </c>
      <c r="B49">
        <f t="shared" ca="1" si="3"/>
        <v>36</v>
      </c>
      <c r="C49">
        <f t="shared" ca="1" si="5"/>
        <v>407</v>
      </c>
      <c r="D49">
        <f t="shared" ca="1" si="1"/>
        <v>0</v>
      </c>
      <c r="E49">
        <f t="shared" si="2"/>
        <v>32</v>
      </c>
      <c r="Z49">
        <f t="shared" si="6"/>
        <v>0.90753116139980972</v>
      </c>
      <c r="AA49">
        <v>48</v>
      </c>
    </row>
    <row r="50" spans="1:27" x14ac:dyDescent="0.25">
      <c r="A50">
        <f t="shared" ca="1" si="4"/>
        <v>38</v>
      </c>
      <c r="B50">
        <f t="shared" ca="1" si="3"/>
        <v>35</v>
      </c>
      <c r="C50">
        <f t="shared" ca="1" si="5"/>
        <v>372</v>
      </c>
      <c r="D50">
        <f t="shared" ca="1" si="1"/>
        <v>1</v>
      </c>
      <c r="E50">
        <f t="shared" si="2"/>
        <v>32</v>
      </c>
      <c r="Z50">
        <f t="shared" si="6"/>
        <v>0.92966493334060507</v>
      </c>
      <c r="AA50">
        <v>49</v>
      </c>
    </row>
    <row r="51" spans="1:27" x14ac:dyDescent="0.25">
      <c r="A51">
        <f t="shared" ca="1" si="4"/>
        <v>39</v>
      </c>
      <c r="B51">
        <f t="shared" ca="1" si="3"/>
        <v>31</v>
      </c>
      <c r="C51">
        <f t="shared" ca="1" si="5"/>
        <v>341</v>
      </c>
      <c r="D51">
        <f t="shared" ca="1" si="1"/>
        <v>0</v>
      </c>
      <c r="E51">
        <f t="shared" si="2"/>
        <v>32</v>
      </c>
      <c r="Z51">
        <f t="shared" si="6"/>
        <v>0.94737195089324122</v>
      </c>
      <c r="AA51">
        <v>50</v>
      </c>
    </row>
    <row r="52" spans="1:27" x14ac:dyDescent="0.25">
      <c r="A52">
        <f t="shared" ca="1" si="4"/>
        <v>40</v>
      </c>
      <c r="B52">
        <f t="shared" ca="1" si="3"/>
        <v>41</v>
      </c>
      <c r="C52">
        <f t="shared" ca="1" si="5"/>
        <v>300</v>
      </c>
      <c r="D52">
        <f t="shared" ca="1" si="1"/>
        <v>0</v>
      </c>
      <c r="E52">
        <f t="shared" si="2"/>
        <v>32</v>
      </c>
    </row>
    <row r="53" spans="1:27" x14ac:dyDescent="0.25">
      <c r="A53">
        <f t="shared" ca="1" si="4"/>
        <v>41</v>
      </c>
      <c r="B53">
        <f t="shared" ca="1" si="3"/>
        <v>41</v>
      </c>
      <c r="C53">
        <f t="shared" ca="1" si="5"/>
        <v>259</v>
      </c>
      <c r="D53">
        <f t="shared" ca="1" si="1"/>
        <v>0</v>
      </c>
      <c r="E53">
        <f t="shared" si="2"/>
        <v>32</v>
      </c>
    </row>
    <row r="54" spans="1:27" x14ac:dyDescent="0.25">
      <c r="A54">
        <f t="shared" ca="1" si="4"/>
        <v>42</v>
      </c>
      <c r="B54">
        <f t="shared" ca="1" si="3"/>
        <v>39</v>
      </c>
      <c r="C54">
        <f t="shared" ca="1" si="5"/>
        <v>220</v>
      </c>
      <c r="D54">
        <f t="shared" ca="1" si="1"/>
        <v>0</v>
      </c>
      <c r="E54">
        <f t="shared" si="2"/>
        <v>32</v>
      </c>
    </row>
    <row r="55" spans="1:27" x14ac:dyDescent="0.25">
      <c r="A55">
        <f t="shared" ca="1" si="4"/>
        <v>43</v>
      </c>
      <c r="B55">
        <f t="shared" ca="1" si="3"/>
        <v>26</v>
      </c>
      <c r="C55">
        <f t="shared" ca="1" si="5"/>
        <v>194</v>
      </c>
      <c r="D55">
        <f t="shared" ca="1" si="1"/>
        <v>0</v>
      </c>
      <c r="E55">
        <f t="shared" si="2"/>
        <v>32</v>
      </c>
    </row>
    <row r="56" spans="1:27" x14ac:dyDescent="0.25">
      <c r="A56">
        <f t="shared" ca="1" si="4"/>
        <v>44</v>
      </c>
      <c r="B56">
        <f t="shared" ca="1" si="3"/>
        <v>35</v>
      </c>
      <c r="C56">
        <f t="shared" ca="1" si="5"/>
        <v>159</v>
      </c>
      <c r="D56">
        <f t="shared" ca="1" si="1"/>
        <v>0</v>
      </c>
      <c r="E56">
        <f t="shared" si="2"/>
        <v>32</v>
      </c>
    </row>
    <row r="57" spans="1:27" x14ac:dyDescent="0.25">
      <c r="A57">
        <f t="shared" ca="1" si="4"/>
        <v>45</v>
      </c>
      <c r="B57">
        <f t="shared" ca="1" si="3"/>
        <v>47</v>
      </c>
      <c r="C57">
        <f t="shared" ca="1" si="5"/>
        <v>112</v>
      </c>
      <c r="D57">
        <f t="shared" ca="1" si="1"/>
        <v>0</v>
      </c>
      <c r="E57">
        <f t="shared" si="2"/>
        <v>32</v>
      </c>
    </row>
    <row r="58" spans="1:27" x14ac:dyDescent="0.25">
      <c r="A58">
        <f t="shared" ca="1" si="4"/>
        <v>46</v>
      </c>
      <c r="B58">
        <f t="shared" ca="1" si="3"/>
        <v>32</v>
      </c>
      <c r="C58">
        <f t="shared" ca="1" si="5"/>
        <v>80</v>
      </c>
      <c r="D58">
        <f t="shared" ca="1" si="1"/>
        <v>0</v>
      </c>
      <c r="E58">
        <f t="shared" si="2"/>
        <v>32</v>
      </c>
    </row>
    <row r="59" spans="1:27" x14ac:dyDescent="0.25">
      <c r="A59">
        <f t="shared" ca="1" si="4"/>
        <v>47</v>
      </c>
      <c r="B59">
        <f t="shared" ca="1" si="3"/>
        <v>37</v>
      </c>
      <c r="C59">
        <f t="shared" ca="1" si="5"/>
        <v>43</v>
      </c>
      <c r="D59">
        <f t="shared" ca="1" si="1"/>
        <v>0</v>
      </c>
      <c r="E59">
        <f t="shared" si="2"/>
        <v>32</v>
      </c>
    </row>
    <row r="60" spans="1:27" x14ac:dyDescent="0.25">
      <c r="A60">
        <f t="shared" ca="1" si="4"/>
        <v>47</v>
      </c>
      <c r="B60">
        <f t="shared" ca="1" si="3"/>
        <v>0</v>
      </c>
      <c r="C60">
        <f t="shared" ca="1" si="5"/>
        <v>643</v>
      </c>
      <c r="D60">
        <f t="shared" ca="1" si="1"/>
        <v>0</v>
      </c>
      <c r="E60">
        <f t="shared" si="2"/>
        <v>32</v>
      </c>
    </row>
    <row r="61" spans="1:27" x14ac:dyDescent="0.25">
      <c r="A61">
        <f t="shared" ca="1" si="4"/>
        <v>48</v>
      </c>
      <c r="B61">
        <f t="shared" ca="1" si="3"/>
        <v>31</v>
      </c>
      <c r="C61">
        <f t="shared" ca="1" si="5"/>
        <v>612</v>
      </c>
      <c r="D61">
        <f t="shared" ca="1" si="1"/>
        <v>0</v>
      </c>
      <c r="E61">
        <f t="shared" si="2"/>
        <v>32</v>
      </c>
    </row>
    <row r="62" spans="1:27" x14ac:dyDescent="0.25">
      <c r="A62">
        <f t="shared" ca="1" si="4"/>
        <v>49</v>
      </c>
      <c r="B62">
        <f t="shared" ca="1" si="3"/>
        <v>33</v>
      </c>
      <c r="C62">
        <f t="shared" ca="1" si="5"/>
        <v>579</v>
      </c>
      <c r="D62">
        <f t="shared" ca="1" si="1"/>
        <v>0</v>
      </c>
      <c r="E62">
        <f t="shared" si="2"/>
        <v>32</v>
      </c>
    </row>
    <row r="63" spans="1:27" x14ac:dyDescent="0.25">
      <c r="A63">
        <f t="shared" ca="1" si="4"/>
        <v>50</v>
      </c>
      <c r="B63">
        <f t="shared" ca="1" si="3"/>
        <v>37</v>
      </c>
      <c r="C63">
        <f t="shared" ca="1" si="5"/>
        <v>542</v>
      </c>
      <c r="D63">
        <f t="shared" ca="1" si="1"/>
        <v>0</v>
      </c>
      <c r="E63">
        <f t="shared" si="2"/>
        <v>32</v>
      </c>
    </row>
    <row r="64" spans="1:27" x14ac:dyDescent="0.25">
      <c r="A64">
        <f t="shared" ca="1" si="4"/>
        <v>51</v>
      </c>
      <c r="B64">
        <f t="shared" ca="1" si="3"/>
        <v>50</v>
      </c>
      <c r="C64">
        <f t="shared" ca="1" si="5"/>
        <v>492</v>
      </c>
      <c r="D64">
        <f t="shared" ca="1" si="1"/>
        <v>0</v>
      </c>
      <c r="E64">
        <f t="shared" si="2"/>
        <v>32</v>
      </c>
    </row>
    <row r="65" spans="1:5" x14ac:dyDescent="0.25">
      <c r="A65">
        <f t="shared" ca="1" si="4"/>
        <v>52</v>
      </c>
      <c r="B65">
        <f t="shared" ca="1" si="3"/>
        <v>36</v>
      </c>
      <c r="C65">
        <f t="shared" ca="1" si="5"/>
        <v>456</v>
      </c>
      <c r="D65">
        <f t="shared" ca="1" si="1"/>
        <v>0</v>
      </c>
      <c r="E65">
        <f t="shared" si="2"/>
        <v>32</v>
      </c>
    </row>
    <row r="66" spans="1:5" x14ac:dyDescent="0.25">
      <c r="A66">
        <f t="shared" ca="1" si="4"/>
        <v>53</v>
      </c>
      <c r="B66">
        <f t="shared" ca="1" si="3"/>
        <v>32</v>
      </c>
      <c r="C66">
        <f t="shared" ca="1" si="5"/>
        <v>424</v>
      </c>
      <c r="D66">
        <f t="shared" ca="1" si="1"/>
        <v>0</v>
      </c>
      <c r="E66">
        <f t="shared" si="2"/>
        <v>32</v>
      </c>
    </row>
    <row r="67" spans="1:5" x14ac:dyDescent="0.25">
      <c r="A67">
        <f t="shared" ca="1" si="4"/>
        <v>54</v>
      </c>
      <c r="B67">
        <f t="shared" ca="1" si="3"/>
        <v>43</v>
      </c>
      <c r="C67">
        <f t="shared" ca="1" si="5"/>
        <v>381</v>
      </c>
      <c r="D67">
        <f t="shared" ca="1" si="1"/>
        <v>1</v>
      </c>
      <c r="E67">
        <f t="shared" si="2"/>
        <v>32</v>
      </c>
    </row>
    <row r="68" spans="1:5" x14ac:dyDescent="0.25">
      <c r="A68">
        <f t="shared" ca="1" si="4"/>
        <v>55</v>
      </c>
      <c r="B68">
        <f t="shared" ca="1" si="3"/>
        <v>45</v>
      </c>
      <c r="C68">
        <f t="shared" ca="1" si="5"/>
        <v>336</v>
      </c>
      <c r="D68">
        <f t="shared" ca="1" si="1"/>
        <v>0</v>
      </c>
      <c r="E68">
        <f t="shared" si="2"/>
        <v>32</v>
      </c>
    </row>
    <row r="69" spans="1:5" x14ac:dyDescent="0.25">
      <c r="A69">
        <f t="shared" ca="1" si="4"/>
        <v>56</v>
      </c>
      <c r="B69">
        <f t="shared" ca="1" si="3"/>
        <v>46</v>
      </c>
      <c r="C69">
        <f t="shared" ca="1" si="5"/>
        <v>290</v>
      </c>
      <c r="D69">
        <f t="shared" ca="1" si="1"/>
        <v>0</v>
      </c>
      <c r="E69">
        <f t="shared" si="2"/>
        <v>32</v>
      </c>
    </row>
    <row r="70" spans="1:5" x14ac:dyDescent="0.25">
      <c r="A70">
        <f t="shared" ca="1" si="4"/>
        <v>57</v>
      </c>
      <c r="B70">
        <f t="shared" ca="1" si="3"/>
        <v>37</v>
      </c>
      <c r="C70">
        <f t="shared" ca="1" si="5"/>
        <v>253</v>
      </c>
      <c r="D70">
        <f t="shared" ca="1" si="1"/>
        <v>0</v>
      </c>
      <c r="E70">
        <f t="shared" si="2"/>
        <v>32</v>
      </c>
    </row>
    <row r="71" spans="1:5" x14ac:dyDescent="0.25">
      <c r="A71">
        <f t="shared" ca="1" si="4"/>
        <v>58</v>
      </c>
      <c r="B71">
        <f t="shared" ca="1" si="3"/>
        <v>35</v>
      </c>
      <c r="C71">
        <f t="shared" ca="1" si="5"/>
        <v>218</v>
      </c>
      <c r="D71">
        <f t="shared" ca="1" si="1"/>
        <v>0</v>
      </c>
      <c r="E71">
        <f t="shared" si="2"/>
        <v>32</v>
      </c>
    </row>
    <row r="72" spans="1:5" x14ac:dyDescent="0.25">
      <c r="A72">
        <f t="shared" ca="1" si="4"/>
        <v>59</v>
      </c>
      <c r="B72">
        <f t="shared" ca="1" si="3"/>
        <v>40</v>
      </c>
      <c r="C72">
        <f t="shared" ca="1" si="5"/>
        <v>178</v>
      </c>
      <c r="D72">
        <f t="shared" ca="1" si="1"/>
        <v>0</v>
      </c>
      <c r="E72">
        <f t="shared" si="2"/>
        <v>32</v>
      </c>
    </row>
    <row r="73" spans="1:5" x14ac:dyDescent="0.25">
      <c r="A73">
        <f t="shared" ca="1" si="4"/>
        <v>60</v>
      </c>
      <c r="B73">
        <f t="shared" ca="1" si="3"/>
        <v>31</v>
      </c>
      <c r="C73">
        <f t="shared" ca="1" si="5"/>
        <v>147</v>
      </c>
      <c r="D73">
        <f t="shared" ca="1" si="1"/>
        <v>0</v>
      </c>
      <c r="E73">
        <f t="shared" si="2"/>
        <v>32</v>
      </c>
    </row>
    <row r="74" spans="1:5" x14ac:dyDescent="0.25">
      <c r="A74">
        <f t="shared" ca="1" si="4"/>
        <v>61</v>
      </c>
      <c r="B74">
        <f t="shared" ca="1" si="3"/>
        <v>39</v>
      </c>
      <c r="C74">
        <f t="shared" ca="1" si="5"/>
        <v>108</v>
      </c>
      <c r="D74">
        <f t="shared" ref="D74:D137" ca="1" si="7">IF(C74&gt;$W$1,0,1-SUM(D65:D73))</f>
        <v>0</v>
      </c>
      <c r="E74">
        <f t="shared" ref="E74:E137" si="8">$U$1</f>
        <v>32</v>
      </c>
    </row>
    <row r="75" spans="1:5" x14ac:dyDescent="0.25">
      <c r="A75">
        <f t="shared" ca="1" si="4"/>
        <v>62</v>
      </c>
      <c r="B75">
        <f t="shared" ref="B75:B138" ca="1" si="9">IF(A75&lt;&gt;A74,VLOOKUP(RAND(),$Z$1:$AA$51,2),0)</f>
        <v>36</v>
      </c>
      <c r="C75">
        <f t="shared" ca="1" si="5"/>
        <v>72</v>
      </c>
      <c r="D75">
        <f t="shared" ca="1" si="7"/>
        <v>0</v>
      </c>
      <c r="E75">
        <f t="shared" si="8"/>
        <v>32</v>
      </c>
    </row>
    <row r="76" spans="1:5" x14ac:dyDescent="0.25">
      <c r="A76">
        <f t="shared" ref="A76:A139" ca="1" si="10">IF(D66&lt;&gt;1,A75+1,A75)</f>
        <v>63</v>
      </c>
      <c r="B76">
        <f t="shared" ca="1" si="9"/>
        <v>50</v>
      </c>
      <c r="C76">
        <f t="shared" ref="C76:C139" ca="1" si="11">MAX(C75-B76+$AA$1*D66,0)</f>
        <v>22</v>
      </c>
      <c r="D76">
        <f t="shared" ca="1" si="7"/>
        <v>0</v>
      </c>
      <c r="E76">
        <f t="shared" si="8"/>
        <v>32</v>
      </c>
    </row>
    <row r="77" spans="1:5" x14ac:dyDescent="0.25">
      <c r="A77">
        <f t="shared" ca="1" si="10"/>
        <v>63</v>
      </c>
      <c r="B77">
        <f t="shared" ca="1" si="9"/>
        <v>0</v>
      </c>
      <c r="C77">
        <f t="shared" ca="1" si="11"/>
        <v>622</v>
      </c>
      <c r="D77">
        <f t="shared" ca="1" si="7"/>
        <v>0</v>
      </c>
      <c r="E77">
        <f t="shared" si="8"/>
        <v>32</v>
      </c>
    </row>
    <row r="78" spans="1:5" x14ac:dyDescent="0.25">
      <c r="A78">
        <f t="shared" ca="1" si="10"/>
        <v>64</v>
      </c>
      <c r="B78">
        <f t="shared" ca="1" si="9"/>
        <v>37</v>
      </c>
      <c r="C78">
        <f t="shared" ca="1" si="11"/>
        <v>585</v>
      </c>
      <c r="D78">
        <f t="shared" ca="1" si="7"/>
        <v>0</v>
      </c>
      <c r="E78">
        <f t="shared" si="8"/>
        <v>32</v>
      </c>
    </row>
    <row r="79" spans="1:5" x14ac:dyDescent="0.25">
      <c r="A79">
        <f t="shared" ca="1" si="10"/>
        <v>65</v>
      </c>
      <c r="B79">
        <f t="shared" ca="1" si="9"/>
        <v>39</v>
      </c>
      <c r="C79">
        <f t="shared" ca="1" si="11"/>
        <v>546</v>
      </c>
      <c r="D79">
        <f t="shared" ca="1" si="7"/>
        <v>0</v>
      </c>
      <c r="E79">
        <f t="shared" si="8"/>
        <v>32</v>
      </c>
    </row>
    <row r="80" spans="1:5" x14ac:dyDescent="0.25">
      <c r="A80">
        <f t="shared" ca="1" si="10"/>
        <v>66</v>
      </c>
      <c r="B80">
        <f t="shared" ca="1" si="9"/>
        <v>40</v>
      </c>
      <c r="C80">
        <f t="shared" ca="1" si="11"/>
        <v>506</v>
      </c>
      <c r="D80">
        <f t="shared" ca="1" si="7"/>
        <v>0</v>
      </c>
      <c r="E80">
        <f t="shared" si="8"/>
        <v>32</v>
      </c>
    </row>
    <row r="81" spans="1:5" x14ac:dyDescent="0.25">
      <c r="A81">
        <f t="shared" ca="1" si="10"/>
        <v>67</v>
      </c>
      <c r="B81">
        <f t="shared" ca="1" si="9"/>
        <v>46</v>
      </c>
      <c r="C81">
        <f t="shared" ca="1" si="11"/>
        <v>460</v>
      </c>
      <c r="D81">
        <f t="shared" ca="1" si="7"/>
        <v>0</v>
      </c>
      <c r="E81">
        <f t="shared" si="8"/>
        <v>32</v>
      </c>
    </row>
    <row r="82" spans="1:5" x14ac:dyDescent="0.25">
      <c r="A82">
        <f t="shared" ca="1" si="10"/>
        <v>68</v>
      </c>
      <c r="B82">
        <f t="shared" ca="1" si="9"/>
        <v>34</v>
      </c>
      <c r="C82">
        <f t="shared" ca="1" si="11"/>
        <v>426</v>
      </c>
      <c r="D82">
        <f t="shared" ca="1" si="7"/>
        <v>0</v>
      </c>
      <c r="E82">
        <f t="shared" si="8"/>
        <v>32</v>
      </c>
    </row>
    <row r="83" spans="1:5" x14ac:dyDescent="0.25">
      <c r="A83">
        <f t="shared" ca="1" si="10"/>
        <v>69</v>
      </c>
      <c r="B83">
        <f t="shared" ca="1" si="9"/>
        <v>44</v>
      </c>
      <c r="C83">
        <f t="shared" ca="1" si="11"/>
        <v>382</v>
      </c>
      <c r="D83">
        <f t="shared" ca="1" si="7"/>
        <v>1</v>
      </c>
      <c r="E83">
        <f t="shared" si="8"/>
        <v>32</v>
      </c>
    </row>
    <row r="84" spans="1:5" x14ac:dyDescent="0.25">
      <c r="A84">
        <f t="shared" ca="1" si="10"/>
        <v>70</v>
      </c>
      <c r="B84">
        <f t="shared" ca="1" si="9"/>
        <v>40</v>
      </c>
      <c r="C84">
        <f t="shared" ca="1" si="11"/>
        <v>342</v>
      </c>
      <c r="D84">
        <f t="shared" ca="1" si="7"/>
        <v>0</v>
      </c>
      <c r="E84">
        <f t="shared" si="8"/>
        <v>32</v>
      </c>
    </row>
    <row r="85" spans="1:5" x14ac:dyDescent="0.25">
      <c r="A85">
        <f t="shared" ca="1" si="10"/>
        <v>71</v>
      </c>
      <c r="B85">
        <f t="shared" ca="1" si="9"/>
        <v>40</v>
      </c>
      <c r="C85">
        <f t="shared" ca="1" si="11"/>
        <v>302</v>
      </c>
      <c r="D85">
        <f t="shared" ca="1" si="7"/>
        <v>0</v>
      </c>
      <c r="E85">
        <f t="shared" si="8"/>
        <v>32</v>
      </c>
    </row>
    <row r="86" spans="1:5" x14ac:dyDescent="0.25">
      <c r="A86">
        <f t="shared" ca="1" si="10"/>
        <v>72</v>
      </c>
      <c r="B86">
        <f t="shared" ca="1" si="9"/>
        <v>44</v>
      </c>
      <c r="C86">
        <f t="shared" ca="1" si="11"/>
        <v>258</v>
      </c>
      <c r="D86">
        <f t="shared" ca="1" si="7"/>
        <v>0</v>
      </c>
      <c r="E86">
        <f t="shared" si="8"/>
        <v>32</v>
      </c>
    </row>
    <row r="87" spans="1:5" x14ac:dyDescent="0.25">
      <c r="A87">
        <f t="shared" ca="1" si="10"/>
        <v>73</v>
      </c>
      <c r="B87">
        <f t="shared" ca="1" si="9"/>
        <v>46</v>
      </c>
      <c r="C87">
        <f t="shared" ca="1" si="11"/>
        <v>212</v>
      </c>
      <c r="D87">
        <f t="shared" ca="1" si="7"/>
        <v>0</v>
      </c>
      <c r="E87">
        <f t="shared" si="8"/>
        <v>32</v>
      </c>
    </row>
    <row r="88" spans="1:5" x14ac:dyDescent="0.25">
      <c r="A88">
        <f t="shared" ca="1" si="10"/>
        <v>74</v>
      </c>
      <c r="B88">
        <f t="shared" ca="1" si="9"/>
        <v>37</v>
      </c>
      <c r="C88">
        <f t="shared" ca="1" si="11"/>
        <v>175</v>
      </c>
      <c r="D88">
        <f t="shared" ca="1" si="7"/>
        <v>0</v>
      </c>
      <c r="E88">
        <f t="shared" si="8"/>
        <v>32</v>
      </c>
    </row>
    <row r="89" spans="1:5" x14ac:dyDescent="0.25">
      <c r="A89">
        <f t="shared" ca="1" si="10"/>
        <v>75</v>
      </c>
      <c r="B89">
        <f t="shared" ca="1" si="9"/>
        <v>42</v>
      </c>
      <c r="C89">
        <f t="shared" ca="1" si="11"/>
        <v>133</v>
      </c>
      <c r="D89">
        <f t="shared" ca="1" si="7"/>
        <v>0</v>
      </c>
      <c r="E89">
        <f t="shared" si="8"/>
        <v>32</v>
      </c>
    </row>
    <row r="90" spans="1:5" x14ac:dyDescent="0.25">
      <c r="A90">
        <f t="shared" ca="1" si="10"/>
        <v>76</v>
      </c>
      <c r="B90">
        <f t="shared" ca="1" si="9"/>
        <v>42</v>
      </c>
      <c r="C90">
        <f t="shared" ca="1" si="11"/>
        <v>91</v>
      </c>
      <c r="D90">
        <f t="shared" ca="1" si="7"/>
        <v>0</v>
      </c>
      <c r="E90">
        <f t="shared" si="8"/>
        <v>32</v>
      </c>
    </row>
    <row r="91" spans="1:5" x14ac:dyDescent="0.25">
      <c r="A91">
        <f t="shared" ca="1" si="10"/>
        <v>77</v>
      </c>
      <c r="B91">
        <f t="shared" ca="1" si="9"/>
        <v>39</v>
      </c>
      <c r="C91">
        <f t="shared" ca="1" si="11"/>
        <v>52</v>
      </c>
      <c r="D91">
        <f t="shared" ca="1" si="7"/>
        <v>0</v>
      </c>
      <c r="E91">
        <f t="shared" si="8"/>
        <v>32</v>
      </c>
    </row>
    <row r="92" spans="1:5" x14ac:dyDescent="0.25">
      <c r="A92">
        <f t="shared" ca="1" si="10"/>
        <v>78</v>
      </c>
      <c r="B92">
        <f t="shared" ca="1" si="9"/>
        <v>46</v>
      </c>
      <c r="C92">
        <f t="shared" ca="1" si="11"/>
        <v>6</v>
      </c>
      <c r="D92">
        <f t="shared" ca="1" si="7"/>
        <v>0</v>
      </c>
      <c r="E92">
        <f t="shared" si="8"/>
        <v>32</v>
      </c>
    </row>
    <row r="93" spans="1:5" x14ac:dyDescent="0.25">
      <c r="A93">
        <f t="shared" ca="1" si="10"/>
        <v>78</v>
      </c>
      <c r="B93">
        <f t="shared" ca="1" si="9"/>
        <v>0</v>
      </c>
      <c r="C93">
        <f t="shared" ca="1" si="11"/>
        <v>606</v>
      </c>
      <c r="D93">
        <f t="shared" ca="1" si="7"/>
        <v>0</v>
      </c>
      <c r="E93">
        <f t="shared" si="8"/>
        <v>32</v>
      </c>
    </row>
    <row r="94" spans="1:5" x14ac:dyDescent="0.25">
      <c r="A94">
        <f t="shared" ca="1" si="10"/>
        <v>79</v>
      </c>
      <c r="B94">
        <f t="shared" ca="1" si="9"/>
        <v>36</v>
      </c>
      <c r="C94">
        <f t="shared" ca="1" si="11"/>
        <v>570</v>
      </c>
      <c r="D94">
        <f t="shared" ca="1" si="7"/>
        <v>0</v>
      </c>
      <c r="E94">
        <f t="shared" si="8"/>
        <v>32</v>
      </c>
    </row>
    <row r="95" spans="1:5" x14ac:dyDescent="0.25">
      <c r="A95">
        <f t="shared" ca="1" si="10"/>
        <v>80</v>
      </c>
      <c r="B95">
        <f t="shared" ca="1" si="9"/>
        <v>50</v>
      </c>
      <c r="C95">
        <f t="shared" ca="1" si="11"/>
        <v>520</v>
      </c>
      <c r="D95">
        <f t="shared" ca="1" si="7"/>
        <v>0</v>
      </c>
      <c r="E95">
        <f t="shared" si="8"/>
        <v>32</v>
      </c>
    </row>
    <row r="96" spans="1:5" x14ac:dyDescent="0.25">
      <c r="A96">
        <f t="shared" ca="1" si="10"/>
        <v>81</v>
      </c>
      <c r="B96">
        <f t="shared" ca="1" si="9"/>
        <v>29</v>
      </c>
      <c r="C96">
        <f t="shared" ca="1" si="11"/>
        <v>491</v>
      </c>
      <c r="D96">
        <f t="shared" ca="1" si="7"/>
        <v>0</v>
      </c>
      <c r="E96">
        <f t="shared" si="8"/>
        <v>32</v>
      </c>
    </row>
    <row r="97" spans="1:5" x14ac:dyDescent="0.25">
      <c r="A97">
        <f t="shared" ca="1" si="10"/>
        <v>82</v>
      </c>
      <c r="B97">
        <f t="shared" ca="1" si="9"/>
        <v>33</v>
      </c>
      <c r="C97">
        <f t="shared" ca="1" si="11"/>
        <v>458</v>
      </c>
      <c r="D97">
        <f t="shared" ca="1" si="7"/>
        <v>0</v>
      </c>
      <c r="E97">
        <f t="shared" si="8"/>
        <v>32</v>
      </c>
    </row>
    <row r="98" spans="1:5" x14ac:dyDescent="0.25">
      <c r="A98">
        <f t="shared" ca="1" si="10"/>
        <v>83</v>
      </c>
      <c r="B98">
        <f t="shared" ca="1" si="9"/>
        <v>38</v>
      </c>
      <c r="C98">
        <f t="shared" ca="1" si="11"/>
        <v>420</v>
      </c>
      <c r="D98">
        <f t="shared" ca="1" si="7"/>
        <v>0</v>
      </c>
      <c r="E98">
        <f t="shared" si="8"/>
        <v>32</v>
      </c>
    </row>
    <row r="99" spans="1:5" x14ac:dyDescent="0.25">
      <c r="A99">
        <f t="shared" ca="1" si="10"/>
        <v>84</v>
      </c>
      <c r="B99">
        <f t="shared" ca="1" si="9"/>
        <v>34</v>
      </c>
      <c r="C99">
        <f t="shared" ca="1" si="11"/>
        <v>386</v>
      </c>
      <c r="D99">
        <f t="shared" ca="1" si="7"/>
        <v>1</v>
      </c>
      <c r="E99">
        <f t="shared" si="8"/>
        <v>32</v>
      </c>
    </row>
    <row r="100" spans="1:5" x14ac:dyDescent="0.25">
      <c r="A100">
        <f t="shared" ca="1" si="10"/>
        <v>85</v>
      </c>
      <c r="B100">
        <f t="shared" ca="1" si="9"/>
        <v>50</v>
      </c>
      <c r="C100">
        <f t="shared" ca="1" si="11"/>
        <v>336</v>
      </c>
      <c r="D100">
        <f t="shared" ca="1" si="7"/>
        <v>0</v>
      </c>
      <c r="E100">
        <f t="shared" si="8"/>
        <v>32</v>
      </c>
    </row>
    <row r="101" spans="1:5" x14ac:dyDescent="0.25">
      <c r="A101">
        <f t="shared" ca="1" si="10"/>
        <v>86</v>
      </c>
      <c r="B101">
        <f t="shared" ca="1" si="9"/>
        <v>34</v>
      </c>
      <c r="C101">
        <f t="shared" ca="1" si="11"/>
        <v>302</v>
      </c>
      <c r="D101">
        <f t="shared" ca="1" si="7"/>
        <v>0</v>
      </c>
      <c r="E101">
        <f t="shared" si="8"/>
        <v>32</v>
      </c>
    </row>
    <row r="102" spans="1:5" x14ac:dyDescent="0.25">
      <c r="A102">
        <f t="shared" ca="1" si="10"/>
        <v>87</v>
      </c>
      <c r="B102">
        <f t="shared" ca="1" si="9"/>
        <v>38</v>
      </c>
      <c r="C102">
        <f t="shared" ca="1" si="11"/>
        <v>264</v>
      </c>
      <c r="D102">
        <f t="shared" ca="1" si="7"/>
        <v>0</v>
      </c>
      <c r="E102">
        <f t="shared" si="8"/>
        <v>32</v>
      </c>
    </row>
    <row r="103" spans="1:5" x14ac:dyDescent="0.25">
      <c r="A103">
        <f t="shared" ca="1" si="10"/>
        <v>88</v>
      </c>
      <c r="B103">
        <f t="shared" ca="1" si="9"/>
        <v>38</v>
      </c>
      <c r="C103">
        <f t="shared" ca="1" si="11"/>
        <v>226</v>
      </c>
      <c r="D103">
        <f t="shared" ca="1" si="7"/>
        <v>0</v>
      </c>
      <c r="E103">
        <f t="shared" si="8"/>
        <v>32</v>
      </c>
    </row>
    <row r="104" spans="1:5" x14ac:dyDescent="0.25">
      <c r="A104">
        <f t="shared" ca="1" si="10"/>
        <v>89</v>
      </c>
      <c r="B104">
        <f t="shared" ca="1" si="9"/>
        <v>43</v>
      </c>
      <c r="C104">
        <f t="shared" ca="1" si="11"/>
        <v>183</v>
      </c>
      <c r="D104">
        <f t="shared" ca="1" si="7"/>
        <v>0</v>
      </c>
      <c r="E104">
        <f t="shared" si="8"/>
        <v>32</v>
      </c>
    </row>
    <row r="105" spans="1:5" x14ac:dyDescent="0.25">
      <c r="A105">
        <f t="shared" ca="1" si="10"/>
        <v>90</v>
      </c>
      <c r="B105">
        <f t="shared" ca="1" si="9"/>
        <v>50</v>
      </c>
      <c r="C105">
        <f t="shared" ca="1" si="11"/>
        <v>133</v>
      </c>
      <c r="D105">
        <f t="shared" ca="1" si="7"/>
        <v>0</v>
      </c>
      <c r="E105">
        <f t="shared" si="8"/>
        <v>32</v>
      </c>
    </row>
    <row r="106" spans="1:5" x14ac:dyDescent="0.25">
      <c r="A106">
        <f t="shared" ca="1" si="10"/>
        <v>91</v>
      </c>
      <c r="B106">
        <f t="shared" ca="1" si="9"/>
        <v>50</v>
      </c>
      <c r="C106">
        <f t="shared" ca="1" si="11"/>
        <v>83</v>
      </c>
      <c r="D106">
        <f t="shared" ca="1" si="7"/>
        <v>0</v>
      </c>
      <c r="E106">
        <f t="shared" si="8"/>
        <v>32</v>
      </c>
    </row>
    <row r="107" spans="1:5" x14ac:dyDescent="0.25">
      <c r="A107">
        <f t="shared" ca="1" si="10"/>
        <v>92</v>
      </c>
      <c r="B107">
        <f t="shared" ca="1" si="9"/>
        <v>41</v>
      </c>
      <c r="C107">
        <f t="shared" ca="1" si="11"/>
        <v>42</v>
      </c>
      <c r="D107">
        <f t="shared" ca="1" si="7"/>
        <v>0</v>
      </c>
      <c r="E107">
        <f t="shared" si="8"/>
        <v>32</v>
      </c>
    </row>
    <row r="108" spans="1:5" x14ac:dyDescent="0.25">
      <c r="A108">
        <f t="shared" ca="1" si="10"/>
        <v>93</v>
      </c>
      <c r="B108">
        <f t="shared" ca="1" si="9"/>
        <v>34</v>
      </c>
      <c r="C108">
        <f t="shared" ca="1" si="11"/>
        <v>8</v>
      </c>
      <c r="D108">
        <f t="shared" ca="1" si="7"/>
        <v>0</v>
      </c>
      <c r="E108">
        <f t="shared" si="8"/>
        <v>32</v>
      </c>
    </row>
    <row r="109" spans="1:5" x14ac:dyDescent="0.25">
      <c r="A109">
        <f t="shared" ca="1" si="10"/>
        <v>93</v>
      </c>
      <c r="B109">
        <f t="shared" ca="1" si="9"/>
        <v>0</v>
      </c>
      <c r="C109">
        <f t="shared" ca="1" si="11"/>
        <v>608</v>
      </c>
      <c r="D109">
        <f t="shared" ca="1" si="7"/>
        <v>0</v>
      </c>
      <c r="E109">
        <f t="shared" si="8"/>
        <v>32</v>
      </c>
    </row>
    <row r="110" spans="1:5" x14ac:dyDescent="0.25">
      <c r="A110">
        <f t="shared" ca="1" si="10"/>
        <v>94</v>
      </c>
      <c r="B110">
        <f t="shared" ca="1" si="9"/>
        <v>44</v>
      </c>
      <c r="C110">
        <f t="shared" ca="1" si="11"/>
        <v>564</v>
      </c>
      <c r="D110">
        <f t="shared" ca="1" si="7"/>
        <v>0</v>
      </c>
      <c r="E110">
        <f t="shared" si="8"/>
        <v>32</v>
      </c>
    </row>
    <row r="111" spans="1:5" x14ac:dyDescent="0.25">
      <c r="A111">
        <f t="shared" ca="1" si="10"/>
        <v>95</v>
      </c>
      <c r="B111">
        <f t="shared" ca="1" si="9"/>
        <v>32</v>
      </c>
      <c r="C111">
        <f t="shared" ca="1" si="11"/>
        <v>532</v>
      </c>
      <c r="D111">
        <f t="shared" ca="1" si="7"/>
        <v>0</v>
      </c>
      <c r="E111">
        <f t="shared" si="8"/>
        <v>32</v>
      </c>
    </row>
    <row r="112" spans="1:5" x14ac:dyDescent="0.25">
      <c r="A112">
        <f t="shared" ca="1" si="10"/>
        <v>96</v>
      </c>
      <c r="B112">
        <f t="shared" ca="1" si="9"/>
        <v>43</v>
      </c>
      <c r="C112">
        <f t="shared" ca="1" si="11"/>
        <v>489</v>
      </c>
      <c r="D112">
        <f t="shared" ca="1" si="7"/>
        <v>0</v>
      </c>
      <c r="E112">
        <f t="shared" si="8"/>
        <v>32</v>
      </c>
    </row>
    <row r="113" spans="1:5" x14ac:dyDescent="0.25">
      <c r="A113">
        <f t="shared" ca="1" si="10"/>
        <v>97</v>
      </c>
      <c r="B113">
        <f t="shared" ca="1" si="9"/>
        <v>32</v>
      </c>
      <c r="C113">
        <f t="shared" ca="1" si="11"/>
        <v>457</v>
      </c>
      <c r="D113">
        <f t="shared" ca="1" si="7"/>
        <v>0</v>
      </c>
      <c r="E113">
        <f t="shared" si="8"/>
        <v>32</v>
      </c>
    </row>
    <row r="114" spans="1:5" x14ac:dyDescent="0.25">
      <c r="A114">
        <f t="shared" ca="1" si="10"/>
        <v>98</v>
      </c>
      <c r="B114">
        <f t="shared" ca="1" si="9"/>
        <v>47</v>
      </c>
      <c r="C114">
        <f t="shared" ca="1" si="11"/>
        <v>410</v>
      </c>
      <c r="D114">
        <f t="shared" ca="1" si="7"/>
        <v>0</v>
      </c>
      <c r="E114">
        <f t="shared" si="8"/>
        <v>32</v>
      </c>
    </row>
    <row r="115" spans="1:5" x14ac:dyDescent="0.25">
      <c r="A115">
        <f t="shared" ca="1" si="10"/>
        <v>99</v>
      </c>
      <c r="B115">
        <f t="shared" ca="1" si="9"/>
        <v>48</v>
      </c>
      <c r="C115">
        <f t="shared" ca="1" si="11"/>
        <v>362</v>
      </c>
      <c r="D115">
        <f t="shared" ca="1" si="7"/>
        <v>1</v>
      </c>
      <c r="E115">
        <f t="shared" si="8"/>
        <v>32</v>
      </c>
    </row>
    <row r="116" spans="1:5" x14ac:dyDescent="0.25">
      <c r="A116">
        <f t="shared" ca="1" si="10"/>
        <v>100</v>
      </c>
      <c r="B116">
        <f t="shared" ca="1" si="9"/>
        <v>35</v>
      </c>
      <c r="C116">
        <f t="shared" ca="1" si="11"/>
        <v>327</v>
      </c>
      <c r="D116">
        <f t="shared" ca="1" si="7"/>
        <v>0</v>
      </c>
      <c r="E116">
        <f t="shared" si="8"/>
        <v>32</v>
      </c>
    </row>
    <row r="117" spans="1:5" x14ac:dyDescent="0.25">
      <c r="A117">
        <f t="shared" ca="1" si="10"/>
        <v>101</v>
      </c>
      <c r="B117">
        <f t="shared" ca="1" si="9"/>
        <v>44</v>
      </c>
      <c r="C117">
        <f t="shared" ca="1" si="11"/>
        <v>283</v>
      </c>
      <c r="D117">
        <f t="shared" ca="1" si="7"/>
        <v>0</v>
      </c>
      <c r="E117">
        <f t="shared" si="8"/>
        <v>32</v>
      </c>
    </row>
    <row r="118" spans="1:5" x14ac:dyDescent="0.25">
      <c r="A118">
        <f t="shared" ca="1" si="10"/>
        <v>102</v>
      </c>
      <c r="B118">
        <f t="shared" ca="1" si="9"/>
        <v>42</v>
      </c>
      <c r="C118">
        <f t="shared" ca="1" si="11"/>
        <v>241</v>
      </c>
      <c r="D118">
        <f t="shared" ca="1" si="7"/>
        <v>0</v>
      </c>
      <c r="E118">
        <f t="shared" si="8"/>
        <v>32</v>
      </c>
    </row>
    <row r="119" spans="1:5" x14ac:dyDescent="0.25">
      <c r="A119">
        <f t="shared" ca="1" si="10"/>
        <v>103</v>
      </c>
      <c r="B119">
        <f t="shared" ca="1" si="9"/>
        <v>41</v>
      </c>
      <c r="C119">
        <f t="shared" ca="1" si="11"/>
        <v>200</v>
      </c>
      <c r="D119">
        <f t="shared" ca="1" si="7"/>
        <v>0</v>
      </c>
      <c r="E119">
        <f t="shared" si="8"/>
        <v>32</v>
      </c>
    </row>
    <row r="120" spans="1:5" x14ac:dyDescent="0.25">
      <c r="A120">
        <f t="shared" ca="1" si="10"/>
        <v>104</v>
      </c>
      <c r="B120">
        <f t="shared" ca="1" si="9"/>
        <v>35</v>
      </c>
      <c r="C120">
        <f t="shared" ca="1" si="11"/>
        <v>165</v>
      </c>
      <c r="D120">
        <f t="shared" ca="1" si="7"/>
        <v>0</v>
      </c>
      <c r="E120">
        <f t="shared" si="8"/>
        <v>32</v>
      </c>
    </row>
    <row r="121" spans="1:5" x14ac:dyDescent="0.25">
      <c r="A121">
        <f t="shared" ca="1" si="10"/>
        <v>105</v>
      </c>
      <c r="B121">
        <f t="shared" ca="1" si="9"/>
        <v>34</v>
      </c>
      <c r="C121">
        <f t="shared" ca="1" si="11"/>
        <v>131</v>
      </c>
      <c r="D121">
        <f t="shared" ca="1" si="7"/>
        <v>0</v>
      </c>
      <c r="E121">
        <f t="shared" si="8"/>
        <v>32</v>
      </c>
    </row>
    <row r="122" spans="1:5" x14ac:dyDescent="0.25">
      <c r="A122">
        <f t="shared" ca="1" si="10"/>
        <v>106</v>
      </c>
      <c r="B122">
        <f t="shared" ca="1" si="9"/>
        <v>37</v>
      </c>
      <c r="C122">
        <f t="shared" ca="1" si="11"/>
        <v>94</v>
      </c>
      <c r="D122">
        <f t="shared" ca="1" si="7"/>
        <v>0</v>
      </c>
      <c r="E122">
        <f t="shared" si="8"/>
        <v>32</v>
      </c>
    </row>
    <row r="123" spans="1:5" x14ac:dyDescent="0.25">
      <c r="A123">
        <f t="shared" ca="1" si="10"/>
        <v>107</v>
      </c>
      <c r="B123">
        <f t="shared" ca="1" si="9"/>
        <v>37</v>
      </c>
      <c r="C123">
        <f t="shared" ca="1" si="11"/>
        <v>57</v>
      </c>
      <c r="D123">
        <f t="shared" ca="1" si="7"/>
        <v>0</v>
      </c>
      <c r="E123">
        <f t="shared" si="8"/>
        <v>32</v>
      </c>
    </row>
    <row r="124" spans="1:5" x14ac:dyDescent="0.25">
      <c r="A124">
        <f t="shared" ca="1" si="10"/>
        <v>108</v>
      </c>
      <c r="B124">
        <f t="shared" ca="1" si="9"/>
        <v>32</v>
      </c>
      <c r="C124">
        <f t="shared" ca="1" si="11"/>
        <v>25</v>
      </c>
      <c r="D124">
        <f t="shared" ca="1" si="7"/>
        <v>0</v>
      </c>
      <c r="E124">
        <f t="shared" si="8"/>
        <v>32</v>
      </c>
    </row>
    <row r="125" spans="1:5" x14ac:dyDescent="0.25">
      <c r="A125">
        <f t="shared" ca="1" si="10"/>
        <v>108</v>
      </c>
      <c r="B125">
        <f t="shared" ca="1" si="9"/>
        <v>0</v>
      </c>
      <c r="C125">
        <f t="shared" ca="1" si="11"/>
        <v>625</v>
      </c>
      <c r="D125">
        <f t="shared" ca="1" si="7"/>
        <v>0</v>
      </c>
      <c r="E125">
        <f t="shared" si="8"/>
        <v>32</v>
      </c>
    </row>
    <row r="126" spans="1:5" x14ac:dyDescent="0.25">
      <c r="A126">
        <f t="shared" ca="1" si="10"/>
        <v>109</v>
      </c>
      <c r="B126">
        <f t="shared" ca="1" si="9"/>
        <v>36</v>
      </c>
      <c r="C126">
        <f t="shared" ca="1" si="11"/>
        <v>589</v>
      </c>
      <c r="D126">
        <f t="shared" ca="1" si="7"/>
        <v>0</v>
      </c>
      <c r="E126">
        <f t="shared" si="8"/>
        <v>32</v>
      </c>
    </row>
    <row r="127" spans="1:5" x14ac:dyDescent="0.25">
      <c r="A127">
        <f t="shared" ca="1" si="10"/>
        <v>110</v>
      </c>
      <c r="B127">
        <f t="shared" ca="1" si="9"/>
        <v>43</v>
      </c>
      <c r="C127">
        <f t="shared" ca="1" si="11"/>
        <v>546</v>
      </c>
      <c r="D127">
        <f t="shared" ca="1" si="7"/>
        <v>0</v>
      </c>
      <c r="E127">
        <f t="shared" si="8"/>
        <v>32</v>
      </c>
    </row>
    <row r="128" spans="1:5" x14ac:dyDescent="0.25">
      <c r="A128">
        <f t="shared" ca="1" si="10"/>
        <v>111</v>
      </c>
      <c r="B128">
        <f t="shared" ca="1" si="9"/>
        <v>33</v>
      </c>
      <c r="C128">
        <f t="shared" ca="1" si="11"/>
        <v>513</v>
      </c>
      <c r="D128">
        <f t="shared" ca="1" si="7"/>
        <v>0</v>
      </c>
      <c r="E128">
        <f t="shared" si="8"/>
        <v>32</v>
      </c>
    </row>
    <row r="129" spans="1:5" x14ac:dyDescent="0.25">
      <c r="A129">
        <f t="shared" ca="1" si="10"/>
        <v>112</v>
      </c>
      <c r="B129">
        <f t="shared" ca="1" si="9"/>
        <v>43</v>
      </c>
      <c r="C129">
        <f t="shared" ca="1" si="11"/>
        <v>470</v>
      </c>
      <c r="D129">
        <f t="shared" ca="1" si="7"/>
        <v>0</v>
      </c>
      <c r="E129">
        <f t="shared" si="8"/>
        <v>32</v>
      </c>
    </row>
    <row r="130" spans="1:5" x14ac:dyDescent="0.25">
      <c r="A130">
        <f t="shared" ca="1" si="10"/>
        <v>113</v>
      </c>
      <c r="B130">
        <f t="shared" ca="1" si="9"/>
        <v>42</v>
      </c>
      <c r="C130">
        <f t="shared" ca="1" si="11"/>
        <v>428</v>
      </c>
      <c r="D130">
        <f t="shared" ca="1" si="7"/>
        <v>0</v>
      </c>
      <c r="E130">
        <f t="shared" si="8"/>
        <v>32</v>
      </c>
    </row>
    <row r="131" spans="1:5" x14ac:dyDescent="0.25">
      <c r="A131">
        <f t="shared" ca="1" si="10"/>
        <v>114</v>
      </c>
      <c r="B131">
        <f t="shared" ca="1" si="9"/>
        <v>34</v>
      </c>
      <c r="C131">
        <f t="shared" ca="1" si="11"/>
        <v>394</v>
      </c>
      <c r="D131">
        <f t="shared" ca="1" si="7"/>
        <v>0</v>
      </c>
      <c r="E131">
        <f t="shared" si="8"/>
        <v>32</v>
      </c>
    </row>
    <row r="132" spans="1:5" x14ac:dyDescent="0.25">
      <c r="A132">
        <f t="shared" ca="1" si="10"/>
        <v>115</v>
      </c>
      <c r="B132">
        <f t="shared" ca="1" si="9"/>
        <v>35</v>
      </c>
      <c r="C132">
        <f t="shared" ca="1" si="11"/>
        <v>359</v>
      </c>
      <c r="D132">
        <f t="shared" ca="1" si="7"/>
        <v>1</v>
      </c>
      <c r="E132">
        <f t="shared" si="8"/>
        <v>32</v>
      </c>
    </row>
    <row r="133" spans="1:5" x14ac:dyDescent="0.25">
      <c r="A133">
        <f t="shared" ca="1" si="10"/>
        <v>116</v>
      </c>
      <c r="B133">
        <f t="shared" ca="1" si="9"/>
        <v>48</v>
      </c>
      <c r="C133">
        <f t="shared" ca="1" si="11"/>
        <v>311</v>
      </c>
      <c r="D133">
        <f t="shared" ca="1" si="7"/>
        <v>0</v>
      </c>
      <c r="E133">
        <f t="shared" si="8"/>
        <v>32</v>
      </c>
    </row>
    <row r="134" spans="1:5" x14ac:dyDescent="0.25">
      <c r="A134">
        <f t="shared" ca="1" si="10"/>
        <v>117</v>
      </c>
      <c r="B134">
        <f t="shared" ca="1" si="9"/>
        <v>47</v>
      </c>
      <c r="C134">
        <f t="shared" ca="1" si="11"/>
        <v>264</v>
      </c>
      <c r="D134">
        <f t="shared" ca="1" si="7"/>
        <v>0</v>
      </c>
      <c r="E134">
        <f t="shared" si="8"/>
        <v>32</v>
      </c>
    </row>
    <row r="135" spans="1:5" x14ac:dyDescent="0.25">
      <c r="A135">
        <f t="shared" ca="1" si="10"/>
        <v>118</v>
      </c>
      <c r="B135">
        <f t="shared" ca="1" si="9"/>
        <v>34</v>
      </c>
      <c r="C135">
        <f t="shared" ca="1" si="11"/>
        <v>230</v>
      </c>
      <c r="D135">
        <f t="shared" ca="1" si="7"/>
        <v>0</v>
      </c>
      <c r="E135">
        <f t="shared" si="8"/>
        <v>32</v>
      </c>
    </row>
    <row r="136" spans="1:5" x14ac:dyDescent="0.25">
      <c r="A136">
        <f t="shared" ca="1" si="10"/>
        <v>119</v>
      </c>
      <c r="B136">
        <f t="shared" ca="1" si="9"/>
        <v>45</v>
      </c>
      <c r="C136">
        <f t="shared" ca="1" si="11"/>
        <v>185</v>
      </c>
      <c r="D136">
        <f t="shared" ca="1" si="7"/>
        <v>0</v>
      </c>
      <c r="E136">
        <f t="shared" si="8"/>
        <v>32</v>
      </c>
    </row>
    <row r="137" spans="1:5" x14ac:dyDescent="0.25">
      <c r="A137">
        <f t="shared" ca="1" si="10"/>
        <v>120</v>
      </c>
      <c r="B137">
        <f t="shared" ca="1" si="9"/>
        <v>39</v>
      </c>
      <c r="C137">
        <f t="shared" ca="1" si="11"/>
        <v>146</v>
      </c>
      <c r="D137">
        <f t="shared" ca="1" si="7"/>
        <v>0</v>
      </c>
      <c r="E137">
        <f t="shared" si="8"/>
        <v>32</v>
      </c>
    </row>
    <row r="138" spans="1:5" x14ac:dyDescent="0.25">
      <c r="A138">
        <f t="shared" ca="1" si="10"/>
        <v>121</v>
      </c>
      <c r="B138">
        <f t="shared" ca="1" si="9"/>
        <v>38</v>
      </c>
      <c r="C138">
        <f t="shared" ca="1" si="11"/>
        <v>108</v>
      </c>
      <c r="D138">
        <f t="shared" ref="D138:D201" ca="1" si="12">IF(C138&gt;$W$1,0,1-SUM(D129:D137))</f>
        <v>0</v>
      </c>
      <c r="E138">
        <f t="shared" ref="E138:E201" si="13">$U$1</f>
        <v>32</v>
      </c>
    </row>
    <row r="139" spans="1:5" x14ac:dyDescent="0.25">
      <c r="A139">
        <f t="shared" ca="1" si="10"/>
        <v>122</v>
      </c>
      <c r="B139">
        <f t="shared" ref="B139:B202" ca="1" si="14">IF(A139&lt;&gt;A138,VLOOKUP(RAND(),$Z$1:$AA$51,2),0)</f>
        <v>50</v>
      </c>
      <c r="C139">
        <f t="shared" ca="1" si="11"/>
        <v>58</v>
      </c>
      <c r="D139">
        <f t="shared" ca="1" si="12"/>
        <v>0</v>
      </c>
      <c r="E139">
        <f t="shared" si="13"/>
        <v>32</v>
      </c>
    </row>
    <row r="140" spans="1:5" x14ac:dyDescent="0.25">
      <c r="A140">
        <f t="shared" ref="A140:A203" ca="1" si="15">IF(D130&lt;&gt;1,A139+1,A139)</f>
        <v>123</v>
      </c>
      <c r="B140">
        <f t="shared" ca="1" si="14"/>
        <v>44</v>
      </c>
      <c r="C140">
        <f t="shared" ref="C140:C203" ca="1" si="16">MAX(C139-B140+$AA$1*D130,0)</f>
        <v>14</v>
      </c>
      <c r="D140">
        <f t="shared" ca="1" si="12"/>
        <v>0</v>
      </c>
      <c r="E140">
        <f t="shared" si="13"/>
        <v>32</v>
      </c>
    </row>
    <row r="141" spans="1:5" x14ac:dyDescent="0.25">
      <c r="A141">
        <f t="shared" ca="1" si="15"/>
        <v>124</v>
      </c>
      <c r="B141">
        <f t="shared" ca="1" si="14"/>
        <v>41</v>
      </c>
      <c r="C141">
        <f t="shared" ca="1" si="16"/>
        <v>0</v>
      </c>
      <c r="D141">
        <f t="shared" ca="1" si="12"/>
        <v>0</v>
      </c>
      <c r="E141">
        <f t="shared" si="13"/>
        <v>32</v>
      </c>
    </row>
    <row r="142" spans="1:5" x14ac:dyDescent="0.25">
      <c r="A142">
        <f t="shared" ca="1" si="15"/>
        <v>124</v>
      </c>
      <c r="B142">
        <f t="shared" ca="1" si="14"/>
        <v>0</v>
      </c>
      <c r="C142">
        <f t="shared" ca="1" si="16"/>
        <v>600</v>
      </c>
      <c r="D142">
        <f t="shared" ca="1" si="12"/>
        <v>0</v>
      </c>
      <c r="E142">
        <f t="shared" si="13"/>
        <v>32</v>
      </c>
    </row>
    <row r="143" spans="1:5" x14ac:dyDescent="0.25">
      <c r="A143">
        <f t="shared" ca="1" si="15"/>
        <v>125</v>
      </c>
      <c r="B143">
        <f t="shared" ca="1" si="14"/>
        <v>30</v>
      </c>
      <c r="C143">
        <f t="shared" ca="1" si="16"/>
        <v>570</v>
      </c>
      <c r="D143">
        <f t="shared" ca="1" si="12"/>
        <v>0</v>
      </c>
      <c r="E143">
        <f t="shared" si="13"/>
        <v>32</v>
      </c>
    </row>
    <row r="144" spans="1:5" x14ac:dyDescent="0.25">
      <c r="A144">
        <f t="shared" ca="1" si="15"/>
        <v>126</v>
      </c>
      <c r="B144">
        <f t="shared" ca="1" si="14"/>
        <v>38</v>
      </c>
      <c r="C144">
        <f t="shared" ca="1" si="16"/>
        <v>532</v>
      </c>
      <c r="D144">
        <f t="shared" ca="1" si="12"/>
        <v>0</v>
      </c>
      <c r="E144">
        <f t="shared" si="13"/>
        <v>32</v>
      </c>
    </row>
    <row r="145" spans="1:5" x14ac:dyDescent="0.25">
      <c r="A145">
        <f t="shared" ca="1" si="15"/>
        <v>127</v>
      </c>
      <c r="B145">
        <f t="shared" ca="1" si="14"/>
        <v>50</v>
      </c>
      <c r="C145">
        <f t="shared" ca="1" si="16"/>
        <v>482</v>
      </c>
      <c r="D145">
        <f t="shared" ca="1" si="12"/>
        <v>0</v>
      </c>
      <c r="E145">
        <f t="shared" si="13"/>
        <v>32</v>
      </c>
    </row>
    <row r="146" spans="1:5" x14ac:dyDescent="0.25">
      <c r="A146">
        <f t="shared" ca="1" si="15"/>
        <v>128</v>
      </c>
      <c r="B146">
        <f t="shared" ca="1" si="14"/>
        <v>33</v>
      </c>
      <c r="C146">
        <f t="shared" ca="1" si="16"/>
        <v>449</v>
      </c>
      <c r="D146">
        <f t="shared" ca="1" si="12"/>
        <v>0</v>
      </c>
      <c r="E146">
        <f t="shared" si="13"/>
        <v>32</v>
      </c>
    </row>
    <row r="147" spans="1:5" x14ac:dyDescent="0.25">
      <c r="A147">
        <f t="shared" ca="1" si="15"/>
        <v>129</v>
      </c>
      <c r="B147">
        <f t="shared" ca="1" si="14"/>
        <v>40</v>
      </c>
      <c r="C147">
        <f t="shared" ca="1" si="16"/>
        <v>409</v>
      </c>
      <c r="D147">
        <f t="shared" ca="1" si="12"/>
        <v>0</v>
      </c>
      <c r="E147">
        <f t="shared" si="13"/>
        <v>32</v>
      </c>
    </row>
    <row r="148" spans="1:5" x14ac:dyDescent="0.25">
      <c r="A148">
        <f t="shared" ca="1" si="15"/>
        <v>130</v>
      </c>
      <c r="B148">
        <f t="shared" ca="1" si="14"/>
        <v>45</v>
      </c>
      <c r="C148">
        <f t="shared" ca="1" si="16"/>
        <v>364</v>
      </c>
      <c r="D148">
        <f t="shared" ca="1" si="12"/>
        <v>1</v>
      </c>
      <c r="E148">
        <f t="shared" si="13"/>
        <v>32</v>
      </c>
    </row>
    <row r="149" spans="1:5" x14ac:dyDescent="0.25">
      <c r="A149">
        <f t="shared" ca="1" si="15"/>
        <v>131</v>
      </c>
      <c r="B149">
        <f t="shared" ca="1" si="14"/>
        <v>40</v>
      </c>
      <c r="C149">
        <f t="shared" ca="1" si="16"/>
        <v>324</v>
      </c>
      <c r="D149">
        <f t="shared" ca="1" si="12"/>
        <v>0</v>
      </c>
      <c r="E149">
        <f t="shared" si="13"/>
        <v>32</v>
      </c>
    </row>
    <row r="150" spans="1:5" x14ac:dyDescent="0.25">
      <c r="A150">
        <f t="shared" ca="1" si="15"/>
        <v>132</v>
      </c>
      <c r="B150">
        <f t="shared" ca="1" si="14"/>
        <v>48</v>
      </c>
      <c r="C150">
        <f t="shared" ca="1" si="16"/>
        <v>276</v>
      </c>
      <c r="D150">
        <f t="shared" ca="1" si="12"/>
        <v>0</v>
      </c>
      <c r="E150">
        <f t="shared" si="13"/>
        <v>32</v>
      </c>
    </row>
    <row r="151" spans="1:5" x14ac:dyDescent="0.25">
      <c r="A151">
        <f t="shared" ca="1" si="15"/>
        <v>133</v>
      </c>
      <c r="B151">
        <f t="shared" ca="1" si="14"/>
        <v>35</v>
      </c>
      <c r="C151">
        <f t="shared" ca="1" si="16"/>
        <v>241</v>
      </c>
      <c r="D151">
        <f t="shared" ca="1" si="12"/>
        <v>0</v>
      </c>
      <c r="E151">
        <f t="shared" si="13"/>
        <v>32</v>
      </c>
    </row>
    <row r="152" spans="1:5" x14ac:dyDescent="0.25">
      <c r="A152">
        <f t="shared" ca="1" si="15"/>
        <v>134</v>
      </c>
      <c r="B152">
        <f t="shared" ca="1" si="14"/>
        <v>37</v>
      </c>
      <c r="C152">
        <f t="shared" ca="1" si="16"/>
        <v>204</v>
      </c>
      <c r="D152">
        <f t="shared" ca="1" si="12"/>
        <v>0</v>
      </c>
      <c r="E152">
        <f t="shared" si="13"/>
        <v>32</v>
      </c>
    </row>
    <row r="153" spans="1:5" x14ac:dyDescent="0.25">
      <c r="A153">
        <f t="shared" ca="1" si="15"/>
        <v>135</v>
      </c>
      <c r="B153">
        <f t="shared" ca="1" si="14"/>
        <v>45</v>
      </c>
      <c r="C153">
        <f t="shared" ca="1" si="16"/>
        <v>159</v>
      </c>
      <c r="D153">
        <f t="shared" ca="1" si="12"/>
        <v>0</v>
      </c>
      <c r="E153">
        <f t="shared" si="13"/>
        <v>32</v>
      </c>
    </row>
    <row r="154" spans="1:5" x14ac:dyDescent="0.25">
      <c r="A154">
        <f t="shared" ca="1" si="15"/>
        <v>136</v>
      </c>
      <c r="B154">
        <f t="shared" ca="1" si="14"/>
        <v>43</v>
      </c>
      <c r="C154">
        <f t="shared" ca="1" si="16"/>
        <v>116</v>
      </c>
      <c r="D154">
        <f t="shared" ca="1" si="12"/>
        <v>0</v>
      </c>
      <c r="E154">
        <f t="shared" si="13"/>
        <v>32</v>
      </c>
    </row>
    <row r="155" spans="1:5" x14ac:dyDescent="0.25">
      <c r="A155">
        <f t="shared" ca="1" si="15"/>
        <v>137</v>
      </c>
      <c r="B155">
        <f t="shared" ca="1" si="14"/>
        <v>41</v>
      </c>
      <c r="C155">
        <f t="shared" ca="1" si="16"/>
        <v>75</v>
      </c>
      <c r="D155">
        <f t="shared" ca="1" si="12"/>
        <v>0</v>
      </c>
      <c r="E155">
        <f t="shared" si="13"/>
        <v>32</v>
      </c>
    </row>
    <row r="156" spans="1:5" x14ac:dyDescent="0.25">
      <c r="A156">
        <f t="shared" ca="1" si="15"/>
        <v>138</v>
      </c>
      <c r="B156">
        <f t="shared" ca="1" si="14"/>
        <v>43</v>
      </c>
      <c r="C156">
        <f t="shared" ca="1" si="16"/>
        <v>32</v>
      </c>
      <c r="D156">
        <f t="shared" ca="1" si="12"/>
        <v>0</v>
      </c>
      <c r="E156">
        <f t="shared" si="13"/>
        <v>32</v>
      </c>
    </row>
    <row r="157" spans="1:5" x14ac:dyDescent="0.25">
      <c r="A157">
        <f t="shared" ca="1" si="15"/>
        <v>139</v>
      </c>
      <c r="B157">
        <f t="shared" ca="1" si="14"/>
        <v>41</v>
      </c>
      <c r="C157">
        <f t="shared" ca="1" si="16"/>
        <v>0</v>
      </c>
      <c r="D157">
        <f t="shared" ca="1" si="12"/>
        <v>0</v>
      </c>
      <c r="E157">
        <f t="shared" si="13"/>
        <v>32</v>
      </c>
    </row>
    <row r="158" spans="1:5" x14ac:dyDescent="0.25">
      <c r="A158">
        <f t="shared" ca="1" si="15"/>
        <v>139</v>
      </c>
      <c r="B158">
        <f t="shared" ca="1" si="14"/>
        <v>0</v>
      </c>
      <c r="C158">
        <f t="shared" ca="1" si="16"/>
        <v>600</v>
      </c>
      <c r="D158">
        <f t="shared" ca="1" si="12"/>
        <v>0</v>
      </c>
      <c r="E158">
        <f t="shared" si="13"/>
        <v>32</v>
      </c>
    </row>
    <row r="159" spans="1:5" x14ac:dyDescent="0.25">
      <c r="A159">
        <f t="shared" ca="1" si="15"/>
        <v>140</v>
      </c>
      <c r="B159">
        <f t="shared" ca="1" si="14"/>
        <v>42</v>
      </c>
      <c r="C159">
        <f t="shared" ca="1" si="16"/>
        <v>558</v>
      </c>
      <c r="D159">
        <f t="shared" ca="1" si="12"/>
        <v>0</v>
      </c>
      <c r="E159">
        <f t="shared" si="13"/>
        <v>32</v>
      </c>
    </row>
    <row r="160" spans="1:5" x14ac:dyDescent="0.25">
      <c r="A160">
        <f t="shared" ca="1" si="15"/>
        <v>141</v>
      </c>
      <c r="B160">
        <f t="shared" ca="1" si="14"/>
        <v>28</v>
      </c>
      <c r="C160">
        <f t="shared" ca="1" si="16"/>
        <v>530</v>
      </c>
      <c r="D160">
        <f t="shared" ca="1" si="12"/>
        <v>0</v>
      </c>
      <c r="E160">
        <f t="shared" si="13"/>
        <v>32</v>
      </c>
    </row>
    <row r="161" spans="1:5" x14ac:dyDescent="0.25">
      <c r="A161">
        <f t="shared" ca="1" si="15"/>
        <v>142</v>
      </c>
      <c r="B161">
        <f t="shared" ca="1" si="14"/>
        <v>47</v>
      </c>
      <c r="C161">
        <f t="shared" ca="1" si="16"/>
        <v>483</v>
      </c>
      <c r="D161">
        <f t="shared" ca="1" si="12"/>
        <v>0</v>
      </c>
      <c r="E161">
        <f t="shared" si="13"/>
        <v>32</v>
      </c>
    </row>
    <row r="162" spans="1:5" x14ac:dyDescent="0.25">
      <c r="A162">
        <f t="shared" ca="1" si="15"/>
        <v>143</v>
      </c>
      <c r="B162">
        <f t="shared" ca="1" si="14"/>
        <v>38</v>
      </c>
      <c r="C162">
        <f t="shared" ca="1" si="16"/>
        <v>445</v>
      </c>
      <c r="D162">
        <f t="shared" ca="1" si="12"/>
        <v>0</v>
      </c>
      <c r="E162">
        <f t="shared" si="13"/>
        <v>32</v>
      </c>
    </row>
    <row r="163" spans="1:5" x14ac:dyDescent="0.25">
      <c r="A163">
        <f t="shared" ca="1" si="15"/>
        <v>144</v>
      </c>
      <c r="B163">
        <f t="shared" ca="1" si="14"/>
        <v>38</v>
      </c>
      <c r="C163">
        <f t="shared" ca="1" si="16"/>
        <v>407</v>
      </c>
      <c r="D163">
        <f t="shared" ca="1" si="12"/>
        <v>0</v>
      </c>
      <c r="E163">
        <f t="shared" si="13"/>
        <v>32</v>
      </c>
    </row>
    <row r="164" spans="1:5" x14ac:dyDescent="0.25">
      <c r="A164">
        <f t="shared" ca="1" si="15"/>
        <v>145</v>
      </c>
      <c r="B164">
        <f t="shared" ca="1" si="14"/>
        <v>34</v>
      </c>
      <c r="C164">
        <f t="shared" ca="1" si="16"/>
        <v>373</v>
      </c>
      <c r="D164">
        <f t="shared" ca="1" si="12"/>
        <v>1</v>
      </c>
      <c r="E164">
        <f t="shared" si="13"/>
        <v>32</v>
      </c>
    </row>
    <row r="165" spans="1:5" x14ac:dyDescent="0.25">
      <c r="A165">
        <f t="shared" ca="1" si="15"/>
        <v>146</v>
      </c>
      <c r="B165">
        <f t="shared" ca="1" si="14"/>
        <v>38</v>
      </c>
      <c r="C165">
        <f t="shared" ca="1" si="16"/>
        <v>335</v>
      </c>
      <c r="D165">
        <f t="shared" ca="1" si="12"/>
        <v>0</v>
      </c>
      <c r="E165">
        <f t="shared" si="13"/>
        <v>32</v>
      </c>
    </row>
    <row r="166" spans="1:5" x14ac:dyDescent="0.25">
      <c r="A166">
        <f t="shared" ca="1" si="15"/>
        <v>147</v>
      </c>
      <c r="B166">
        <f t="shared" ca="1" si="14"/>
        <v>47</v>
      </c>
      <c r="C166">
        <f t="shared" ca="1" si="16"/>
        <v>288</v>
      </c>
      <c r="D166">
        <f t="shared" ca="1" si="12"/>
        <v>0</v>
      </c>
      <c r="E166">
        <f t="shared" si="13"/>
        <v>32</v>
      </c>
    </row>
    <row r="167" spans="1:5" x14ac:dyDescent="0.25">
      <c r="A167">
        <f t="shared" ca="1" si="15"/>
        <v>148</v>
      </c>
      <c r="B167">
        <f t="shared" ca="1" si="14"/>
        <v>38</v>
      </c>
      <c r="C167">
        <f t="shared" ca="1" si="16"/>
        <v>250</v>
      </c>
      <c r="D167">
        <f t="shared" ca="1" si="12"/>
        <v>0</v>
      </c>
      <c r="E167">
        <f t="shared" si="13"/>
        <v>32</v>
      </c>
    </row>
    <row r="168" spans="1:5" x14ac:dyDescent="0.25">
      <c r="A168">
        <f t="shared" ca="1" si="15"/>
        <v>149</v>
      </c>
      <c r="B168">
        <f t="shared" ca="1" si="14"/>
        <v>35</v>
      </c>
      <c r="C168">
        <f t="shared" ca="1" si="16"/>
        <v>215</v>
      </c>
      <c r="D168">
        <f t="shared" ca="1" si="12"/>
        <v>0</v>
      </c>
      <c r="E168">
        <f t="shared" si="13"/>
        <v>32</v>
      </c>
    </row>
    <row r="169" spans="1:5" x14ac:dyDescent="0.25">
      <c r="A169">
        <f t="shared" ca="1" si="15"/>
        <v>150</v>
      </c>
      <c r="B169">
        <f t="shared" ca="1" si="14"/>
        <v>39</v>
      </c>
      <c r="C169">
        <f t="shared" ca="1" si="16"/>
        <v>176</v>
      </c>
      <c r="D169">
        <f t="shared" ca="1" si="12"/>
        <v>0</v>
      </c>
      <c r="E169">
        <f t="shared" si="13"/>
        <v>32</v>
      </c>
    </row>
    <row r="170" spans="1:5" x14ac:dyDescent="0.25">
      <c r="A170">
        <f t="shared" ca="1" si="15"/>
        <v>151</v>
      </c>
      <c r="B170">
        <f t="shared" ca="1" si="14"/>
        <v>31</v>
      </c>
      <c r="C170">
        <f t="shared" ca="1" si="16"/>
        <v>145</v>
      </c>
      <c r="D170">
        <f t="shared" ca="1" si="12"/>
        <v>0</v>
      </c>
      <c r="E170">
        <f t="shared" si="13"/>
        <v>32</v>
      </c>
    </row>
    <row r="171" spans="1:5" x14ac:dyDescent="0.25">
      <c r="A171">
        <f t="shared" ca="1" si="15"/>
        <v>152</v>
      </c>
      <c r="B171">
        <f t="shared" ca="1" si="14"/>
        <v>49</v>
      </c>
      <c r="C171">
        <f t="shared" ca="1" si="16"/>
        <v>96</v>
      </c>
      <c r="D171">
        <f t="shared" ca="1" si="12"/>
        <v>0</v>
      </c>
      <c r="E171">
        <f t="shared" si="13"/>
        <v>32</v>
      </c>
    </row>
    <row r="172" spans="1:5" x14ac:dyDescent="0.25">
      <c r="A172">
        <f t="shared" ca="1" si="15"/>
        <v>153</v>
      </c>
      <c r="B172">
        <f t="shared" ca="1" si="14"/>
        <v>41</v>
      </c>
      <c r="C172">
        <f t="shared" ca="1" si="16"/>
        <v>55</v>
      </c>
      <c r="D172">
        <f t="shared" ca="1" si="12"/>
        <v>0</v>
      </c>
      <c r="E172">
        <f t="shared" si="13"/>
        <v>32</v>
      </c>
    </row>
    <row r="173" spans="1:5" x14ac:dyDescent="0.25">
      <c r="A173">
        <f t="shared" ca="1" si="15"/>
        <v>154</v>
      </c>
      <c r="B173">
        <f t="shared" ca="1" si="14"/>
        <v>41</v>
      </c>
      <c r="C173">
        <f t="shared" ca="1" si="16"/>
        <v>14</v>
      </c>
      <c r="D173">
        <f t="shared" ca="1" si="12"/>
        <v>0</v>
      </c>
      <c r="E173">
        <f t="shared" si="13"/>
        <v>32</v>
      </c>
    </row>
    <row r="174" spans="1:5" x14ac:dyDescent="0.25">
      <c r="A174">
        <f t="shared" ca="1" si="15"/>
        <v>154</v>
      </c>
      <c r="B174">
        <f t="shared" ca="1" si="14"/>
        <v>0</v>
      </c>
      <c r="C174">
        <f t="shared" ca="1" si="16"/>
        <v>614</v>
      </c>
      <c r="D174">
        <f t="shared" ca="1" si="12"/>
        <v>0</v>
      </c>
      <c r="E174">
        <f t="shared" si="13"/>
        <v>32</v>
      </c>
    </row>
    <row r="175" spans="1:5" x14ac:dyDescent="0.25">
      <c r="A175">
        <f t="shared" ca="1" si="15"/>
        <v>155</v>
      </c>
      <c r="B175">
        <f t="shared" ca="1" si="14"/>
        <v>43</v>
      </c>
      <c r="C175">
        <f t="shared" ca="1" si="16"/>
        <v>571</v>
      </c>
      <c r="D175">
        <f t="shared" ca="1" si="12"/>
        <v>0</v>
      </c>
      <c r="E175">
        <f t="shared" si="13"/>
        <v>32</v>
      </c>
    </row>
    <row r="176" spans="1:5" x14ac:dyDescent="0.25">
      <c r="A176">
        <f t="shared" ca="1" si="15"/>
        <v>156</v>
      </c>
      <c r="B176">
        <f t="shared" ca="1" si="14"/>
        <v>35</v>
      </c>
      <c r="C176">
        <f t="shared" ca="1" si="16"/>
        <v>536</v>
      </c>
      <c r="D176">
        <f t="shared" ca="1" si="12"/>
        <v>0</v>
      </c>
      <c r="E176">
        <f t="shared" si="13"/>
        <v>32</v>
      </c>
    </row>
    <row r="177" spans="1:5" x14ac:dyDescent="0.25">
      <c r="A177">
        <f t="shared" ca="1" si="15"/>
        <v>157</v>
      </c>
      <c r="B177">
        <f t="shared" ca="1" si="14"/>
        <v>44</v>
      </c>
      <c r="C177">
        <f t="shared" ca="1" si="16"/>
        <v>492</v>
      </c>
      <c r="D177">
        <f t="shared" ca="1" si="12"/>
        <v>0</v>
      </c>
      <c r="E177">
        <f t="shared" si="13"/>
        <v>32</v>
      </c>
    </row>
    <row r="178" spans="1:5" x14ac:dyDescent="0.25">
      <c r="A178">
        <f t="shared" ca="1" si="15"/>
        <v>158</v>
      </c>
      <c r="B178">
        <f t="shared" ca="1" si="14"/>
        <v>36</v>
      </c>
      <c r="C178">
        <f t="shared" ca="1" si="16"/>
        <v>456</v>
      </c>
      <c r="D178">
        <f t="shared" ca="1" si="12"/>
        <v>0</v>
      </c>
      <c r="E178">
        <f t="shared" si="13"/>
        <v>32</v>
      </c>
    </row>
    <row r="179" spans="1:5" x14ac:dyDescent="0.25">
      <c r="A179">
        <f t="shared" ca="1" si="15"/>
        <v>159</v>
      </c>
      <c r="B179">
        <f t="shared" ca="1" si="14"/>
        <v>36</v>
      </c>
      <c r="C179">
        <f t="shared" ca="1" si="16"/>
        <v>420</v>
      </c>
      <c r="D179">
        <f t="shared" ca="1" si="12"/>
        <v>0</v>
      </c>
      <c r="E179">
        <f t="shared" si="13"/>
        <v>32</v>
      </c>
    </row>
    <row r="180" spans="1:5" x14ac:dyDescent="0.25">
      <c r="A180">
        <f t="shared" ca="1" si="15"/>
        <v>160</v>
      </c>
      <c r="B180">
        <f t="shared" ca="1" si="14"/>
        <v>47</v>
      </c>
      <c r="C180">
        <f t="shared" ca="1" si="16"/>
        <v>373</v>
      </c>
      <c r="D180">
        <f t="shared" ca="1" si="12"/>
        <v>1</v>
      </c>
      <c r="E180">
        <f t="shared" si="13"/>
        <v>32</v>
      </c>
    </row>
    <row r="181" spans="1:5" x14ac:dyDescent="0.25">
      <c r="A181">
        <f t="shared" ca="1" si="15"/>
        <v>161</v>
      </c>
      <c r="B181">
        <f t="shared" ca="1" si="14"/>
        <v>46</v>
      </c>
      <c r="C181">
        <f t="shared" ca="1" si="16"/>
        <v>327</v>
      </c>
      <c r="D181">
        <f t="shared" ca="1" si="12"/>
        <v>0</v>
      </c>
      <c r="E181">
        <f t="shared" si="13"/>
        <v>32</v>
      </c>
    </row>
    <row r="182" spans="1:5" x14ac:dyDescent="0.25">
      <c r="A182">
        <f t="shared" ca="1" si="15"/>
        <v>162</v>
      </c>
      <c r="B182">
        <f t="shared" ca="1" si="14"/>
        <v>40</v>
      </c>
      <c r="C182">
        <f t="shared" ca="1" si="16"/>
        <v>287</v>
      </c>
      <c r="D182">
        <f t="shared" ca="1" si="12"/>
        <v>0</v>
      </c>
      <c r="E182">
        <f t="shared" si="13"/>
        <v>32</v>
      </c>
    </row>
    <row r="183" spans="1:5" x14ac:dyDescent="0.25">
      <c r="A183">
        <f t="shared" ca="1" si="15"/>
        <v>163</v>
      </c>
      <c r="B183">
        <f t="shared" ca="1" si="14"/>
        <v>39</v>
      </c>
      <c r="C183">
        <f t="shared" ca="1" si="16"/>
        <v>248</v>
      </c>
      <c r="D183">
        <f t="shared" ca="1" si="12"/>
        <v>0</v>
      </c>
      <c r="E183">
        <f t="shared" si="13"/>
        <v>32</v>
      </c>
    </row>
    <row r="184" spans="1:5" x14ac:dyDescent="0.25">
      <c r="A184">
        <f t="shared" ca="1" si="15"/>
        <v>164</v>
      </c>
      <c r="B184">
        <f t="shared" ca="1" si="14"/>
        <v>48</v>
      </c>
      <c r="C184">
        <f t="shared" ca="1" si="16"/>
        <v>200</v>
      </c>
      <c r="D184">
        <f t="shared" ca="1" si="12"/>
        <v>0</v>
      </c>
      <c r="E184">
        <f t="shared" si="13"/>
        <v>32</v>
      </c>
    </row>
    <row r="185" spans="1:5" x14ac:dyDescent="0.25">
      <c r="A185">
        <f t="shared" ca="1" si="15"/>
        <v>165</v>
      </c>
      <c r="B185">
        <f t="shared" ca="1" si="14"/>
        <v>50</v>
      </c>
      <c r="C185">
        <f t="shared" ca="1" si="16"/>
        <v>150</v>
      </c>
      <c r="D185">
        <f t="shared" ca="1" si="12"/>
        <v>0</v>
      </c>
      <c r="E185">
        <f t="shared" si="13"/>
        <v>32</v>
      </c>
    </row>
    <row r="186" spans="1:5" x14ac:dyDescent="0.25">
      <c r="A186">
        <f t="shared" ca="1" si="15"/>
        <v>166</v>
      </c>
      <c r="B186">
        <f t="shared" ca="1" si="14"/>
        <v>31</v>
      </c>
      <c r="C186">
        <f t="shared" ca="1" si="16"/>
        <v>119</v>
      </c>
      <c r="D186">
        <f t="shared" ca="1" si="12"/>
        <v>0</v>
      </c>
      <c r="E186">
        <f t="shared" si="13"/>
        <v>32</v>
      </c>
    </row>
    <row r="187" spans="1:5" x14ac:dyDescent="0.25">
      <c r="A187">
        <f t="shared" ca="1" si="15"/>
        <v>167</v>
      </c>
      <c r="B187">
        <f t="shared" ca="1" si="14"/>
        <v>38</v>
      </c>
      <c r="C187">
        <f t="shared" ca="1" si="16"/>
        <v>81</v>
      </c>
      <c r="D187">
        <f t="shared" ca="1" si="12"/>
        <v>0</v>
      </c>
      <c r="E187">
        <f t="shared" si="13"/>
        <v>32</v>
      </c>
    </row>
    <row r="188" spans="1:5" x14ac:dyDescent="0.25">
      <c r="A188">
        <f t="shared" ca="1" si="15"/>
        <v>168</v>
      </c>
      <c r="B188">
        <f t="shared" ca="1" si="14"/>
        <v>49</v>
      </c>
      <c r="C188">
        <f t="shared" ca="1" si="16"/>
        <v>32</v>
      </c>
      <c r="D188">
        <f t="shared" ca="1" si="12"/>
        <v>0</v>
      </c>
      <c r="E188">
        <f t="shared" si="13"/>
        <v>32</v>
      </c>
    </row>
    <row r="189" spans="1:5" x14ac:dyDescent="0.25">
      <c r="A189">
        <f t="shared" ca="1" si="15"/>
        <v>169</v>
      </c>
      <c r="B189">
        <f t="shared" ca="1" si="14"/>
        <v>35</v>
      </c>
      <c r="C189">
        <f t="shared" ca="1" si="16"/>
        <v>0</v>
      </c>
      <c r="D189">
        <f t="shared" ca="1" si="12"/>
        <v>0</v>
      </c>
      <c r="E189">
        <f t="shared" si="13"/>
        <v>32</v>
      </c>
    </row>
    <row r="190" spans="1:5" x14ac:dyDescent="0.25">
      <c r="A190">
        <f t="shared" ca="1" si="15"/>
        <v>169</v>
      </c>
      <c r="B190">
        <f t="shared" ca="1" si="14"/>
        <v>0</v>
      </c>
      <c r="C190">
        <f t="shared" ca="1" si="16"/>
        <v>600</v>
      </c>
      <c r="D190">
        <f t="shared" ca="1" si="12"/>
        <v>0</v>
      </c>
      <c r="E190">
        <f t="shared" si="13"/>
        <v>32</v>
      </c>
    </row>
    <row r="191" spans="1:5" x14ac:dyDescent="0.25">
      <c r="A191">
        <f t="shared" ca="1" si="15"/>
        <v>170</v>
      </c>
      <c r="B191">
        <f t="shared" ca="1" si="14"/>
        <v>37</v>
      </c>
      <c r="C191">
        <f t="shared" ca="1" si="16"/>
        <v>563</v>
      </c>
      <c r="D191">
        <f t="shared" ca="1" si="12"/>
        <v>0</v>
      </c>
      <c r="E191">
        <f t="shared" si="13"/>
        <v>32</v>
      </c>
    </row>
    <row r="192" spans="1:5" x14ac:dyDescent="0.25">
      <c r="A192">
        <f t="shared" ca="1" si="15"/>
        <v>171</v>
      </c>
      <c r="B192">
        <f t="shared" ca="1" si="14"/>
        <v>42</v>
      </c>
      <c r="C192">
        <f t="shared" ca="1" si="16"/>
        <v>521</v>
      </c>
      <c r="D192">
        <f t="shared" ca="1" si="12"/>
        <v>0</v>
      </c>
      <c r="E192">
        <f t="shared" si="13"/>
        <v>32</v>
      </c>
    </row>
    <row r="193" spans="1:5" x14ac:dyDescent="0.25">
      <c r="A193">
        <f t="shared" ca="1" si="15"/>
        <v>172</v>
      </c>
      <c r="B193">
        <f t="shared" ca="1" si="14"/>
        <v>34</v>
      </c>
      <c r="C193">
        <f t="shared" ca="1" si="16"/>
        <v>487</v>
      </c>
      <c r="D193">
        <f t="shared" ca="1" si="12"/>
        <v>0</v>
      </c>
      <c r="E193">
        <f t="shared" si="13"/>
        <v>32</v>
      </c>
    </row>
    <row r="194" spans="1:5" x14ac:dyDescent="0.25">
      <c r="A194">
        <f t="shared" ca="1" si="15"/>
        <v>173</v>
      </c>
      <c r="B194">
        <f t="shared" ca="1" si="14"/>
        <v>34</v>
      </c>
      <c r="C194">
        <f t="shared" ca="1" si="16"/>
        <v>453</v>
      </c>
      <c r="D194">
        <f t="shared" ca="1" si="12"/>
        <v>0</v>
      </c>
      <c r="E194">
        <f t="shared" si="13"/>
        <v>32</v>
      </c>
    </row>
    <row r="195" spans="1:5" x14ac:dyDescent="0.25">
      <c r="A195">
        <f t="shared" ca="1" si="15"/>
        <v>174</v>
      </c>
      <c r="B195">
        <f t="shared" ca="1" si="14"/>
        <v>43</v>
      </c>
      <c r="C195">
        <f t="shared" ca="1" si="16"/>
        <v>410</v>
      </c>
      <c r="D195">
        <f t="shared" ca="1" si="12"/>
        <v>0</v>
      </c>
      <c r="E195">
        <f t="shared" si="13"/>
        <v>32</v>
      </c>
    </row>
    <row r="196" spans="1:5" x14ac:dyDescent="0.25">
      <c r="A196">
        <f t="shared" ca="1" si="15"/>
        <v>175</v>
      </c>
      <c r="B196">
        <f t="shared" ca="1" si="14"/>
        <v>36</v>
      </c>
      <c r="C196">
        <f t="shared" ca="1" si="16"/>
        <v>374</v>
      </c>
      <c r="D196">
        <f t="shared" ca="1" si="12"/>
        <v>1</v>
      </c>
      <c r="E196">
        <f t="shared" si="13"/>
        <v>32</v>
      </c>
    </row>
    <row r="197" spans="1:5" x14ac:dyDescent="0.25">
      <c r="A197">
        <f t="shared" ca="1" si="15"/>
        <v>176</v>
      </c>
      <c r="B197">
        <f t="shared" ca="1" si="14"/>
        <v>35</v>
      </c>
      <c r="C197">
        <f t="shared" ca="1" si="16"/>
        <v>339</v>
      </c>
      <c r="D197">
        <f t="shared" ca="1" si="12"/>
        <v>0</v>
      </c>
      <c r="E197">
        <f t="shared" si="13"/>
        <v>32</v>
      </c>
    </row>
    <row r="198" spans="1:5" x14ac:dyDescent="0.25">
      <c r="A198">
        <f t="shared" ca="1" si="15"/>
        <v>177</v>
      </c>
      <c r="B198">
        <f t="shared" ca="1" si="14"/>
        <v>41</v>
      </c>
      <c r="C198">
        <f t="shared" ca="1" si="16"/>
        <v>298</v>
      </c>
      <c r="D198">
        <f t="shared" ca="1" si="12"/>
        <v>0</v>
      </c>
      <c r="E198">
        <f t="shared" si="13"/>
        <v>32</v>
      </c>
    </row>
    <row r="199" spans="1:5" x14ac:dyDescent="0.25">
      <c r="A199">
        <f t="shared" ca="1" si="15"/>
        <v>178</v>
      </c>
      <c r="B199">
        <f t="shared" ca="1" si="14"/>
        <v>36</v>
      </c>
      <c r="C199">
        <f t="shared" ca="1" si="16"/>
        <v>262</v>
      </c>
      <c r="D199">
        <f t="shared" ca="1" si="12"/>
        <v>0</v>
      </c>
      <c r="E199">
        <f t="shared" si="13"/>
        <v>32</v>
      </c>
    </row>
    <row r="200" spans="1:5" x14ac:dyDescent="0.25">
      <c r="A200">
        <f t="shared" ca="1" si="15"/>
        <v>179</v>
      </c>
      <c r="B200">
        <f t="shared" ca="1" si="14"/>
        <v>41</v>
      </c>
      <c r="C200">
        <f t="shared" ca="1" si="16"/>
        <v>221</v>
      </c>
      <c r="D200">
        <f t="shared" ca="1" si="12"/>
        <v>0</v>
      </c>
      <c r="E200">
        <f t="shared" si="13"/>
        <v>32</v>
      </c>
    </row>
    <row r="201" spans="1:5" x14ac:dyDescent="0.25">
      <c r="A201">
        <f t="shared" ca="1" si="15"/>
        <v>180</v>
      </c>
      <c r="B201">
        <f t="shared" ca="1" si="14"/>
        <v>47</v>
      </c>
      <c r="C201">
        <f t="shared" ca="1" si="16"/>
        <v>174</v>
      </c>
      <c r="D201">
        <f t="shared" ca="1" si="12"/>
        <v>0</v>
      </c>
      <c r="E201">
        <f t="shared" si="13"/>
        <v>32</v>
      </c>
    </row>
    <row r="202" spans="1:5" x14ac:dyDescent="0.25">
      <c r="A202">
        <f t="shared" ca="1" si="15"/>
        <v>181</v>
      </c>
      <c r="B202">
        <f t="shared" ca="1" si="14"/>
        <v>38</v>
      </c>
      <c r="C202">
        <f t="shared" ca="1" si="16"/>
        <v>136</v>
      </c>
      <c r="D202">
        <f t="shared" ref="D202:D265" ca="1" si="17">IF(C202&gt;$W$1,0,1-SUM(D193:D201))</f>
        <v>0</v>
      </c>
      <c r="E202">
        <f t="shared" ref="E202:E265" si="18">$U$1</f>
        <v>32</v>
      </c>
    </row>
    <row r="203" spans="1:5" x14ac:dyDescent="0.25">
      <c r="A203">
        <f t="shared" ca="1" si="15"/>
        <v>182</v>
      </c>
      <c r="B203">
        <f t="shared" ref="B203:B266" ca="1" si="19">IF(A203&lt;&gt;A202,VLOOKUP(RAND(),$Z$1:$AA$51,2),0)</f>
        <v>34</v>
      </c>
      <c r="C203">
        <f t="shared" ca="1" si="16"/>
        <v>102</v>
      </c>
      <c r="D203">
        <f t="shared" ca="1" si="17"/>
        <v>0</v>
      </c>
      <c r="E203">
        <f t="shared" si="18"/>
        <v>32</v>
      </c>
    </row>
    <row r="204" spans="1:5" x14ac:dyDescent="0.25">
      <c r="A204">
        <f t="shared" ref="A204:A267" ca="1" si="20">IF(D194&lt;&gt;1,A203+1,A203)</f>
        <v>183</v>
      </c>
      <c r="B204">
        <f t="shared" ca="1" si="19"/>
        <v>40</v>
      </c>
      <c r="C204">
        <f t="shared" ref="C204:C267" ca="1" si="21">MAX(C203-B204+$AA$1*D194,0)</f>
        <v>62</v>
      </c>
      <c r="D204">
        <f t="shared" ca="1" si="17"/>
        <v>0</v>
      </c>
      <c r="E204">
        <f t="shared" si="18"/>
        <v>32</v>
      </c>
    </row>
    <row r="205" spans="1:5" x14ac:dyDescent="0.25">
      <c r="A205">
        <f t="shared" ca="1" si="20"/>
        <v>184</v>
      </c>
      <c r="B205">
        <f t="shared" ca="1" si="19"/>
        <v>35</v>
      </c>
      <c r="C205">
        <f t="shared" ca="1" si="21"/>
        <v>27</v>
      </c>
      <c r="D205">
        <f t="shared" ca="1" si="17"/>
        <v>0</v>
      </c>
      <c r="E205">
        <f t="shared" si="18"/>
        <v>32</v>
      </c>
    </row>
    <row r="206" spans="1:5" x14ac:dyDescent="0.25">
      <c r="A206">
        <f t="shared" ca="1" si="20"/>
        <v>184</v>
      </c>
      <c r="B206">
        <f t="shared" ca="1" si="19"/>
        <v>0</v>
      </c>
      <c r="C206">
        <f t="shared" ca="1" si="21"/>
        <v>627</v>
      </c>
      <c r="D206">
        <f t="shared" ca="1" si="17"/>
        <v>0</v>
      </c>
      <c r="E206">
        <f t="shared" si="18"/>
        <v>32</v>
      </c>
    </row>
    <row r="207" spans="1:5" x14ac:dyDescent="0.25">
      <c r="A207">
        <f t="shared" ca="1" si="20"/>
        <v>185</v>
      </c>
      <c r="B207">
        <f t="shared" ca="1" si="19"/>
        <v>50</v>
      </c>
      <c r="C207">
        <f t="shared" ca="1" si="21"/>
        <v>577</v>
      </c>
      <c r="D207">
        <f t="shared" ca="1" si="17"/>
        <v>0</v>
      </c>
      <c r="E207">
        <f t="shared" si="18"/>
        <v>32</v>
      </c>
    </row>
    <row r="208" spans="1:5" x14ac:dyDescent="0.25">
      <c r="A208">
        <f t="shared" ca="1" si="20"/>
        <v>186</v>
      </c>
      <c r="B208">
        <f t="shared" ca="1" si="19"/>
        <v>41</v>
      </c>
      <c r="C208">
        <f t="shared" ca="1" si="21"/>
        <v>536</v>
      </c>
      <c r="D208">
        <f t="shared" ca="1" si="17"/>
        <v>0</v>
      </c>
      <c r="E208">
        <f t="shared" si="18"/>
        <v>32</v>
      </c>
    </row>
    <row r="209" spans="1:5" x14ac:dyDescent="0.25">
      <c r="A209">
        <f t="shared" ca="1" si="20"/>
        <v>187</v>
      </c>
      <c r="B209">
        <f t="shared" ca="1" si="19"/>
        <v>39</v>
      </c>
      <c r="C209">
        <f t="shared" ca="1" si="21"/>
        <v>497</v>
      </c>
      <c r="D209">
        <f t="shared" ca="1" si="17"/>
        <v>0</v>
      </c>
      <c r="E209">
        <f t="shared" si="18"/>
        <v>32</v>
      </c>
    </row>
    <row r="210" spans="1:5" x14ac:dyDescent="0.25">
      <c r="A210">
        <f t="shared" ca="1" si="20"/>
        <v>188</v>
      </c>
      <c r="B210">
        <f t="shared" ca="1" si="19"/>
        <v>39</v>
      </c>
      <c r="C210">
        <f t="shared" ca="1" si="21"/>
        <v>458</v>
      </c>
      <c r="D210">
        <f t="shared" ca="1" si="17"/>
        <v>0</v>
      </c>
      <c r="E210">
        <f t="shared" si="18"/>
        <v>32</v>
      </c>
    </row>
    <row r="211" spans="1:5" x14ac:dyDescent="0.25">
      <c r="A211">
        <f t="shared" ca="1" si="20"/>
        <v>189</v>
      </c>
      <c r="B211">
        <f t="shared" ca="1" si="19"/>
        <v>45</v>
      </c>
      <c r="C211">
        <f t="shared" ca="1" si="21"/>
        <v>413</v>
      </c>
      <c r="D211">
        <f t="shared" ca="1" si="17"/>
        <v>0</v>
      </c>
      <c r="E211">
        <f t="shared" si="18"/>
        <v>32</v>
      </c>
    </row>
    <row r="212" spans="1:5" x14ac:dyDescent="0.25">
      <c r="A212">
        <f t="shared" ca="1" si="20"/>
        <v>190</v>
      </c>
      <c r="B212">
        <f t="shared" ca="1" si="19"/>
        <v>36</v>
      </c>
      <c r="C212">
        <f t="shared" ca="1" si="21"/>
        <v>377</v>
      </c>
      <c r="D212">
        <f t="shared" ca="1" si="17"/>
        <v>1</v>
      </c>
      <c r="E212">
        <f t="shared" si="18"/>
        <v>32</v>
      </c>
    </row>
    <row r="213" spans="1:5" x14ac:dyDescent="0.25">
      <c r="A213">
        <f t="shared" ca="1" si="20"/>
        <v>191</v>
      </c>
      <c r="B213">
        <f t="shared" ca="1" si="19"/>
        <v>35</v>
      </c>
      <c r="C213">
        <f t="shared" ca="1" si="21"/>
        <v>342</v>
      </c>
      <c r="D213">
        <f t="shared" ca="1" si="17"/>
        <v>0</v>
      </c>
      <c r="E213">
        <f t="shared" si="18"/>
        <v>32</v>
      </c>
    </row>
    <row r="214" spans="1:5" x14ac:dyDescent="0.25">
      <c r="A214">
        <f t="shared" ca="1" si="20"/>
        <v>192</v>
      </c>
      <c r="B214">
        <f t="shared" ca="1" si="19"/>
        <v>34</v>
      </c>
      <c r="C214">
        <f t="shared" ca="1" si="21"/>
        <v>308</v>
      </c>
      <c r="D214">
        <f t="shared" ca="1" si="17"/>
        <v>0</v>
      </c>
      <c r="E214">
        <f t="shared" si="18"/>
        <v>32</v>
      </c>
    </row>
    <row r="215" spans="1:5" x14ac:dyDescent="0.25">
      <c r="A215">
        <f t="shared" ca="1" si="20"/>
        <v>193</v>
      </c>
      <c r="B215">
        <f t="shared" ca="1" si="19"/>
        <v>35</v>
      </c>
      <c r="C215">
        <f t="shared" ca="1" si="21"/>
        <v>273</v>
      </c>
      <c r="D215">
        <f t="shared" ca="1" si="17"/>
        <v>0</v>
      </c>
      <c r="E215">
        <f t="shared" si="18"/>
        <v>32</v>
      </c>
    </row>
    <row r="216" spans="1:5" x14ac:dyDescent="0.25">
      <c r="A216">
        <f t="shared" ca="1" si="20"/>
        <v>194</v>
      </c>
      <c r="B216">
        <f t="shared" ca="1" si="19"/>
        <v>47</v>
      </c>
      <c r="C216">
        <f t="shared" ca="1" si="21"/>
        <v>226</v>
      </c>
      <c r="D216">
        <f t="shared" ca="1" si="17"/>
        <v>0</v>
      </c>
      <c r="E216">
        <f t="shared" si="18"/>
        <v>32</v>
      </c>
    </row>
    <row r="217" spans="1:5" x14ac:dyDescent="0.25">
      <c r="A217">
        <f t="shared" ca="1" si="20"/>
        <v>195</v>
      </c>
      <c r="B217">
        <f t="shared" ca="1" si="19"/>
        <v>37</v>
      </c>
      <c r="C217">
        <f t="shared" ca="1" si="21"/>
        <v>189</v>
      </c>
      <c r="D217">
        <f t="shared" ca="1" si="17"/>
        <v>0</v>
      </c>
      <c r="E217">
        <f t="shared" si="18"/>
        <v>32</v>
      </c>
    </row>
    <row r="218" spans="1:5" x14ac:dyDescent="0.25">
      <c r="A218">
        <f t="shared" ca="1" si="20"/>
        <v>196</v>
      </c>
      <c r="B218">
        <f t="shared" ca="1" si="19"/>
        <v>40</v>
      </c>
      <c r="C218">
        <f t="shared" ca="1" si="21"/>
        <v>149</v>
      </c>
      <c r="D218">
        <f t="shared" ca="1" si="17"/>
        <v>0</v>
      </c>
      <c r="E218">
        <f t="shared" si="18"/>
        <v>32</v>
      </c>
    </row>
    <row r="219" spans="1:5" x14ac:dyDescent="0.25">
      <c r="A219">
        <f t="shared" ca="1" si="20"/>
        <v>197</v>
      </c>
      <c r="B219">
        <f t="shared" ca="1" si="19"/>
        <v>39</v>
      </c>
      <c r="C219">
        <f t="shared" ca="1" si="21"/>
        <v>110</v>
      </c>
      <c r="D219">
        <f t="shared" ca="1" si="17"/>
        <v>0</v>
      </c>
      <c r="E219">
        <f t="shared" si="18"/>
        <v>32</v>
      </c>
    </row>
    <row r="220" spans="1:5" x14ac:dyDescent="0.25">
      <c r="A220">
        <f t="shared" ca="1" si="20"/>
        <v>198</v>
      </c>
      <c r="B220">
        <f t="shared" ca="1" si="19"/>
        <v>42</v>
      </c>
      <c r="C220">
        <f t="shared" ca="1" si="21"/>
        <v>68</v>
      </c>
      <c r="D220">
        <f t="shared" ca="1" si="17"/>
        <v>0</v>
      </c>
      <c r="E220">
        <f t="shared" si="18"/>
        <v>32</v>
      </c>
    </row>
    <row r="221" spans="1:5" x14ac:dyDescent="0.25">
      <c r="A221">
        <f t="shared" ca="1" si="20"/>
        <v>199</v>
      </c>
      <c r="B221">
        <f t="shared" ca="1" si="19"/>
        <v>29</v>
      </c>
      <c r="C221">
        <f t="shared" ca="1" si="21"/>
        <v>39</v>
      </c>
      <c r="D221">
        <f t="shared" ca="1" si="17"/>
        <v>0</v>
      </c>
      <c r="E221">
        <f t="shared" si="18"/>
        <v>32</v>
      </c>
    </row>
    <row r="222" spans="1:5" x14ac:dyDescent="0.25">
      <c r="A222">
        <f t="shared" ca="1" si="20"/>
        <v>199</v>
      </c>
      <c r="B222">
        <f t="shared" ca="1" si="19"/>
        <v>0</v>
      </c>
      <c r="C222">
        <f t="shared" ca="1" si="21"/>
        <v>639</v>
      </c>
      <c r="D222">
        <f t="shared" ca="1" si="17"/>
        <v>0</v>
      </c>
      <c r="E222">
        <f t="shared" si="18"/>
        <v>32</v>
      </c>
    </row>
    <row r="223" spans="1:5" x14ac:dyDescent="0.25">
      <c r="A223">
        <f t="shared" ca="1" si="20"/>
        <v>200</v>
      </c>
      <c r="B223">
        <f t="shared" ca="1" si="19"/>
        <v>49</v>
      </c>
      <c r="C223">
        <f t="shared" ca="1" si="21"/>
        <v>590</v>
      </c>
      <c r="D223">
        <f t="shared" ca="1" si="17"/>
        <v>0</v>
      </c>
      <c r="E223">
        <f t="shared" si="18"/>
        <v>32</v>
      </c>
    </row>
    <row r="224" spans="1:5" x14ac:dyDescent="0.25">
      <c r="A224">
        <f t="shared" ca="1" si="20"/>
        <v>201</v>
      </c>
      <c r="B224">
        <f t="shared" ca="1" si="19"/>
        <v>43</v>
      </c>
      <c r="C224">
        <f t="shared" ca="1" si="21"/>
        <v>547</v>
      </c>
      <c r="D224">
        <f t="shared" ca="1" si="17"/>
        <v>0</v>
      </c>
      <c r="E224">
        <f t="shared" si="18"/>
        <v>32</v>
      </c>
    </row>
    <row r="225" spans="1:5" x14ac:dyDescent="0.25">
      <c r="A225">
        <f t="shared" ca="1" si="20"/>
        <v>202</v>
      </c>
      <c r="B225">
        <f t="shared" ca="1" si="19"/>
        <v>37</v>
      </c>
      <c r="C225">
        <f t="shared" ca="1" si="21"/>
        <v>510</v>
      </c>
      <c r="D225">
        <f t="shared" ca="1" si="17"/>
        <v>0</v>
      </c>
      <c r="E225">
        <f t="shared" si="18"/>
        <v>32</v>
      </c>
    </row>
    <row r="226" spans="1:5" x14ac:dyDescent="0.25">
      <c r="A226">
        <f t="shared" ca="1" si="20"/>
        <v>203</v>
      </c>
      <c r="B226">
        <f t="shared" ca="1" si="19"/>
        <v>42</v>
      </c>
      <c r="C226">
        <f t="shared" ca="1" si="21"/>
        <v>468</v>
      </c>
      <c r="D226">
        <f t="shared" ca="1" si="17"/>
        <v>0</v>
      </c>
      <c r="E226">
        <f t="shared" si="18"/>
        <v>32</v>
      </c>
    </row>
    <row r="227" spans="1:5" x14ac:dyDescent="0.25">
      <c r="A227">
        <f t="shared" ca="1" si="20"/>
        <v>204</v>
      </c>
      <c r="B227">
        <f t="shared" ca="1" si="19"/>
        <v>45</v>
      </c>
      <c r="C227">
        <f t="shared" ca="1" si="21"/>
        <v>423</v>
      </c>
      <c r="D227">
        <f t="shared" ca="1" si="17"/>
        <v>0</v>
      </c>
      <c r="E227">
        <f t="shared" si="18"/>
        <v>32</v>
      </c>
    </row>
    <row r="228" spans="1:5" x14ac:dyDescent="0.25">
      <c r="A228">
        <f t="shared" ca="1" si="20"/>
        <v>205</v>
      </c>
      <c r="B228">
        <f t="shared" ca="1" si="19"/>
        <v>50</v>
      </c>
      <c r="C228">
        <f t="shared" ca="1" si="21"/>
        <v>373</v>
      </c>
      <c r="D228">
        <f t="shared" ca="1" si="17"/>
        <v>1</v>
      </c>
      <c r="E228">
        <f t="shared" si="18"/>
        <v>32</v>
      </c>
    </row>
    <row r="229" spans="1:5" x14ac:dyDescent="0.25">
      <c r="A229">
        <f t="shared" ca="1" si="20"/>
        <v>206</v>
      </c>
      <c r="B229">
        <f t="shared" ca="1" si="19"/>
        <v>42</v>
      </c>
      <c r="C229">
        <f t="shared" ca="1" si="21"/>
        <v>331</v>
      </c>
      <c r="D229">
        <f t="shared" ca="1" si="17"/>
        <v>0</v>
      </c>
      <c r="E229">
        <f t="shared" si="18"/>
        <v>32</v>
      </c>
    </row>
    <row r="230" spans="1:5" x14ac:dyDescent="0.25">
      <c r="A230">
        <f t="shared" ca="1" si="20"/>
        <v>207</v>
      </c>
      <c r="B230">
        <f t="shared" ca="1" si="19"/>
        <v>44</v>
      </c>
      <c r="C230">
        <f t="shared" ca="1" si="21"/>
        <v>287</v>
      </c>
      <c r="D230">
        <f t="shared" ca="1" si="17"/>
        <v>0</v>
      </c>
      <c r="E230">
        <f t="shared" si="18"/>
        <v>32</v>
      </c>
    </row>
    <row r="231" spans="1:5" x14ac:dyDescent="0.25">
      <c r="A231">
        <f t="shared" ca="1" si="20"/>
        <v>208</v>
      </c>
      <c r="B231">
        <f t="shared" ca="1" si="19"/>
        <v>43</v>
      </c>
      <c r="C231">
        <f t="shared" ca="1" si="21"/>
        <v>244</v>
      </c>
      <c r="D231">
        <f t="shared" ca="1" si="17"/>
        <v>0</v>
      </c>
      <c r="E231">
        <f t="shared" si="18"/>
        <v>32</v>
      </c>
    </row>
    <row r="232" spans="1:5" x14ac:dyDescent="0.25">
      <c r="A232">
        <f t="shared" ca="1" si="20"/>
        <v>209</v>
      </c>
      <c r="B232">
        <f t="shared" ca="1" si="19"/>
        <v>38</v>
      </c>
      <c r="C232">
        <f t="shared" ca="1" si="21"/>
        <v>206</v>
      </c>
      <c r="D232">
        <f t="shared" ca="1" si="17"/>
        <v>0</v>
      </c>
      <c r="E232">
        <f t="shared" si="18"/>
        <v>32</v>
      </c>
    </row>
    <row r="233" spans="1:5" x14ac:dyDescent="0.25">
      <c r="A233">
        <f t="shared" ca="1" si="20"/>
        <v>210</v>
      </c>
      <c r="B233">
        <f t="shared" ca="1" si="19"/>
        <v>35</v>
      </c>
      <c r="C233">
        <f t="shared" ca="1" si="21"/>
        <v>171</v>
      </c>
      <c r="D233">
        <f t="shared" ca="1" si="17"/>
        <v>0</v>
      </c>
      <c r="E233">
        <f t="shared" si="18"/>
        <v>32</v>
      </c>
    </row>
    <row r="234" spans="1:5" x14ac:dyDescent="0.25">
      <c r="A234">
        <f t="shared" ca="1" si="20"/>
        <v>211</v>
      </c>
      <c r="B234">
        <f t="shared" ca="1" si="19"/>
        <v>27</v>
      </c>
      <c r="C234">
        <f t="shared" ca="1" si="21"/>
        <v>144</v>
      </c>
      <c r="D234">
        <f t="shared" ca="1" si="17"/>
        <v>0</v>
      </c>
      <c r="E234">
        <f t="shared" si="18"/>
        <v>32</v>
      </c>
    </row>
    <row r="235" spans="1:5" x14ac:dyDescent="0.25">
      <c r="A235">
        <f t="shared" ca="1" si="20"/>
        <v>212</v>
      </c>
      <c r="B235">
        <f t="shared" ca="1" si="19"/>
        <v>43</v>
      </c>
      <c r="C235">
        <f t="shared" ca="1" si="21"/>
        <v>101</v>
      </c>
      <c r="D235">
        <f t="shared" ca="1" si="17"/>
        <v>0</v>
      </c>
      <c r="E235">
        <f t="shared" si="18"/>
        <v>32</v>
      </c>
    </row>
    <row r="236" spans="1:5" x14ac:dyDescent="0.25">
      <c r="A236">
        <f t="shared" ca="1" si="20"/>
        <v>213</v>
      </c>
      <c r="B236">
        <f t="shared" ca="1" si="19"/>
        <v>39</v>
      </c>
      <c r="C236">
        <f t="shared" ca="1" si="21"/>
        <v>62</v>
      </c>
      <c r="D236">
        <f t="shared" ca="1" si="17"/>
        <v>0</v>
      </c>
      <c r="E236">
        <f t="shared" si="18"/>
        <v>32</v>
      </c>
    </row>
    <row r="237" spans="1:5" x14ac:dyDescent="0.25">
      <c r="A237">
        <f t="shared" ca="1" si="20"/>
        <v>214</v>
      </c>
      <c r="B237">
        <f t="shared" ca="1" si="19"/>
        <v>32</v>
      </c>
      <c r="C237">
        <f t="shared" ca="1" si="21"/>
        <v>30</v>
      </c>
      <c r="D237">
        <f t="shared" ca="1" si="17"/>
        <v>0</v>
      </c>
      <c r="E237">
        <f t="shared" si="18"/>
        <v>32</v>
      </c>
    </row>
    <row r="238" spans="1:5" x14ac:dyDescent="0.25">
      <c r="A238">
        <f t="shared" ca="1" si="20"/>
        <v>214</v>
      </c>
      <c r="B238">
        <f t="shared" ca="1" si="19"/>
        <v>0</v>
      </c>
      <c r="C238">
        <f t="shared" ca="1" si="21"/>
        <v>630</v>
      </c>
      <c r="D238">
        <f t="shared" ca="1" si="17"/>
        <v>0</v>
      </c>
      <c r="E238">
        <f t="shared" si="18"/>
        <v>32</v>
      </c>
    </row>
    <row r="239" spans="1:5" x14ac:dyDescent="0.25">
      <c r="A239">
        <f t="shared" ca="1" si="20"/>
        <v>215</v>
      </c>
      <c r="B239">
        <f t="shared" ca="1" si="19"/>
        <v>29</v>
      </c>
      <c r="C239">
        <f t="shared" ca="1" si="21"/>
        <v>601</v>
      </c>
      <c r="D239">
        <f t="shared" ca="1" si="17"/>
        <v>0</v>
      </c>
      <c r="E239">
        <f t="shared" si="18"/>
        <v>32</v>
      </c>
    </row>
    <row r="240" spans="1:5" x14ac:dyDescent="0.25">
      <c r="A240">
        <f t="shared" ca="1" si="20"/>
        <v>216</v>
      </c>
      <c r="B240">
        <f t="shared" ca="1" si="19"/>
        <v>36</v>
      </c>
      <c r="C240">
        <f t="shared" ca="1" si="21"/>
        <v>565</v>
      </c>
      <c r="D240">
        <f t="shared" ca="1" si="17"/>
        <v>0</v>
      </c>
      <c r="E240">
        <f t="shared" si="18"/>
        <v>32</v>
      </c>
    </row>
    <row r="241" spans="1:5" x14ac:dyDescent="0.25">
      <c r="A241">
        <f t="shared" ca="1" si="20"/>
        <v>217</v>
      </c>
      <c r="B241">
        <f t="shared" ca="1" si="19"/>
        <v>37</v>
      </c>
      <c r="C241">
        <f t="shared" ca="1" si="21"/>
        <v>528</v>
      </c>
      <c r="D241">
        <f t="shared" ca="1" si="17"/>
        <v>0</v>
      </c>
      <c r="E241">
        <f t="shared" si="18"/>
        <v>32</v>
      </c>
    </row>
    <row r="242" spans="1:5" x14ac:dyDescent="0.25">
      <c r="A242">
        <f t="shared" ca="1" si="20"/>
        <v>218</v>
      </c>
      <c r="B242">
        <f t="shared" ca="1" si="19"/>
        <v>44</v>
      </c>
      <c r="C242">
        <f t="shared" ca="1" si="21"/>
        <v>484</v>
      </c>
      <c r="D242">
        <f t="shared" ca="1" si="17"/>
        <v>0</v>
      </c>
      <c r="E242">
        <f t="shared" si="18"/>
        <v>32</v>
      </c>
    </row>
    <row r="243" spans="1:5" x14ac:dyDescent="0.25">
      <c r="A243">
        <f t="shared" ca="1" si="20"/>
        <v>219</v>
      </c>
      <c r="B243">
        <f t="shared" ca="1" si="19"/>
        <v>38</v>
      </c>
      <c r="C243">
        <f t="shared" ca="1" si="21"/>
        <v>446</v>
      </c>
      <c r="D243">
        <f t="shared" ca="1" si="17"/>
        <v>0</v>
      </c>
      <c r="E243">
        <f t="shared" si="18"/>
        <v>32</v>
      </c>
    </row>
    <row r="244" spans="1:5" x14ac:dyDescent="0.25">
      <c r="A244">
        <f t="shared" ca="1" si="20"/>
        <v>220</v>
      </c>
      <c r="B244">
        <f t="shared" ca="1" si="19"/>
        <v>50</v>
      </c>
      <c r="C244">
        <f t="shared" ca="1" si="21"/>
        <v>396</v>
      </c>
      <c r="D244">
        <f t="shared" ca="1" si="17"/>
        <v>0</v>
      </c>
      <c r="E244">
        <f t="shared" si="18"/>
        <v>32</v>
      </c>
    </row>
    <row r="245" spans="1:5" x14ac:dyDescent="0.25">
      <c r="A245">
        <f t="shared" ca="1" si="20"/>
        <v>221</v>
      </c>
      <c r="B245">
        <f t="shared" ca="1" si="19"/>
        <v>46</v>
      </c>
      <c r="C245">
        <f t="shared" ca="1" si="21"/>
        <v>350</v>
      </c>
      <c r="D245">
        <f t="shared" ca="1" si="17"/>
        <v>1</v>
      </c>
      <c r="E245">
        <f t="shared" si="18"/>
        <v>32</v>
      </c>
    </row>
    <row r="246" spans="1:5" x14ac:dyDescent="0.25">
      <c r="A246">
        <f t="shared" ca="1" si="20"/>
        <v>222</v>
      </c>
      <c r="B246">
        <f t="shared" ca="1" si="19"/>
        <v>40</v>
      </c>
      <c r="C246">
        <f t="shared" ca="1" si="21"/>
        <v>310</v>
      </c>
      <c r="D246">
        <f t="shared" ca="1" si="17"/>
        <v>0</v>
      </c>
      <c r="E246">
        <f t="shared" si="18"/>
        <v>32</v>
      </c>
    </row>
    <row r="247" spans="1:5" x14ac:dyDescent="0.25">
      <c r="A247">
        <f t="shared" ca="1" si="20"/>
        <v>223</v>
      </c>
      <c r="B247">
        <f t="shared" ca="1" si="19"/>
        <v>38</v>
      </c>
      <c r="C247">
        <f t="shared" ca="1" si="21"/>
        <v>272</v>
      </c>
      <c r="D247">
        <f t="shared" ca="1" si="17"/>
        <v>0</v>
      </c>
      <c r="E247">
        <f t="shared" si="18"/>
        <v>32</v>
      </c>
    </row>
    <row r="248" spans="1:5" x14ac:dyDescent="0.25">
      <c r="A248">
        <f t="shared" ca="1" si="20"/>
        <v>224</v>
      </c>
      <c r="B248">
        <f t="shared" ca="1" si="19"/>
        <v>35</v>
      </c>
      <c r="C248">
        <f t="shared" ca="1" si="21"/>
        <v>237</v>
      </c>
      <c r="D248">
        <f t="shared" ca="1" si="17"/>
        <v>0</v>
      </c>
      <c r="E248">
        <f t="shared" si="18"/>
        <v>32</v>
      </c>
    </row>
    <row r="249" spans="1:5" x14ac:dyDescent="0.25">
      <c r="A249">
        <f t="shared" ca="1" si="20"/>
        <v>225</v>
      </c>
      <c r="B249">
        <f t="shared" ca="1" si="19"/>
        <v>34</v>
      </c>
      <c r="C249">
        <f t="shared" ca="1" si="21"/>
        <v>203</v>
      </c>
      <c r="D249">
        <f t="shared" ca="1" si="17"/>
        <v>0</v>
      </c>
      <c r="E249">
        <f t="shared" si="18"/>
        <v>32</v>
      </c>
    </row>
    <row r="250" spans="1:5" x14ac:dyDescent="0.25">
      <c r="A250">
        <f t="shared" ca="1" si="20"/>
        <v>226</v>
      </c>
      <c r="B250">
        <f t="shared" ca="1" si="19"/>
        <v>33</v>
      </c>
      <c r="C250">
        <f t="shared" ca="1" si="21"/>
        <v>170</v>
      </c>
      <c r="D250">
        <f t="shared" ca="1" si="17"/>
        <v>0</v>
      </c>
      <c r="E250">
        <f t="shared" si="18"/>
        <v>32</v>
      </c>
    </row>
    <row r="251" spans="1:5" x14ac:dyDescent="0.25">
      <c r="A251">
        <f t="shared" ca="1" si="20"/>
        <v>227</v>
      </c>
      <c r="B251">
        <f t="shared" ca="1" si="19"/>
        <v>35</v>
      </c>
      <c r="C251">
        <f t="shared" ca="1" si="21"/>
        <v>135</v>
      </c>
      <c r="D251">
        <f t="shared" ca="1" si="17"/>
        <v>0</v>
      </c>
      <c r="E251">
        <f t="shared" si="18"/>
        <v>32</v>
      </c>
    </row>
    <row r="252" spans="1:5" x14ac:dyDescent="0.25">
      <c r="A252">
        <f t="shared" ca="1" si="20"/>
        <v>228</v>
      </c>
      <c r="B252">
        <f t="shared" ca="1" si="19"/>
        <v>30</v>
      </c>
      <c r="C252">
        <f t="shared" ca="1" si="21"/>
        <v>105</v>
      </c>
      <c r="D252">
        <f t="shared" ca="1" si="17"/>
        <v>0</v>
      </c>
      <c r="E252">
        <f t="shared" si="18"/>
        <v>32</v>
      </c>
    </row>
    <row r="253" spans="1:5" x14ac:dyDescent="0.25">
      <c r="A253">
        <f t="shared" ca="1" si="20"/>
        <v>229</v>
      </c>
      <c r="B253">
        <f t="shared" ca="1" si="19"/>
        <v>41</v>
      </c>
      <c r="C253">
        <f t="shared" ca="1" si="21"/>
        <v>64</v>
      </c>
      <c r="D253">
        <f t="shared" ca="1" si="17"/>
        <v>0</v>
      </c>
      <c r="E253">
        <f t="shared" si="18"/>
        <v>32</v>
      </c>
    </row>
    <row r="254" spans="1:5" x14ac:dyDescent="0.25">
      <c r="A254">
        <f t="shared" ca="1" si="20"/>
        <v>230</v>
      </c>
      <c r="B254">
        <f t="shared" ca="1" si="19"/>
        <v>50</v>
      </c>
      <c r="C254">
        <f t="shared" ca="1" si="21"/>
        <v>14</v>
      </c>
      <c r="D254">
        <f t="shared" ca="1" si="17"/>
        <v>0</v>
      </c>
      <c r="E254">
        <f t="shared" si="18"/>
        <v>32</v>
      </c>
    </row>
    <row r="255" spans="1:5" x14ac:dyDescent="0.25">
      <c r="A255">
        <f t="shared" ca="1" si="20"/>
        <v>230</v>
      </c>
      <c r="B255">
        <f t="shared" ca="1" si="19"/>
        <v>0</v>
      </c>
      <c r="C255">
        <f t="shared" ca="1" si="21"/>
        <v>614</v>
      </c>
      <c r="D255">
        <f t="shared" ca="1" si="17"/>
        <v>0</v>
      </c>
      <c r="E255">
        <f t="shared" si="18"/>
        <v>32</v>
      </c>
    </row>
    <row r="256" spans="1:5" x14ac:dyDescent="0.25">
      <c r="A256">
        <f t="shared" ca="1" si="20"/>
        <v>231</v>
      </c>
      <c r="B256">
        <f t="shared" ca="1" si="19"/>
        <v>35</v>
      </c>
      <c r="C256">
        <f t="shared" ca="1" si="21"/>
        <v>579</v>
      </c>
      <c r="D256">
        <f t="shared" ca="1" si="17"/>
        <v>0</v>
      </c>
      <c r="E256">
        <f t="shared" si="18"/>
        <v>32</v>
      </c>
    </row>
    <row r="257" spans="1:5" x14ac:dyDescent="0.25">
      <c r="A257">
        <f t="shared" ca="1" si="20"/>
        <v>232</v>
      </c>
      <c r="B257">
        <f t="shared" ca="1" si="19"/>
        <v>38</v>
      </c>
      <c r="C257">
        <f t="shared" ca="1" si="21"/>
        <v>541</v>
      </c>
      <c r="D257">
        <f t="shared" ca="1" si="17"/>
        <v>0</v>
      </c>
      <c r="E257">
        <f t="shared" si="18"/>
        <v>32</v>
      </c>
    </row>
    <row r="258" spans="1:5" x14ac:dyDescent="0.25">
      <c r="A258">
        <f t="shared" ca="1" si="20"/>
        <v>233</v>
      </c>
      <c r="B258">
        <f t="shared" ca="1" si="19"/>
        <v>46</v>
      </c>
      <c r="C258">
        <f t="shared" ca="1" si="21"/>
        <v>495</v>
      </c>
      <c r="D258">
        <f t="shared" ca="1" si="17"/>
        <v>0</v>
      </c>
      <c r="E258">
        <f t="shared" si="18"/>
        <v>32</v>
      </c>
    </row>
    <row r="259" spans="1:5" x14ac:dyDescent="0.25">
      <c r="A259">
        <f t="shared" ca="1" si="20"/>
        <v>234</v>
      </c>
      <c r="B259">
        <f t="shared" ca="1" si="19"/>
        <v>37</v>
      </c>
      <c r="C259">
        <f t="shared" ca="1" si="21"/>
        <v>458</v>
      </c>
      <c r="D259">
        <f t="shared" ca="1" si="17"/>
        <v>0</v>
      </c>
      <c r="E259">
        <f t="shared" si="18"/>
        <v>32</v>
      </c>
    </row>
    <row r="260" spans="1:5" x14ac:dyDescent="0.25">
      <c r="A260">
        <f t="shared" ca="1" si="20"/>
        <v>235</v>
      </c>
      <c r="B260">
        <f t="shared" ca="1" si="19"/>
        <v>41</v>
      </c>
      <c r="C260">
        <f t="shared" ca="1" si="21"/>
        <v>417</v>
      </c>
      <c r="D260">
        <f t="shared" ca="1" si="17"/>
        <v>0</v>
      </c>
      <c r="E260">
        <f t="shared" si="18"/>
        <v>32</v>
      </c>
    </row>
    <row r="261" spans="1:5" x14ac:dyDescent="0.25">
      <c r="A261">
        <f t="shared" ca="1" si="20"/>
        <v>236</v>
      </c>
      <c r="B261">
        <f t="shared" ca="1" si="19"/>
        <v>41</v>
      </c>
      <c r="C261">
        <f t="shared" ca="1" si="21"/>
        <v>376</v>
      </c>
      <c r="D261">
        <f t="shared" ca="1" si="17"/>
        <v>1</v>
      </c>
      <c r="E261">
        <f t="shared" si="18"/>
        <v>32</v>
      </c>
    </row>
    <row r="262" spans="1:5" x14ac:dyDescent="0.25">
      <c r="A262">
        <f t="shared" ca="1" si="20"/>
        <v>237</v>
      </c>
      <c r="B262">
        <f t="shared" ca="1" si="19"/>
        <v>47</v>
      </c>
      <c r="C262">
        <f t="shared" ca="1" si="21"/>
        <v>329</v>
      </c>
      <c r="D262">
        <f t="shared" ca="1" si="17"/>
        <v>0</v>
      </c>
      <c r="E262">
        <f t="shared" si="18"/>
        <v>32</v>
      </c>
    </row>
    <row r="263" spans="1:5" x14ac:dyDescent="0.25">
      <c r="A263">
        <f t="shared" ca="1" si="20"/>
        <v>238</v>
      </c>
      <c r="B263">
        <f t="shared" ca="1" si="19"/>
        <v>49</v>
      </c>
      <c r="C263">
        <f t="shared" ca="1" si="21"/>
        <v>280</v>
      </c>
      <c r="D263">
        <f t="shared" ca="1" si="17"/>
        <v>0</v>
      </c>
      <c r="E263">
        <f t="shared" si="18"/>
        <v>32</v>
      </c>
    </row>
    <row r="264" spans="1:5" x14ac:dyDescent="0.25">
      <c r="A264">
        <f t="shared" ca="1" si="20"/>
        <v>239</v>
      </c>
      <c r="B264">
        <f t="shared" ca="1" si="19"/>
        <v>33</v>
      </c>
      <c r="C264">
        <f t="shared" ca="1" si="21"/>
        <v>247</v>
      </c>
      <c r="D264">
        <f t="shared" ca="1" si="17"/>
        <v>0</v>
      </c>
      <c r="E264">
        <f t="shared" si="18"/>
        <v>32</v>
      </c>
    </row>
    <row r="265" spans="1:5" x14ac:dyDescent="0.25">
      <c r="A265">
        <f t="shared" ca="1" si="20"/>
        <v>240</v>
      </c>
      <c r="B265">
        <f t="shared" ca="1" si="19"/>
        <v>40</v>
      </c>
      <c r="C265">
        <f t="shared" ca="1" si="21"/>
        <v>207</v>
      </c>
      <c r="D265">
        <f t="shared" ca="1" si="17"/>
        <v>0</v>
      </c>
      <c r="E265">
        <f t="shared" si="18"/>
        <v>32</v>
      </c>
    </row>
    <row r="266" spans="1:5" x14ac:dyDescent="0.25">
      <c r="A266">
        <f t="shared" ca="1" si="20"/>
        <v>241</v>
      </c>
      <c r="B266">
        <f t="shared" ca="1" si="19"/>
        <v>37</v>
      </c>
      <c r="C266">
        <f t="shared" ca="1" si="21"/>
        <v>170</v>
      </c>
      <c r="D266">
        <f t="shared" ref="D266:D329" ca="1" si="22">IF(C266&gt;$W$1,0,1-SUM(D257:D265))</f>
        <v>0</v>
      </c>
      <c r="E266">
        <f t="shared" ref="E266:E329" si="23">$U$1</f>
        <v>32</v>
      </c>
    </row>
    <row r="267" spans="1:5" x14ac:dyDescent="0.25">
      <c r="A267">
        <f t="shared" ca="1" si="20"/>
        <v>242</v>
      </c>
      <c r="B267">
        <f t="shared" ref="B267:B330" ca="1" si="24">IF(A267&lt;&gt;A266,VLOOKUP(RAND(),$Z$1:$AA$51,2),0)</f>
        <v>41</v>
      </c>
      <c r="C267">
        <f t="shared" ca="1" si="21"/>
        <v>129</v>
      </c>
      <c r="D267">
        <f t="shared" ca="1" si="22"/>
        <v>0</v>
      </c>
      <c r="E267">
        <f t="shared" si="23"/>
        <v>32</v>
      </c>
    </row>
    <row r="268" spans="1:5" x14ac:dyDescent="0.25">
      <c r="A268">
        <f t="shared" ref="A268:A331" ca="1" si="25">IF(D258&lt;&gt;1,A267+1,A267)</f>
        <v>243</v>
      </c>
      <c r="B268">
        <f t="shared" ca="1" si="24"/>
        <v>37</v>
      </c>
      <c r="C268">
        <f t="shared" ref="C268:C331" ca="1" si="26">MAX(C267-B268+$AA$1*D258,0)</f>
        <v>92</v>
      </c>
      <c r="D268">
        <f t="shared" ca="1" si="22"/>
        <v>0</v>
      </c>
      <c r="E268">
        <f t="shared" si="23"/>
        <v>32</v>
      </c>
    </row>
    <row r="269" spans="1:5" x14ac:dyDescent="0.25">
      <c r="A269">
        <f t="shared" ca="1" si="25"/>
        <v>244</v>
      </c>
      <c r="B269">
        <f t="shared" ca="1" si="24"/>
        <v>29</v>
      </c>
      <c r="C269">
        <f t="shared" ca="1" si="26"/>
        <v>63</v>
      </c>
      <c r="D269">
        <f t="shared" ca="1" si="22"/>
        <v>0</v>
      </c>
      <c r="E269">
        <f t="shared" si="23"/>
        <v>32</v>
      </c>
    </row>
    <row r="270" spans="1:5" x14ac:dyDescent="0.25">
      <c r="A270">
        <f t="shared" ca="1" si="25"/>
        <v>245</v>
      </c>
      <c r="B270">
        <f t="shared" ca="1" si="24"/>
        <v>43</v>
      </c>
      <c r="C270">
        <f t="shared" ca="1" si="26"/>
        <v>20</v>
      </c>
      <c r="D270">
        <f t="shared" ca="1" si="22"/>
        <v>0</v>
      </c>
      <c r="E270">
        <f t="shared" si="23"/>
        <v>32</v>
      </c>
    </row>
    <row r="271" spans="1:5" x14ac:dyDescent="0.25">
      <c r="A271">
        <f t="shared" ca="1" si="25"/>
        <v>245</v>
      </c>
      <c r="B271">
        <f t="shared" ca="1" si="24"/>
        <v>0</v>
      </c>
      <c r="C271">
        <f t="shared" ca="1" si="26"/>
        <v>620</v>
      </c>
      <c r="D271">
        <f t="shared" ca="1" si="22"/>
        <v>0</v>
      </c>
      <c r="E271">
        <f t="shared" si="23"/>
        <v>32</v>
      </c>
    </row>
    <row r="272" spans="1:5" x14ac:dyDescent="0.25">
      <c r="A272">
        <f t="shared" ca="1" si="25"/>
        <v>246</v>
      </c>
      <c r="B272">
        <f t="shared" ca="1" si="24"/>
        <v>37</v>
      </c>
      <c r="C272">
        <f t="shared" ca="1" si="26"/>
        <v>583</v>
      </c>
      <c r="D272">
        <f t="shared" ca="1" si="22"/>
        <v>0</v>
      </c>
      <c r="E272">
        <f t="shared" si="23"/>
        <v>32</v>
      </c>
    </row>
    <row r="273" spans="1:5" x14ac:dyDescent="0.25">
      <c r="A273">
        <f t="shared" ca="1" si="25"/>
        <v>247</v>
      </c>
      <c r="B273">
        <f t="shared" ca="1" si="24"/>
        <v>41</v>
      </c>
      <c r="C273">
        <f t="shared" ca="1" si="26"/>
        <v>542</v>
      </c>
      <c r="D273">
        <f t="shared" ca="1" si="22"/>
        <v>0</v>
      </c>
      <c r="E273">
        <f t="shared" si="23"/>
        <v>32</v>
      </c>
    </row>
    <row r="274" spans="1:5" x14ac:dyDescent="0.25">
      <c r="A274">
        <f t="shared" ca="1" si="25"/>
        <v>248</v>
      </c>
      <c r="B274">
        <f t="shared" ca="1" si="24"/>
        <v>35</v>
      </c>
      <c r="C274">
        <f t="shared" ca="1" si="26"/>
        <v>507</v>
      </c>
      <c r="D274">
        <f t="shared" ca="1" si="22"/>
        <v>0</v>
      </c>
      <c r="E274">
        <f t="shared" si="23"/>
        <v>32</v>
      </c>
    </row>
    <row r="275" spans="1:5" x14ac:dyDescent="0.25">
      <c r="A275">
        <f t="shared" ca="1" si="25"/>
        <v>249</v>
      </c>
      <c r="B275">
        <f t="shared" ca="1" si="24"/>
        <v>29</v>
      </c>
      <c r="C275">
        <f t="shared" ca="1" si="26"/>
        <v>478</v>
      </c>
      <c r="D275">
        <f t="shared" ca="1" si="22"/>
        <v>0</v>
      </c>
      <c r="E275">
        <f t="shared" si="23"/>
        <v>32</v>
      </c>
    </row>
    <row r="276" spans="1:5" x14ac:dyDescent="0.25">
      <c r="A276">
        <f t="shared" ca="1" si="25"/>
        <v>250</v>
      </c>
      <c r="B276">
        <f t="shared" ca="1" si="24"/>
        <v>38</v>
      </c>
      <c r="C276">
        <f t="shared" ca="1" si="26"/>
        <v>440</v>
      </c>
      <c r="D276">
        <f t="shared" ca="1" si="22"/>
        <v>0</v>
      </c>
      <c r="E276">
        <f t="shared" si="23"/>
        <v>32</v>
      </c>
    </row>
    <row r="277" spans="1:5" x14ac:dyDescent="0.25">
      <c r="A277">
        <f t="shared" ca="1" si="25"/>
        <v>251</v>
      </c>
      <c r="B277">
        <f t="shared" ca="1" si="24"/>
        <v>40</v>
      </c>
      <c r="C277">
        <f t="shared" ca="1" si="26"/>
        <v>400</v>
      </c>
      <c r="D277">
        <f t="shared" ca="1" si="22"/>
        <v>0</v>
      </c>
      <c r="E277">
        <f t="shared" si="23"/>
        <v>32</v>
      </c>
    </row>
    <row r="278" spans="1:5" x14ac:dyDescent="0.25">
      <c r="A278">
        <f t="shared" ca="1" si="25"/>
        <v>252</v>
      </c>
      <c r="B278">
        <f t="shared" ca="1" si="24"/>
        <v>39</v>
      </c>
      <c r="C278">
        <f t="shared" ca="1" si="26"/>
        <v>361</v>
      </c>
      <c r="D278">
        <f t="shared" ca="1" si="22"/>
        <v>1</v>
      </c>
      <c r="E278">
        <f t="shared" si="23"/>
        <v>32</v>
      </c>
    </row>
    <row r="279" spans="1:5" x14ac:dyDescent="0.25">
      <c r="A279">
        <f t="shared" ca="1" si="25"/>
        <v>253</v>
      </c>
      <c r="B279">
        <f t="shared" ca="1" si="24"/>
        <v>42</v>
      </c>
      <c r="C279">
        <f t="shared" ca="1" si="26"/>
        <v>319</v>
      </c>
      <c r="D279">
        <f t="shared" ca="1" si="22"/>
        <v>0</v>
      </c>
      <c r="E279">
        <f t="shared" si="23"/>
        <v>32</v>
      </c>
    </row>
    <row r="280" spans="1:5" x14ac:dyDescent="0.25">
      <c r="A280">
        <f t="shared" ca="1" si="25"/>
        <v>254</v>
      </c>
      <c r="B280">
        <f t="shared" ca="1" si="24"/>
        <v>48</v>
      </c>
      <c r="C280">
        <f t="shared" ca="1" si="26"/>
        <v>271</v>
      </c>
      <c r="D280">
        <f t="shared" ca="1" si="22"/>
        <v>0</v>
      </c>
      <c r="E280">
        <f t="shared" si="23"/>
        <v>32</v>
      </c>
    </row>
    <row r="281" spans="1:5" x14ac:dyDescent="0.25">
      <c r="A281">
        <f t="shared" ca="1" si="25"/>
        <v>255</v>
      </c>
      <c r="B281">
        <f t="shared" ca="1" si="24"/>
        <v>39</v>
      </c>
      <c r="C281">
        <f t="shared" ca="1" si="26"/>
        <v>232</v>
      </c>
      <c r="D281">
        <f t="shared" ca="1" si="22"/>
        <v>0</v>
      </c>
      <c r="E281">
        <f t="shared" si="23"/>
        <v>32</v>
      </c>
    </row>
    <row r="282" spans="1:5" x14ac:dyDescent="0.25">
      <c r="A282">
        <f t="shared" ca="1" si="25"/>
        <v>256</v>
      </c>
      <c r="B282">
        <f t="shared" ca="1" si="24"/>
        <v>42</v>
      </c>
      <c r="C282">
        <f t="shared" ca="1" si="26"/>
        <v>190</v>
      </c>
      <c r="D282">
        <f t="shared" ca="1" si="22"/>
        <v>0</v>
      </c>
      <c r="E282">
        <f t="shared" si="23"/>
        <v>32</v>
      </c>
    </row>
    <row r="283" spans="1:5" x14ac:dyDescent="0.25">
      <c r="A283">
        <f t="shared" ca="1" si="25"/>
        <v>257</v>
      </c>
      <c r="B283">
        <f t="shared" ca="1" si="24"/>
        <v>41</v>
      </c>
      <c r="C283">
        <f t="shared" ca="1" si="26"/>
        <v>149</v>
      </c>
      <c r="D283">
        <f t="shared" ca="1" si="22"/>
        <v>0</v>
      </c>
      <c r="E283">
        <f t="shared" si="23"/>
        <v>32</v>
      </c>
    </row>
    <row r="284" spans="1:5" x14ac:dyDescent="0.25">
      <c r="A284">
        <f t="shared" ca="1" si="25"/>
        <v>258</v>
      </c>
      <c r="B284">
        <f t="shared" ca="1" si="24"/>
        <v>49</v>
      </c>
      <c r="C284">
        <f t="shared" ca="1" si="26"/>
        <v>100</v>
      </c>
      <c r="D284">
        <f t="shared" ca="1" si="22"/>
        <v>0</v>
      </c>
      <c r="E284">
        <f t="shared" si="23"/>
        <v>32</v>
      </c>
    </row>
    <row r="285" spans="1:5" x14ac:dyDescent="0.25">
      <c r="A285">
        <f t="shared" ca="1" si="25"/>
        <v>259</v>
      </c>
      <c r="B285">
        <f t="shared" ca="1" si="24"/>
        <v>39</v>
      </c>
      <c r="C285">
        <f t="shared" ca="1" si="26"/>
        <v>61</v>
      </c>
      <c r="D285">
        <f t="shared" ca="1" si="22"/>
        <v>0</v>
      </c>
      <c r="E285">
        <f t="shared" si="23"/>
        <v>32</v>
      </c>
    </row>
    <row r="286" spans="1:5" x14ac:dyDescent="0.25">
      <c r="A286">
        <f t="shared" ca="1" si="25"/>
        <v>260</v>
      </c>
      <c r="B286">
        <f t="shared" ca="1" si="24"/>
        <v>46</v>
      </c>
      <c r="C286">
        <f t="shared" ca="1" si="26"/>
        <v>15</v>
      </c>
      <c r="D286">
        <f t="shared" ca="1" si="22"/>
        <v>0</v>
      </c>
      <c r="E286">
        <f t="shared" si="23"/>
        <v>32</v>
      </c>
    </row>
    <row r="287" spans="1:5" x14ac:dyDescent="0.25">
      <c r="A287">
        <f t="shared" ca="1" si="25"/>
        <v>261</v>
      </c>
      <c r="B287">
        <f t="shared" ca="1" si="24"/>
        <v>43</v>
      </c>
      <c r="C287">
        <f t="shared" ca="1" si="26"/>
        <v>0</v>
      </c>
      <c r="D287">
        <f t="shared" ca="1" si="22"/>
        <v>0</v>
      </c>
      <c r="E287">
        <f t="shared" si="23"/>
        <v>32</v>
      </c>
    </row>
    <row r="288" spans="1:5" x14ac:dyDescent="0.25">
      <c r="A288">
        <f t="shared" ca="1" si="25"/>
        <v>261</v>
      </c>
      <c r="B288">
        <f t="shared" ca="1" si="24"/>
        <v>0</v>
      </c>
      <c r="C288">
        <f t="shared" ca="1" si="26"/>
        <v>600</v>
      </c>
      <c r="D288">
        <f t="shared" ca="1" si="22"/>
        <v>0</v>
      </c>
      <c r="E288">
        <f t="shared" si="23"/>
        <v>32</v>
      </c>
    </row>
    <row r="289" spans="1:5" x14ac:dyDescent="0.25">
      <c r="A289">
        <f t="shared" ca="1" si="25"/>
        <v>262</v>
      </c>
      <c r="B289">
        <f t="shared" ca="1" si="24"/>
        <v>32</v>
      </c>
      <c r="C289">
        <f t="shared" ca="1" si="26"/>
        <v>568</v>
      </c>
      <c r="D289">
        <f t="shared" ca="1" si="22"/>
        <v>0</v>
      </c>
      <c r="E289">
        <f t="shared" si="23"/>
        <v>32</v>
      </c>
    </row>
    <row r="290" spans="1:5" x14ac:dyDescent="0.25">
      <c r="A290">
        <f t="shared" ca="1" si="25"/>
        <v>263</v>
      </c>
      <c r="B290">
        <f t="shared" ca="1" si="24"/>
        <v>48</v>
      </c>
      <c r="C290">
        <f t="shared" ca="1" si="26"/>
        <v>520</v>
      </c>
      <c r="D290">
        <f t="shared" ca="1" si="22"/>
        <v>0</v>
      </c>
      <c r="E290">
        <f t="shared" si="23"/>
        <v>32</v>
      </c>
    </row>
    <row r="291" spans="1:5" x14ac:dyDescent="0.25">
      <c r="A291">
        <f t="shared" ca="1" si="25"/>
        <v>264</v>
      </c>
      <c r="B291">
        <f t="shared" ca="1" si="24"/>
        <v>35</v>
      </c>
      <c r="C291">
        <f t="shared" ca="1" si="26"/>
        <v>485</v>
      </c>
      <c r="D291">
        <f t="shared" ca="1" si="22"/>
        <v>0</v>
      </c>
      <c r="E291">
        <f t="shared" si="23"/>
        <v>32</v>
      </c>
    </row>
    <row r="292" spans="1:5" x14ac:dyDescent="0.25">
      <c r="A292">
        <f t="shared" ca="1" si="25"/>
        <v>265</v>
      </c>
      <c r="B292">
        <f t="shared" ca="1" si="24"/>
        <v>37</v>
      </c>
      <c r="C292">
        <f t="shared" ca="1" si="26"/>
        <v>448</v>
      </c>
      <c r="D292">
        <f t="shared" ca="1" si="22"/>
        <v>0</v>
      </c>
      <c r="E292">
        <f t="shared" si="23"/>
        <v>32</v>
      </c>
    </row>
    <row r="293" spans="1:5" x14ac:dyDescent="0.25">
      <c r="A293">
        <f t="shared" ca="1" si="25"/>
        <v>266</v>
      </c>
      <c r="B293">
        <f t="shared" ca="1" si="24"/>
        <v>44</v>
      </c>
      <c r="C293">
        <f t="shared" ca="1" si="26"/>
        <v>404</v>
      </c>
      <c r="D293">
        <f t="shared" ca="1" si="22"/>
        <v>0</v>
      </c>
      <c r="E293">
        <f t="shared" si="23"/>
        <v>32</v>
      </c>
    </row>
    <row r="294" spans="1:5" x14ac:dyDescent="0.25">
      <c r="A294">
        <f t="shared" ca="1" si="25"/>
        <v>267</v>
      </c>
      <c r="B294">
        <f t="shared" ca="1" si="24"/>
        <v>44</v>
      </c>
      <c r="C294">
        <f t="shared" ca="1" si="26"/>
        <v>360</v>
      </c>
      <c r="D294">
        <f t="shared" ca="1" si="22"/>
        <v>1</v>
      </c>
      <c r="E294">
        <f t="shared" si="23"/>
        <v>32</v>
      </c>
    </row>
    <row r="295" spans="1:5" x14ac:dyDescent="0.25">
      <c r="A295">
        <f t="shared" ca="1" si="25"/>
        <v>268</v>
      </c>
      <c r="B295">
        <f t="shared" ca="1" si="24"/>
        <v>41</v>
      </c>
      <c r="C295">
        <f t="shared" ca="1" si="26"/>
        <v>319</v>
      </c>
      <c r="D295">
        <f t="shared" ca="1" si="22"/>
        <v>0</v>
      </c>
      <c r="E295">
        <f t="shared" si="23"/>
        <v>32</v>
      </c>
    </row>
    <row r="296" spans="1:5" x14ac:dyDescent="0.25">
      <c r="A296">
        <f t="shared" ca="1" si="25"/>
        <v>269</v>
      </c>
      <c r="B296">
        <f t="shared" ca="1" si="24"/>
        <v>46</v>
      </c>
      <c r="C296">
        <f t="shared" ca="1" si="26"/>
        <v>273</v>
      </c>
      <c r="D296">
        <f t="shared" ca="1" si="22"/>
        <v>0</v>
      </c>
      <c r="E296">
        <f t="shared" si="23"/>
        <v>32</v>
      </c>
    </row>
    <row r="297" spans="1:5" x14ac:dyDescent="0.25">
      <c r="A297">
        <f t="shared" ca="1" si="25"/>
        <v>270</v>
      </c>
      <c r="B297">
        <f t="shared" ca="1" si="24"/>
        <v>34</v>
      </c>
      <c r="C297">
        <f t="shared" ca="1" si="26"/>
        <v>239</v>
      </c>
      <c r="D297">
        <f t="shared" ca="1" si="22"/>
        <v>0</v>
      </c>
      <c r="E297">
        <f t="shared" si="23"/>
        <v>32</v>
      </c>
    </row>
    <row r="298" spans="1:5" x14ac:dyDescent="0.25">
      <c r="A298">
        <f t="shared" ca="1" si="25"/>
        <v>271</v>
      </c>
      <c r="B298">
        <f t="shared" ca="1" si="24"/>
        <v>39</v>
      </c>
      <c r="C298">
        <f t="shared" ca="1" si="26"/>
        <v>200</v>
      </c>
      <c r="D298">
        <f t="shared" ca="1" si="22"/>
        <v>0</v>
      </c>
      <c r="E298">
        <f t="shared" si="23"/>
        <v>32</v>
      </c>
    </row>
    <row r="299" spans="1:5" x14ac:dyDescent="0.25">
      <c r="A299">
        <f t="shared" ca="1" si="25"/>
        <v>272</v>
      </c>
      <c r="B299">
        <f t="shared" ca="1" si="24"/>
        <v>40</v>
      </c>
      <c r="C299">
        <f t="shared" ca="1" si="26"/>
        <v>160</v>
      </c>
      <c r="D299">
        <f t="shared" ca="1" si="22"/>
        <v>0</v>
      </c>
      <c r="E299">
        <f t="shared" si="23"/>
        <v>32</v>
      </c>
    </row>
    <row r="300" spans="1:5" x14ac:dyDescent="0.25">
      <c r="A300">
        <f t="shared" ca="1" si="25"/>
        <v>273</v>
      </c>
      <c r="B300">
        <f t="shared" ca="1" si="24"/>
        <v>43</v>
      </c>
      <c r="C300">
        <f t="shared" ca="1" si="26"/>
        <v>117</v>
      </c>
      <c r="D300">
        <f t="shared" ca="1" si="22"/>
        <v>0</v>
      </c>
      <c r="E300">
        <f t="shared" si="23"/>
        <v>32</v>
      </c>
    </row>
    <row r="301" spans="1:5" x14ac:dyDescent="0.25">
      <c r="A301">
        <f t="shared" ca="1" si="25"/>
        <v>274</v>
      </c>
      <c r="B301">
        <f t="shared" ca="1" si="24"/>
        <v>31</v>
      </c>
      <c r="C301">
        <f t="shared" ca="1" si="26"/>
        <v>86</v>
      </c>
      <c r="D301">
        <f t="shared" ca="1" si="22"/>
        <v>0</v>
      </c>
      <c r="E301">
        <f t="shared" si="23"/>
        <v>32</v>
      </c>
    </row>
    <row r="302" spans="1:5" x14ac:dyDescent="0.25">
      <c r="A302">
        <f t="shared" ca="1" si="25"/>
        <v>275</v>
      </c>
      <c r="B302">
        <f t="shared" ca="1" si="24"/>
        <v>50</v>
      </c>
      <c r="C302">
        <f t="shared" ca="1" si="26"/>
        <v>36</v>
      </c>
      <c r="D302">
        <f t="shared" ca="1" si="22"/>
        <v>0</v>
      </c>
      <c r="E302">
        <f t="shared" si="23"/>
        <v>32</v>
      </c>
    </row>
    <row r="303" spans="1:5" x14ac:dyDescent="0.25">
      <c r="A303">
        <f t="shared" ca="1" si="25"/>
        <v>276</v>
      </c>
      <c r="B303">
        <f t="shared" ca="1" si="24"/>
        <v>36</v>
      </c>
      <c r="C303">
        <f t="shared" ca="1" si="26"/>
        <v>0</v>
      </c>
      <c r="D303">
        <f t="shared" ca="1" si="22"/>
        <v>0</v>
      </c>
      <c r="E303">
        <f t="shared" si="23"/>
        <v>32</v>
      </c>
    </row>
    <row r="304" spans="1:5" x14ac:dyDescent="0.25">
      <c r="A304">
        <f t="shared" ca="1" si="25"/>
        <v>276</v>
      </c>
      <c r="B304">
        <f t="shared" ca="1" si="24"/>
        <v>0</v>
      </c>
      <c r="C304">
        <f t="shared" ca="1" si="26"/>
        <v>600</v>
      </c>
      <c r="D304">
        <f t="shared" ca="1" si="22"/>
        <v>0</v>
      </c>
      <c r="E304">
        <f t="shared" si="23"/>
        <v>32</v>
      </c>
    </row>
    <row r="305" spans="1:5" x14ac:dyDescent="0.25">
      <c r="A305">
        <f t="shared" ca="1" si="25"/>
        <v>277</v>
      </c>
      <c r="B305">
        <f t="shared" ca="1" si="24"/>
        <v>41</v>
      </c>
      <c r="C305">
        <f t="shared" ca="1" si="26"/>
        <v>559</v>
      </c>
      <c r="D305">
        <f t="shared" ca="1" si="22"/>
        <v>0</v>
      </c>
      <c r="E305">
        <f t="shared" si="23"/>
        <v>32</v>
      </c>
    </row>
    <row r="306" spans="1:5" x14ac:dyDescent="0.25">
      <c r="A306">
        <f t="shared" ca="1" si="25"/>
        <v>278</v>
      </c>
      <c r="B306">
        <f t="shared" ca="1" si="24"/>
        <v>28</v>
      </c>
      <c r="C306">
        <f t="shared" ca="1" si="26"/>
        <v>531</v>
      </c>
      <c r="D306">
        <f t="shared" ca="1" si="22"/>
        <v>0</v>
      </c>
      <c r="E306">
        <f t="shared" si="23"/>
        <v>32</v>
      </c>
    </row>
    <row r="307" spans="1:5" x14ac:dyDescent="0.25">
      <c r="A307">
        <f t="shared" ca="1" si="25"/>
        <v>279</v>
      </c>
      <c r="B307">
        <f t="shared" ca="1" si="24"/>
        <v>41</v>
      </c>
      <c r="C307">
        <f t="shared" ca="1" si="26"/>
        <v>490</v>
      </c>
      <c r="D307">
        <f t="shared" ca="1" si="22"/>
        <v>0</v>
      </c>
      <c r="E307">
        <f t="shared" si="23"/>
        <v>32</v>
      </c>
    </row>
    <row r="308" spans="1:5" x14ac:dyDescent="0.25">
      <c r="A308">
        <f t="shared" ca="1" si="25"/>
        <v>280</v>
      </c>
      <c r="B308">
        <f t="shared" ca="1" si="24"/>
        <v>25</v>
      </c>
      <c r="C308">
        <f t="shared" ca="1" si="26"/>
        <v>465</v>
      </c>
      <c r="D308">
        <f t="shared" ca="1" si="22"/>
        <v>0</v>
      </c>
      <c r="E308">
        <f t="shared" si="23"/>
        <v>32</v>
      </c>
    </row>
    <row r="309" spans="1:5" x14ac:dyDescent="0.25">
      <c r="A309">
        <f t="shared" ca="1" si="25"/>
        <v>281</v>
      </c>
      <c r="B309">
        <f t="shared" ca="1" si="24"/>
        <v>30</v>
      </c>
      <c r="C309">
        <f t="shared" ca="1" si="26"/>
        <v>435</v>
      </c>
      <c r="D309">
        <f t="shared" ca="1" si="22"/>
        <v>0</v>
      </c>
      <c r="E309">
        <f t="shared" si="23"/>
        <v>32</v>
      </c>
    </row>
    <row r="310" spans="1:5" x14ac:dyDescent="0.25">
      <c r="A310">
        <f t="shared" ca="1" si="25"/>
        <v>282</v>
      </c>
      <c r="B310">
        <f t="shared" ca="1" si="24"/>
        <v>34</v>
      </c>
      <c r="C310">
        <f t="shared" ca="1" si="26"/>
        <v>401</v>
      </c>
      <c r="D310">
        <f t="shared" ca="1" si="22"/>
        <v>0</v>
      </c>
      <c r="E310">
        <f t="shared" si="23"/>
        <v>32</v>
      </c>
    </row>
    <row r="311" spans="1:5" x14ac:dyDescent="0.25">
      <c r="A311">
        <f t="shared" ca="1" si="25"/>
        <v>283</v>
      </c>
      <c r="B311">
        <f t="shared" ca="1" si="24"/>
        <v>40</v>
      </c>
      <c r="C311">
        <f t="shared" ca="1" si="26"/>
        <v>361</v>
      </c>
      <c r="D311">
        <f t="shared" ca="1" si="22"/>
        <v>1</v>
      </c>
      <c r="E311">
        <f t="shared" si="23"/>
        <v>32</v>
      </c>
    </row>
    <row r="312" spans="1:5" x14ac:dyDescent="0.25">
      <c r="A312">
        <f t="shared" ca="1" si="25"/>
        <v>284</v>
      </c>
      <c r="B312">
        <f t="shared" ca="1" si="24"/>
        <v>40</v>
      </c>
      <c r="C312">
        <f t="shared" ca="1" si="26"/>
        <v>321</v>
      </c>
      <c r="D312">
        <f t="shared" ca="1" si="22"/>
        <v>0</v>
      </c>
      <c r="E312">
        <f t="shared" si="23"/>
        <v>32</v>
      </c>
    </row>
    <row r="313" spans="1:5" x14ac:dyDescent="0.25">
      <c r="A313">
        <f t="shared" ca="1" si="25"/>
        <v>285</v>
      </c>
      <c r="B313">
        <f t="shared" ca="1" si="24"/>
        <v>29</v>
      </c>
      <c r="C313">
        <f t="shared" ca="1" si="26"/>
        <v>292</v>
      </c>
      <c r="D313">
        <f t="shared" ca="1" si="22"/>
        <v>0</v>
      </c>
      <c r="E313">
        <f t="shared" si="23"/>
        <v>32</v>
      </c>
    </row>
    <row r="314" spans="1:5" x14ac:dyDescent="0.25">
      <c r="A314">
        <f t="shared" ca="1" si="25"/>
        <v>286</v>
      </c>
      <c r="B314">
        <f t="shared" ca="1" si="24"/>
        <v>39</v>
      </c>
      <c r="C314">
        <f t="shared" ca="1" si="26"/>
        <v>253</v>
      </c>
      <c r="D314">
        <f t="shared" ca="1" si="22"/>
        <v>0</v>
      </c>
      <c r="E314">
        <f t="shared" si="23"/>
        <v>32</v>
      </c>
    </row>
    <row r="315" spans="1:5" x14ac:dyDescent="0.25">
      <c r="A315">
        <f t="shared" ca="1" si="25"/>
        <v>287</v>
      </c>
      <c r="B315">
        <f t="shared" ca="1" si="24"/>
        <v>35</v>
      </c>
      <c r="C315">
        <f t="shared" ca="1" si="26"/>
        <v>218</v>
      </c>
      <c r="D315">
        <f t="shared" ca="1" si="22"/>
        <v>0</v>
      </c>
      <c r="E315">
        <f t="shared" si="23"/>
        <v>32</v>
      </c>
    </row>
    <row r="316" spans="1:5" x14ac:dyDescent="0.25">
      <c r="A316">
        <f t="shared" ca="1" si="25"/>
        <v>288</v>
      </c>
      <c r="B316">
        <f t="shared" ca="1" si="24"/>
        <v>35</v>
      </c>
      <c r="C316">
        <f t="shared" ca="1" si="26"/>
        <v>183</v>
      </c>
      <c r="D316">
        <f t="shared" ca="1" si="22"/>
        <v>0</v>
      </c>
      <c r="E316">
        <f t="shared" si="23"/>
        <v>32</v>
      </c>
    </row>
    <row r="317" spans="1:5" x14ac:dyDescent="0.25">
      <c r="A317">
        <f t="shared" ca="1" si="25"/>
        <v>289</v>
      </c>
      <c r="B317">
        <f t="shared" ca="1" si="24"/>
        <v>34</v>
      </c>
      <c r="C317">
        <f t="shared" ca="1" si="26"/>
        <v>149</v>
      </c>
      <c r="D317">
        <f t="shared" ca="1" si="22"/>
        <v>0</v>
      </c>
      <c r="E317">
        <f t="shared" si="23"/>
        <v>32</v>
      </c>
    </row>
    <row r="318" spans="1:5" x14ac:dyDescent="0.25">
      <c r="A318">
        <f t="shared" ca="1" si="25"/>
        <v>290</v>
      </c>
      <c r="B318">
        <f t="shared" ca="1" si="24"/>
        <v>50</v>
      </c>
      <c r="C318">
        <f t="shared" ca="1" si="26"/>
        <v>99</v>
      </c>
      <c r="D318">
        <f t="shared" ca="1" si="22"/>
        <v>0</v>
      </c>
      <c r="E318">
        <f t="shared" si="23"/>
        <v>32</v>
      </c>
    </row>
    <row r="319" spans="1:5" x14ac:dyDescent="0.25">
      <c r="A319">
        <f t="shared" ca="1" si="25"/>
        <v>291</v>
      </c>
      <c r="B319">
        <f t="shared" ca="1" si="24"/>
        <v>34</v>
      </c>
      <c r="C319">
        <f t="shared" ca="1" si="26"/>
        <v>65</v>
      </c>
      <c r="D319">
        <f t="shared" ca="1" si="22"/>
        <v>0</v>
      </c>
      <c r="E319">
        <f t="shared" si="23"/>
        <v>32</v>
      </c>
    </row>
    <row r="320" spans="1:5" x14ac:dyDescent="0.25">
      <c r="A320">
        <f t="shared" ca="1" si="25"/>
        <v>292</v>
      </c>
      <c r="B320">
        <f t="shared" ca="1" si="24"/>
        <v>47</v>
      </c>
      <c r="C320">
        <f t="shared" ca="1" si="26"/>
        <v>18</v>
      </c>
      <c r="D320">
        <f t="shared" ca="1" si="22"/>
        <v>0</v>
      </c>
      <c r="E320">
        <f t="shared" si="23"/>
        <v>32</v>
      </c>
    </row>
    <row r="321" spans="1:5" x14ac:dyDescent="0.25">
      <c r="A321">
        <f t="shared" ca="1" si="25"/>
        <v>292</v>
      </c>
      <c r="B321">
        <f t="shared" ca="1" si="24"/>
        <v>0</v>
      </c>
      <c r="C321">
        <f t="shared" ca="1" si="26"/>
        <v>618</v>
      </c>
      <c r="D321">
        <f t="shared" ca="1" si="22"/>
        <v>0</v>
      </c>
      <c r="E321">
        <f t="shared" si="23"/>
        <v>32</v>
      </c>
    </row>
    <row r="322" spans="1:5" x14ac:dyDescent="0.25">
      <c r="A322">
        <f t="shared" ca="1" si="25"/>
        <v>293</v>
      </c>
      <c r="B322">
        <f t="shared" ca="1" si="24"/>
        <v>40</v>
      </c>
      <c r="C322">
        <f t="shared" ca="1" si="26"/>
        <v>578</v>
      </c>
      <c r="D322">
        <f t="shared" ca="1" si="22"/>
        <v>0</v>
      </c>
      <c r="E322">
        <f t="shared" si="23"/>
        <v>32</v>
      </c>
    </row>
    <row r="323" spans="1:5" x14ac:dyDescent="0.25">
      <c r="A323">
        <f t="shared" ca="1" si="25"/>
        <v>294</v>
      </c>
      <c r="B323">
        <f t="shared" ca="1" si="24"/>
        <v>43</v>
      </c>
      <c r="C323">
        <f t="shared" ca="1" si="26"/>
        <v>535</v>
      </c>
      <c r="D323">
        <f t="shared" ca="1" si="22"/>
        <v>0</v>
      </c>
      <c r="E323">
        <f t="shared" si="23"/>
        <v>32</v>
      </c>
    </row>
    <row r="324" spans="1:5" x14ac:dyDescent="0.25">
      <c r="A324">
        <f t="shared" ca="1" si="25"/>
        <v>295</v>
      </c>
      <c r="B324">
        <f t="shared" ca="1" si="24"/>
        <v>40</v>
      </c>
      <c r="C324">
        <f t="shared" ca="1" si="26"/>
        <v>495</v>
      </c>
      <c r="D324">
        <f t="shared" ca="1" si="22"/>
        <v>0</v>
      </c>
      <c r="E324">
        <f t="shared" si="23"/>
        <v>32</v>
      </c>
    </row>
    <row r="325" spans="1:5" x14ac:dyDescent="0.25">
      <c r="A325">
        <f t="shared" ca="1" si="25"/>
        <v>296</v>
      </c>
      <c r="B325">
        <f t="shared" ca="1" si="24"/>
        <v>41</v>
      </c>
      <c r="C325">
        <f t="shared" ca="1" si="26"/>
        <v>454</v>
      </c>
      <c r="D325">
        <f t="shared" ca="1" si="22"/>
        <v>0</v>
      </c>
      <c r="E325">
        <f t="shared" si="23"/>
        <v>32</v>
      </c>
    </row>
    <row r="326" spans="1:5" x14ac:dyDescent="0.25">
      <c r="A326">
        <f t="shared" ca="1" si="25"/>
        <v>297</v>
      </c>
      <c r="B326">
        <f t="shared" ca="1" si="24"/>
        <v>32</v>
      </c>
      <c r="C326">
        <f t="shared" ca="1" si="26"/>
        <v>422</v>
      </c>
      <c r="D326">
        <f t="shared" ca="1" si="22"/>
        <v>0</v>
      </c>
      <c r="E326">
        <f t="shared" si="23"/>
        <v>32</v>
      </c>
    </row>
    <row r="327" spans="1:5" x14ac:dyDescent="0.25">
      <c r="A327">
        <f t="shared" ca="1" si="25"/>
        <v>298</v>
      </c>
      <c r="B327">
        <f t="shared" ca="1" si="24"/>
        <v>49</v>
      </c>
      <c r="C327">
        <f t="shared" ca="1" si="26"/>
        <v>373</v>
      </c>
      <c r="D327">
        <f t="shared" ca="1" si="22"/>
        <v>1</v>
      </c>
      <c r="E327">
        <f t="shared" si="23"/>
        <v>32</v>
      </c>
    </row>
    <row r="328" spans="1:5" x14ac:dyDescent="0.25">
      <c r="A328">
        <f t="shared" ca="1" si="25"/>
        <v>299</v>
      </c>
      <c r="B328">
        <f t="shared" ca="1" si="24"/>
        <v>45</v>
      </c>
      <c r="C328">
        <f t="shared" ca="1" si="26"/>
        <v>328</v>
      </c>
      <c r="D328">
        <f t="shared" ca="1" si="22"/>
        <v>0</v>
      </c>
      <c r="E328">
        <f t="shared" si="23"/>
        <v>32</v>
      </c>
    </row>
    <row r="329" spans="1:5" x14ac:dyDescent="0.25">
      <c r="A329">
        <f t="shared" ca="1" si="25"/>
        <v>300</v>
      </c>
      <c r="B329">
        <f t="shared" ca="1" si="24"/>
        <v>38</v>
      </c>
      <c r="C329">
        <f t="shared" ca="1" si="26"/>
        <v>290</v>
      </c>
      <c r="D329">
        <f t="shared" ca="1" si="22"/>
        <v>0</v>
      </c>
      <c r="E329">
        <f t="shared" si="23"/>
        <v>32</v>
      </c>
    </row>
    <row r="330" spans="1:5" x14ac:dyDescent="0.25">
      <c r="A330">
        <f t="shared" ca="1" si="25"/>
        <v>301</v>
      </c>
      <c r="B330">
        <f t="shared" ca="1" si="24"/>
        <v>38</v>
      </c>
      <c r="C330">
        <f t="shared" ca="1" si="26"/>
        <v>252</v>
      </c>
      <c r="D330">
        <f t="shared" ref="D330:D393" ca="1" si="27">IF(C330&gt;$W$1,0,1-SUM(D321:D329))</f>
        <v>0</v>
      </c>
      <c r="E330">
        <f t="shared" ref="E330:E398" si="28">$U$1</f>
        <v>32</v>
      </c>
    </row>
    <row r="331" spans="1:5" x14ac:dyDescent="0.25">
      <c r="A331">
        <f t="shared" ca="1" si="25"/>
        <v>302</v>
      </c>
      <c r="B331">
        <f t="shared" ref="B331:B394" ca="1" si="29">IF(A331&lt;&gt;A330,VLOOKUP(RAND(),$Z$1:$AA$51,2),0)</f>
        <v>40</v>
      </c>
      <c r="C331">
        <f t="shared" ca="1" si="26"/>
        <v>212</v>
      </c>
      <c r="D331">
        <f t="shared" ca="1" si="27"/>
        <v>0</v>
      </c>
      <c r="E331">
        <f t="shared" si="28"/>
        <v>32</v>
      </c>
    </row>
    <row r="332" spans="1:5" x14ac:dyDescent="0.25">
      <c r="A332">
        <f t="shared" ref="A332:A395" ca="1" si="30">IF(D322&lt;&gt;1,A331+1,A331)</f>
        <v>303</v>
      </c>
      <c r="B332">
        <f t="shared" ca="1" si="29"/>
        <v>37</v>
      </c>
      <c r="C332">
        <f t="shared" ref="C332:C395" ca="1" si="31">MAX(C331-B332+$AA$1*D322,0)</f>
        <v>175</v>
      </c>
      <c r="D332">
        <f t="shared" ca="1" si="27"/>
        <v>0</v>
      </c>
      <c r="E332">
        <f t="shared" si="28"/>
        <v>32</v>
      </c>
    </row>
    <row r="333" spans="1:5" x14ac:dyDescent="0.25">
      <c r="A333">
        <f t="shared" ca="1" si="30"/>
        <v>304</v>
      </c>
      <c r="B333">
        <f t="shared" ca="1" si="29"/>
        <v>41</v>
      </c>
      <c r="C333">
        <f t="shared" ca="1" si="31"/>
        <v>134</v>
      </c>
      <c r="D333">
        <f t="shared" ca="1" si="27"/>
        <v>0</v>
      </c>
      <c r="E333">
        <f t="shared" si="28"/>
        <v>32</v>
      </c>
    </row>
    <row r="334" spans="1:5" x14ac:dyDescent="0.25">
      <c r="A334">
        <f t="shared" ca="1" si="30"/>
        <v>305</v>
      </c>
      <c r="B334">
        <f t="shared" ca="1" si="29"/>
        <v>43</v>
      </c>
      <c r="C334">
        <f t="shared" ca="1" si="31"/>
        <v>91</v>
      </c>
      <c r="D334">
        <f t="shared" ca="1" si="27"/>
        <v>0</v>
      </c>
      <c r="E334">
        <f t="shared" si="28"/>
        <v>32</v>
      </c>
    </row>
    <row r="335" spans="1:5" x14ac:dyDescent="0.25">
      <c r="A335">
        <f t="shared" ca="1" si="30"/>
        <v>306</v>
      </c>
      <c r="B335">
        <f t="shared" ca="1" si="29"/>
        <v>48</v>
      </c>
      <c r="C335">
        <f t="shared" ca="1" si="31"/>
        <v>43</v>
      </c>
      <c r="D335">
        <f t="shared" ca="1" si="27"/>
        <v>0</v>
      </c>
      <c r="E335">
        <f t="shared" si="28"/>
        <v>32</v>
      </c>
    </row>
    <row r="336" spans="1:5" x14ac:dyDescent="0.25">
      <c r="A336">
        <f t="shared" ca="1" si="30"/>
        <v>307</v>
      </c>
      <c r="B336">
        <f t="shared" ca="1" si="29"/>
        <v>43</v>
      </c>
      <c r="C336">
        <f t="shared" ca="1" si="31"/>
        <v>0</v>
      </c>
      <c r="D336">
        <f t="shared" ca="1" si="27"/>
        <v>0</v>
      </c>
      <c r="E336">
        <f t="shared" si="28"/>
        <v>32</v>
      </c>
    </row>
    <row r="337" spans="1:5" x14ac:dyDescent="0.25">
      <c r="A337">
        <f t="shared" ca="1" si="30"/>
        <v>307</v>
      </c>
      <c r="B337">
        <f t="shared" ca="1" si="29"/>
        <v>0</v>
      </c>
      <c r="C337">
        <f t="shared" ca="1" si="31"/>
        <v>600</v>
      </c>
      <c r="D337">
        <f t="shared" ca="1" si="27"/>
        <v>0</v>
      </c>
      <c r="E337">
        <f t="shared" si="28"/>
        <v>32</v>
      </c>
    </row>
    <row r="338" spans="1:5" x14ac:dyDescent="0.25">
      <c r="A338">
        <f t="shared" ca="1" si="30"/>
        <v>308</v>
      </c>
      <c r="B338">
        <f t="shared" ca="1" si="29"/>
        <v>33</v>
      </c>
      <c r="C338">
        <f t="shared" ca="1" si="31"/>
        <v>567</v>
      </c>
      <c r="D338">
        <f t="shared" ca="1" si="27"/>
        <v>0</v>
      </c>
      <c r="E338">
        <f t="shared" si="28"/>
        <v>32</v>
      </c>
    </row>
    <row r="339" spans="1:5" x14ac:dyDescent="0.25">
      <c r="A339">
        <f t="shared" ca="1" si="30"/>
        <v>309</v>
      </c>
      <c r="B339">
        <f t="shared" ca="1" si="29"/>
        <v>33</v>
      </c>
      <c r="C339">
        <f t="shared" ca="1" si="31"/>
        <v>534</v>
      </c>
      <c r="D339">
        <f t="shared" ca="1" si="27"/>
        <v>0</v>
      </c>
      <c r="E339">
        <f t="shared" si="28"/>
        <v>32</v>
      </c>
    </row>
    <row r="340" spans="1:5" x14ac:dyDescent="0.25">
      <c r="A340">
        <f t="shared" ca="1" si="30"/>
        <v>310</v>
      </c>
      <c r="B340">
        <f t="shared" ca="1" si="29"/>
        <v>44</v>
      </c>
      <c r="C340">
        <f t="shared" ca="1" si="31"/>
        <v>490</v>
      </c>
      <c r="D340">
        <f t="shared" ca="1" si="27"/>
        <v>0</v>
      </c>
      <c r="E340">
        <f t="shared" si="28"/>
        <v>32</v>
      </c>
    </row>
    <row r="341" spans="1:5" x14ac:dyDescent="0.25">
      <c r="A341">
        <f t="shared" ca="1" si="30"/>
        <v>311</v>
      </c>
      <c r="B341">
        <f t="shared" ca="1" si="29"/>
        <v>31</v>
      </c>
      <c r="C341">
        <f t="shared" ca="1" si="31"/>
        <v>459</v>
      </c>
      <c r="D341">
        <f t="shared" ca="1" si="27"/>
        <v>0</v>
      </c>
      <c r="E341">
        <f t="shared" si="28"/>
        <v>32</v>
      </c>
    </row>
    <row r="342" spans="1:5" x14ac:dyDescent="0.25">
      <c r="A342">
        <f t="shared" ca="1" si="30"/>
        <v>312</v>
      </c>
      <c r="B342">
        <f t="shared" ca="1" si="29"/>
        <v>50</v>
      </c>
      <c r="C342">
        <f t="shared" ca="1" si="31"/>
        <v>409</v>
      </c>
      <c r="D342">
        <f t="shared" ca="1" si="27"/>
        <v>0</v>
      </c>
      <c r="E342">
        <f t="shared" si="28"/>
        <v>32</v>
      </c>
    </row>
    <row r="343" spans="1:5" x14ac:dyDescent="0.25">
      <c r="A343">
        <f t="shared" ca="1" si="30"/>
        <v>313</v>
      </c>
      <c r="B343">
        <f t="shared" ca="1" si="29"/>
        <v>36</v>
      </c>
      <c r="C343">
        <f t="shared" ca="1" si="31"/>
        <v>373</v>
      </c>
      <c r="D343">
        <f t="shared" ca="1" si="27"/>
        <v>1</v>
      </c>
      <c r="E343">
        <f t="shared" si="28"/>
        <v>32</v>
      </c>
    </row>
    <row r="344" spans="1:5" x14ac:dyDescent="0.25">
      <c r="A344">
        <f t="shared" ca="1" si="30"/>
        <v>314</v>
      </c>
      <c r="B344">
        <f t="shared" ca="1" si="29"/>
        <v>50</v>
      </c>
      <c r="C344">
        <f t="shared" ca="1" si="31"/>
        <v>323</v>
      </c>
      <c r="D344">
        <f t="shared" ca="1" si="27"/>
        <v>0</v>
      </c>
      <c r="E344">
        <f t="shared" si="28"/>
        <v>32</v>
      </c>
    </row>
    <row r="345" spans="1:5" x14ac:dyDescent="0.25">
      <c r="A345">
        <f t="shared" ca="1" si="30"/>
        <v>315</v>
      </c>
      <c r="B345">
        <f t="shared" ca="1" si="29"/>
        <v>40</v>
      </c>
      <c r="C345">
        <f t="shared" ca="1" si="31"/>
        <v>283</v>
      </c>
      <c r="D345">
        <f t="shared" ca="1" si="27"/>
        <v>0</v>
      </c>
      <c r="E345">
        <f t="shared" si="28"/>
        <v>32</v>
      </c>
    </row>
    <row r="346" spans="1:5" x14ac:dyDescent="0.25">
      <c r="A346">
        <f t="shared" ca="1" si="30"/>
        <v>316</v>
      </c>
      <c r="B346">
        <f t="shared" ca="1" si="29"/>
        <v>36</v>
      </c>
      <c r="C346">
        <f t="shared" ca="1" si="31"/>
        <v>247</v>
      </c>
      <c r="D346">
        <f t="shared" ca="1" si="27"/>
        <v>0</v>
      </c>
      <c r="E346">
        <f t="shared" si="28"/>
        <v>32</v>
      </c>
    </row>
    <row r="347" spans="1:5" x14ac:dyDescent="0.25">
      <c r="A347">
        <f t="shared" ca="1" si="30"/>
        <v>317</v>
      </c>
      <c r="B347">
        <f t="shared" ca="1" si="29"/>
        <v>41</v>
      </c>
      <c r="C347">
        <f t="shared" ca="1" si="31"/>
        <v>206</v>
      </c>
      <c r="D347">
        <f t="shared" ca="1" si="27"/>
        <v>0</v>
      </c>
      <c r="E347">
        <f t="shared" si="28"/>
        <v>32</v>
      </c>
    </row>
    <row r="348" spans="1:5" x14ac:dyDescent="0.25">
      <c r="A348">
        <f t="shared" ca="1" si="30"/>
        <v>318</v>
      </c>
      <c r="B348">
        <f t="shared" ca="1" si="29"/>
        <v>39</v>
      </c>
      <c r="C348">
        <f t="shared" ca="1" si="31"/>
        <v>167</v>
      </c>
      <c r="D348">
        <f t="shared" ca="1" si="27"/>
        <v>0</v>
      </c>
      <c r="E348">
        <f t="shared" si="28"/>
        <v>32</v>
      </c>
    </row>
    <row r="349" spans="1:5" x14ac:dyDescent="0.25">
      <c r="A349">
        <f t="shared" ca="1" si="30"/>
        <v>319</v>
      </c>
      <c r="B349">
        <f t="shared" ca="1" si="29"/>
        <v>45</v>
      </c>
      <c r="C349">
        <f t="shared" ca="1" si="31"/>
        <v>122</v>
      </c>
      <c r="D349">
        <f t="shared" ca="1" si="27"/>
        <v>0</v>
      </c>
      <c r="E349">
        <f t="shared" si="28"/>
        <v>32</v>
      </c>
    </row>
    <row r="350" spans="1:5" x14ac:dyDescent="0.25">
      <c r="A350">
        <f t="shared" ca="1" si="30"/>
        <v>320</v>
      </c>
      <c r="B350">
        <f t="shared" ca="1" si="29"/>
        <v>48</v>
      </c>
      <c r="C350">
        <f t="shared" ca="1" si="31"/>
        <v>74</v>
      </c>
      <c r="D350">
        <f t="shared" ca="1" si="27"/>
        <v>0</v>
      </c>
      <c r="E350">
        <f t="shared" si="28"/>
        <v>32</v>
      </c>
    </row>
    <row r="351" spans="1:5" x14ac:dyDescent="0.25">
      <c r="A351">
        <f t="shared" ca="1" si="30"/>
        <v>321</v>
      </c>
      <c r="B351">
        <f t="shared" ca="1" si="29"/>
        <v>45</v>
      </c>
      <c r="C351">
        <f t="shared" ca="1" si="31"/>
        <v>29</v>
      </c>
      <c r="D351">
        <f t="shared" ca="1" si="27"/>
        <v>0</v>
      </c>
      <c r="E351">
        <f t="shared" si="28"/>
        <v>32</v>
      </c>
    </row>
    <row r="352" spans="1:5" x14ac:dyDescent="0.25">
      <c r="A352">
        <f t="shared" ca="1" si="30"/>
        <v>322</v>
      </c>
      <c r="B352">
        <f t="shared" ca="1" si="29"/>
        <v>26</v>
      </c>
      <c r="C352">
        <f t="shared" ca="1" si="31"/>
        <v>3</v>
      </c>
      <c r="D352">
        <f t="shared" ca="1" si="27"/>
        <v>0</v>
      </c>
      <c r="E352">
        <f t="shared" si="28"/>
        <v>32</v>
      </c>
    </row>
    <row r="353" spans="1:5" x14ac:dyDescent="0.25">
      <c r="A353">
        <f t="shared" ca="1" si="30"/>
        <v>322</v>
      </c>
      <c r="B353">
        <f t="shared" ca="1" si="29"/>
        <v>0</v>
      </c>
      <c r="C353">
        <f t="shared" ca="1" si="31"/>
        <v>603</v>
      </c>
      <c r="D353">
        <f t="shared" ca="1" si="27"/>
        <v>0</v>
      </c>
      <c r="E353">
        <f t="shared" si="28"/>
        <v>32</v>
      </c>
    </row>
    <row r="354" spans="1:5" x14ac:dyDescent="0.25">
      <c r="A354">
        <f t="shared" ca="1" si="30"/>
        <v>323</v>
      </c>
      <c r="B354">
        <f t="shared" ca="1" si="29"/>
        <v>41</v>
      </c>
      <c r="C354">
        <f t="shared" ca="1" si="31"/>
        <v>562</v>
      </c>
      <c r="D354">
        <f t="shared" ca="1" si="27"/>
        <v>0</v>
      </c>
      <c r="E354">
        <f t="shared" si="28"/>
        <v>32</v>
      </c>
    </row>
    <row r="355" spans="1:5" x14ac:dyDescent="0.25">
      <c r="A355">
        <f t="shared" ca="1" si="30"/>
        <v>324</v>
      </c>
      <c r="B355">
        <f t="shared" ca="1" si="29"/>
        <v>38</v>
      </c>
      <c r="C355">
        <f t="shared" ca="1" si="31"/>
        <v>524</v>
      </c>
      <c r="D355">
        <f t="shared" ca="1" si="27"/>
        <v>0</v>
      </c>
      <c r="E355">
        <f t="shared" si="28"/>
        <v>32</v>
      </c>
    </row>
    <row r="356" spans="1:5" x14ac:dyDescent="0.25">
      <c r="A356">
        <f t="shared" ca="1" si="30"/>
        <v>325</v>
      </c>
      <c r="B356">
        <f t="shared" ca="1" si="29"/>
        <v>36</v>
      </c>
      <c r="C356">
        <f t="shared" ca="1" si="31"/>
        <v>488</v>
      </c>
      <c r="D356">
        <f t="shared" ca="1" si="27"/>
        <v>0</v>
      </c>
      <c r="E356">
        <f t="shared" si="28"/>
        <v>32</v>
      </c>
    </row>
    <row r="357" spans="1:5" x14ac:dyDescent="0.25">
      <c r="A357">
        <f t="shared" ca="1" si="30"/>
        <v>326</v>
      </c>
      <c r="B357">
        <f t="shared" ca="1" si="29"/>
        <v>38</v>
      </c>
      <c r="C357">
        <f t="shared" ca="1" si="31"/>
        <v>450</v>
      </c>
      <c r="D357">
        <f t="shared" ca="1" si="27"/>
        <v>0</v>
      </c>
      <c r="E357">
        <f t="shared" si="28"/>
        <v>32</v>
      </c>
    </row>
    <row r="358" spans="1:5" x14ac:dyDescent="0.25">
      <c r="A358">
        <f t="shared" ca="1" si="30"/>
        <v>327</v>
      </c>
      <c r="B358">
        <f t="shared" ca="1" si="29"/>
        <v>40</v>
      </c>
      <c r="C358">
        <f t="shared" ca="1" si="31"/>
        <v>410</v>
      </c>
      <c r="D358">
        <f t="shared" ca="1" si="27"/>
        <v>0</v>
      </c>
      <c r="E358">
        <f t="shared" si="28"/>
        <v>32</v>
      </c>
    </row>
    <row r="359" spans="1:5" x14ac:dyDescent="0.25">
      <c r="A359">
        <f t="shared" ca="1" si="30"/>
        <v>328</v>
      </c>
      <c r="B359">
        <f t="shared" ca="1" si="29"/>
        <v>38</v>
      </c>
      <c r="C359">
        <f t="shared" ca="1" si="31"/>
        <v>372</v>
      </c>
      <c r="D359">
        <f t="shared" ca="1" si="27"/>
        <v>1</v>
      </c>
      <c r="E359">
        <f t="shared" si="28"/>
        <v>32</v>
      </c>
    </row>
    <row r="360" spans="1:5" x14ac:dyDescent="0.25">
      <c r="A360">
        <f t="shared" ca="1" si="30"/>
        <v>329</v>
      </c>
      <c r="B360">
        <f t="shared" ca="1" si="29"/>
        <v>45</v>
      </c>
      <c r="C360">
        <f t="shared" ca="1" si="31"/>
        <v>327</v>
      </c>
      <c r="D360">
        <f t="shared" ca="1" si="27"/>
        <v>0</v>
      </c>
      <c r="E360">
        <f t="shared" si="28"/>
        <v>32</v>
      </c>
    </row>
    <row r="361" spans="1:5" x14ac:dyDescent="0.25">
      <c r="A361">
        <f t="shared" ca="1" si="30"/>
        <v>330</v>
      </c>
      <c r="B361">
        <f t="shared" ca="1" si="29"/>
        <v>32</v>
      </c>
      <c r="C361">
        <f t="shared" ca="1" si="31"/>
        <v>295</v>
      </c>
      <c r="D361">
        <f t="shared" ca="1" si="27"/>
        <v>0</v>
      </c>
      <c r="E361">
        <f t="shared" si="28"/>
        <v>32</v>
      </c>
    </row>
    <row r="362" spans="1:5" x14ac:dyDescent="0.25">
      <c r="A362">
        <f t="shared" ca="1" si="30"/>
        <v>331</v>
      </c>
      <c r="B362">
        <f t="shared" ca="1" si="29"/>
        <v>36</v>
      </c>
      <c r="C362">
        <f t="shared" ca="1" si="31"/>
        <v>259</v>
      </c>
      <c r="D362">
        <f t="shared" ca="1" si="27"/>
        <v>0</v>
      </c>
      <c r="E362">
        <f t="shared" si="28"/>
        <v>32</v>
      </c>
    </row>
    <row r="363" spans="1:5" x14ac:dyDescent="0.25">
      <c r="A363">
        <f t="shared" ca="1" si="30"/>
        <v>332</v>
      </c>
      <c r="B363">
        <f t="shared" ca="1" si="29"/>
        <v>46</v>
      </c>
      <c r="C363">
        <f t="shared" ca="1" si="31"/>
        <v>213</v>
      </c>
      <c r="D363">
        <f t="shared" ca="1" si="27"/>
        <v>0</v>
      </c>
      <c r="E363">
        <f t="shared" si="28"/>
        <v>32</v>
      </c>
    </row>
    <row r="364" spans="1:5" x14ac:dyDescent="0.25">
      <c r="A364">
        <f t="shared" ca="1" si="30"/>
        <v>333</v>
      </c>
      <c r="B364">
        <f t="shared" ca="1" si="29"/>
        <v>35</v>
      </c>
      <c r="C364">
        <f t="shared" ca="1" si="31"/>
        <v>178</v>
      </c>
      <c r="D364">
        <f t="shared" ca="1" si="27"/>
        <v>0</v>
      </c>
      <c r="E364">
        <f t="shared" si="28"/>
        <v>32</v>
      </c>
    </row>
    <row r="365" spans="1:5" x14ac:dyDescent="0.25">
      <c r="A365">
        <f t="shared" ca="1" si="30"/>
        <v>334</v>
      </c>
      <c r="B365">
        <f t="shared" ca="1" si="29"/>
        <v>45</v>
      </c>
      <c r="C365">
        <f t="shared" ca="1" si="31"/>
        <v>133</v>
      </c>
      <c r="D365">
        <f t="shared" ca="1" si="27"/>
        <v>0</v>
      </c>
      <c r="E365">
        <f t="shared" si="28"/>
        <v>32</v>
      </c>
    </row>
    <row r="366" spans="1:5" x14ac:dyDescent="0.25">
      <c r="A366">
        <f t="shared" ca="1" si="30"/>
        <v>335</v>
      </c>
      <c r="B366">
        <f t="shared" ca="1" si="29"/>
        <v>35</v>
      </c>
      <c r="C366">
        <f t="shared" ca="1" si="31"/>
        <v>98</v>
      </c>
      <c r="D366">
        <f t="shared" ca="1" si="27"/>
        <v>0</v>
      </c>
      <c r="E366">
        <f t="shared" si="28"/>
        <v>32</v>
      </c>
    </row>
    <row r="367" spans="1:5" x14ac:dyDescent="0.25">
      <c r="A367">
        <f t="shared" ca="1" si="30"/>
        <v>336</v>
      </c>
      <c r="B367">
        <f t="shared" ca="1" si="29"/>
        <v>32</v>
      </c>
      <c r="C367">
        <f t="shared" ca="1" si="31"/>
        <v>66</v>
      </c>
      <c r="D367">
        <f t="shared" ca="1" si="27"/>
        <v>0</v>
      </c>
      <c r="E367">
        <f t="shared" si="28"/>
        <v>32</v>
      </c>
    </row>
    <row r="368" spans="1:5" x14ac:dyDescent="0.25">
      <c r="A368">
        <f t="shared" ca="1" si="30"/>
        <v>337</v>
      </c>
      <c r="B368">
        <f t="shared" ca="1" si="29"/>
        <v>42</v>
      </c>
      <c r="C368">
        <f t="shared" ca="1" si="31"/>
        <v>24</v>
      </c>
      <c r="D368">
        <f t="shared" ca="1" si="27"/>
        <v>0</v>
      </c>
      <c r="E368">
        <f t="shared" si="28"/>
        <v>32</v>
      </c>
    </row>
    <row r="369" spans="1:5" x14ac:dyDescent="0.25">
      <c r="A369">
        <f t="shared" ca="1" si="30"/>
        <v>337</v>
      </c>
      <c r="B369">
        <f t="shared" ca="1" si="29"/>
        <v>0</v>
      </c>
      <c r="C369">
        <f t="shared" ca="1" si="31"/>
        <v>624</v>
      </c>
      <c r="D369">
        <f t="shared" ca="1" si="27"/>
        <v>0</v>
      </c>
      <c r="E369">
        <f t="shared" si="28"/>
        <v>32</v>
      </c>
    </row>
    <row r="370" spans="1:5" x14ac:dyDescent="0.25">
      <c r="A370">
        <f t="shared" ca="1" si="30"/>
        <v>338</v>
      </c>
      <c r="B370">
        <f t="shared" ca="1" si="29"/>
        <v>44</v>
      </c>
      <c r="C370">
        <f t="shared" ca="1" si="31"/>
        <v>580</v>
      </c>
      <c r="D370">
        <f t="shared" ca="1" si="27"/>
        <v>0</v>
      </c>
      <c r="E370">
        <f t="shared" si="28"/>
        <v>32</v>
      </c>
    </row>
    <row r="371" spans="1:5" x14ac:dyDescent="0.25">
      <c r="A371">
        <f t="shared" ca="1" si="30"/>
        <v>339</v>
      </c>
      <c r="B371">
        <f t="shared" ca="1" si="29"/>
        <v>49</v>
      </c>
      <c r="C371">
        <f t="shared" ca="1" si="31"/>
        <v>531</v>
      </c>
      <c r="D371">
        <f t="shared" ca="1" si="27"/>
        <v>0</v>
      </c>
      <c r="E371">
        <f t="shared" si="28"/>
        <v>32</v>
      </c>
    </row>
    <row r="372" spans="1:5" x14ac:dyDescent="0.25">
      <c r="A372">
        <f t="shared" ca="1" si="30"/>
        <v>340</v>
      </c>
      <c r="B372">
        <f t="shared" ca="1" si="29"/>
        <v>34</v>
      </c>
      <c r="C372">
        <f t="shared" ca="1" si="31"/>
        <v>497</v>
      </c>
      <c r="D372">
        <f t="shared" ca="1" si="27"/>
        <v>0</v>
      </c>
      <c r="E372">
        <f t="shared" si="28"/>
        <v>32</v>
      </c>
    </row>
    <row r="373" spans="1:5" x14ac:dyDescent="0.25">
      <c r="A373">
        <f t="shared" ca="1" si="30"/>
        <v>341</v>
      </c>
      <c r="B373">
        <f t="shared" ca="1" si="29"/>
        <v>38</v>
      </c>
      <c r="C373">
        <f t="shared" ca="1" si="31"/>
        <v>459</v>
      </c>
      <c r="D373">
        <f t="shared" ca="1" si="27"/>
        <v>0</v>
      </c>
      <c r="E373">
        <f t="shared" si="28"/>
        <v>32</v>
      </c>
    </row>
    <row r="374" spans="1:5" x14ac:dyDescent="0.25">
      <c r="A374">
        <f t="shared" ca="1" si="30"/>
        <v>342</v>
      </c>
      <c r="B374">
        <f t="shared" ca="1" si="29"/>
        <v>31</v>
      </c>
      <c r="C374">
        <f t="shared" ca="1" si="31"/>
        <v>428</v>
      </c>
      <c r="D374">
        <f t="shared" ca="1" si="27"/>
        <v>0</v>
      </c>
      <c r="E374">
        <f t="shared" si="28"/>
        <v>32</v>
      </c>
    </row>
    <row r="375" spans="1:5" x14ac:dyDescent="0.25">
      <c r="A375">
        <f t="shared" ca="1" si="30"/>
        <v>343</v>
      </c>
      <c r="B375">
        <f t="shared" ca="1" si="29"/>
        <v>41</v>
      </c>
      <c r="C375">
        <f t="shared" ca="1" si="31"/>
        <v>387</v>
      </c>
      <c r="D375">
        <f t="shared" ca="1" si="27"/>
        <v>1</v>
      </c>
      <c r="E375">
        <f t="shared" si="28"/>
        <v>32</v>
      </c>
    </row>
    <row r="376" spans="1:5" x14ac:dyDescent="0.25">
      <c r="A376">
        <f t="shared" ca="1" si="30"/>
        <v>344</v>
      </c>
      <c r="B376">
        <f t="shared" ca="1" si="29"/>
        <v>40</v>
      </c>
      <c r="C376">
        <f t="shared" ca="1" si="31"/>
        <v>347</v>
      </c>
      <c r="D376">
        <f t="shared" ca="1" si="27"/>
        <v>0</v>
      </c>
      <c r="E376">
        <f t="shared" si="28"/>
        <v>32</v>
      </c>
    </row>
    <row r="377" spans="1:5" x14ac:dyDescent="0.25">
      <c r="A377">
        <f t="shared" ca="1" si="30"/>
        <v>345</v>
      </c>
      <c r="B377">
        <f t="shared" ca="1" si="29"/>
        <v>49</v>
      </c>
      <c r="C377">
        <f t="shared" ca="1" si="31"/>
        <v>298</v>
      </c>
      <c r="D377">
        <f t="shared" ca="1" si="27"/>
        <v>0</v>
      </c>
      <c r="E377">
        <f t="shared" si="28"/>
        <v>32</v>
      </c>
    </row>
    <row r="378" spans="1:5" x14ac:dyDescent="0.25">
      <c r="A378">
        <f t="shared" ca="1" si="30"/>
        <v>346</v>
      </c>
      <c r="B378">
        <f t="shared" ca="1" si="29"/>
        <v>26</v>
      </c>
      <c r="C378">
        <f t="shared" ca="1" si="31"/>
        <v>272</v>
      </c>
      <c r="D378">
        <f t="shared" ca="1" si="27"/>
        <v>0</v>
      </c>
      <c r="E378">
        <f t="shared" si="28"/>
        <v>32</v>
      </c>
    </row>
    <row r="379" spans="1:5" x14ac:dyDescent="0.25">
      <c r="A379">
        <f t="shared" ca="1" si="30"/>
        <v>347</v>
      </c>
      <c r="B379">
        <f t="shared" ca="1" si="29"/>
        <v>39</v>
      </c>
      <c r="C379">
        <f t="shared" ca="1" si="31"/>
        <v>233</v>
      </c>
      <c r="D379">
        <f t="shared" ca="1" si="27"/>
        <v>0</v>
      </c>
      <c r="E379">
        <f t="shared" si="28"/>
        <v>32</v>
      </c>
    </row>
    <row r="380" spans="1:5" x14ac:dyDescent="0.25">
      <c r="A380">
        <f t="shared" ca="1" si="30"/>
        <v>348</v>
      </c>
      <c r="B380">
        <f t="shared" ca="1" si="29"/>
        <v>38</v>
      </c>
      <c r="C380">
        <f t="shared" ca="1" si="31"/>
        <v>195</v>
      </c>
      <c r="D380">
        <f t="shared" ca="1" si="27"/>
        <v>0</v>
      </c>
      <c r="E380">
        <f t="shared" si="28"/>
        <v>32</v>
      </c>
    </row>
    <row r="381" spans="1:5" x14ac:dyDescent="0.25">
      <c r="A381">
        <f t="shared" ca="1" si="30"/>
        <v>349</v>
      </c>
      <c r="B381">
        <f t="shared" ca="1" si="29"/>
        <v>40</v>
      </c>
      <c r="C381">
        <f t="shared" ca="1" si="31"/>
        <v>155</v>
      </c>
      <c r="D381">
        <f t="shared" ca="1" si="27"/>
        <v>0</v>
      </c>
      <c r="E381">
        <f t="shared" si="28"/>
        <v>32</v>
      </c>
    </row>
    <row r="382" spans="1:5" x14ac:dyDescent="0.25">
      <c r="A382">
        <f t="shared" ca="1" si="30"/>
        <v>350</v>
      </c>
      <c r="B382">
        <f t="shared" ca="1" si="29"/>
        <v>45</v>
      </c>
      <c r="C382">
        <f t="shared" ca="1" si="31"/>
        <v>110</v>
      </c>
      <c r="D382">
        <f t="shared" ca="1" si="27"/>
        <v>0</v>
      </c>
      <c r="E382">
        <f t="shared" si="28"/>
        <v>32</v>
      </c>
    </row>
    <row r="383" spans="1:5" x14ac:dyDescent="0.25">
      <c r="A383">
        <f t="shared" ca="1" si="30"/>
        <v>351</v>
      </c>
      <c r="B383">
        <f t="shared" ca="1" si="29"/>
        <v>42</v>
      </c>
      <c r="C383">
        <f t="shared" ca="1" si="31"/>
        <v>68</v>
      </c>
      <c r="D383">
        <f t="shared" ca="1" si="27"/>
        <v>0</v>
      </c>
      <c r="E383">
        <f t="shared" si="28"/>
        <v>32</v>
      </c>
    </row>
    <row r="384" spans="1:5" x14ac:dyDescent="0.25">
      <c r="A384">
        <f t="shared" ca="1" si="30"/>
        <v>352</v>
      </c>
      <c r="B384">
        <f t="shared" ca="1" si="29"/>
        <v>38</v>
      </c>
      <c r="C384">
        <f t="shared" ca="1" si="31"/>
        <v>30</v>
      </c>
      <c r="D384">
        <f t="shared" ca="1" si="27"/>
        <v>0</v>
      </c>
      <c r="E384">
        <f t="shared" si="28"/>
        <v>32</v>
      </c>
    </row>
    <row r="385" spans="1:5" x14ac:dyDescent="0.25">
      <c r="A385">
        <f t="shared" ca="1" si="30"/>
        <v>352</v>
      </c>
      <c r="B385">
        <f t="shared" ca="1" si="29"/>
        <v>0</v>
      </c>
      <c r="C385">
        <f t="shared" ca="1" si="31"/>
        <v>630</v>
      </c>
      <c r="D385">
        <f t="shared" ca="1" si="27"/>
        <v>0</v>
      </c>
      <c r="E385">
        <f t="shared" si="28"/>
        <v>32</v>
      </c>
    </row>
    <row r="386" spans="1:5" x14ac:dyDescent="0.25">
      <c r="A386">
        <f t="shared" ca="1" si="30"/>
        <v>353</v>
      </c>
      <c r="B386">
        <f t="shared" ca="1" si="29"/>
        <v>24</v>
      </c>
      <c r="C386">
        <f t="shared" ca="1" si="31"/>
        <v>606</v>
      </c>
      <c r="D386">
        <f t="shared" ca="1" si="27"/>
        <v>0</v>
      </c>
      <c r="E386">
        <f t="shared" si="28"/>
        <v>32</v>
      </c>
    </row>
    <row r="387" spans="1:5" x14ac:dyDescent="0.25">
      <c r="A387">
        <f t="shared" ca="1" si="30"/>
        <v>354</v>
      </c>
      <c r="B387">
        <f t="shared" ca="1" si="29"/>
        <v>36</v>
      </c>
      <c r="C387">
        <f t="shared" ca="1" si="31"/>
        <v>570</v>
      </c>
      <c r="D387">
        <f t="shared" ca="1" si="27"/>
        <v>0</v>
      </c>
      <c r="E387">
        <f t="shared" si="28"/>
        <v>32</v>
      </c>
    </row>
    <row r="388" spans="1:5" x14ac:dyDescent="0.25">
      <c r="A388">
        <f t="shared" ca="1" si="30"/>
        <v>355</v>
      </c>
      <c r="B388">
        <f t="shared" ca="1" si="29"/>
        <v>46</v>
      </c>
      <c r="C388">
        <f t="shared" ca="1" si="31"/>
        <v>524</v>
      </c>
      <c r="D388">
        <f t="shared" ca="1" si="27"/>
        <v>0</v>
      </c>
      <c r="E388">
        <f t="shared" si="28"/>
        <v>32</v>
      </c>
    </row>
    <row r="389" spans="1:5" x14ac:dyDescent="0.25">
      <c r="A389">
        <f t="shared" ca="1" si="30"/>
        <v>356</v>
      </c>
      <c r="B389">
        <f t="shared" ca="1" si="29"/>
        <v>31</v>
      </c>
      <c r="C389">
        <f t="shared" ca="1" si="31"/>
        <v>493</v>
      </c>
      <c r="D389">
        <f t="shared" ca="1" si="27"/>
        <v>0</v>
      </c>
      <c r="E389">
        <f t="shared" si="28"/>
        <v>32</v>
      </c>
    </row>
    <row r="390" spans="1:5" x14ac:dyDescent="0.25">
      <c r="A390">
        <f t="shared" ca="1" si="30"/>
        <v>357</v>
      </c>
      <c r="B390">
        <f t="shared" ca="1" si="29"/>
        <v>39</v>
      </c>
      <c r="C390">
        <f t="shared" ca="1" si="31"/>
        <v>454</v>
      </c>
      <c r="D390">
        <f t="shared" ca="1" si="27"/>
        <v>0</v>
      </c>
      <c r="E390">
        <f t="shared" si="28"/>
        <v>32</v>
      </c>
    </row>
    <row r="391" spans="1:5" x14ac:dyDescent="0.25">
      <c r="A391">
        <f t="shared" ca="1" si="30"/>
        <v>358</v>
      </c>
      <c r="B391">
        <f t="shared" ca="1" si="29"/>
        <v>50</v>
      </c>
      <c r="C391">
        <f t="shared" ca="1" si="31"/>
        <v>404</v>
      </c>
      <c r="D391">
        <f t="shared" ca="1" si="27"/>
        <v>0</v>
      </c>
      <c r="E391">
        <f t="shared" si="28"/>
        <v>32</v>
      </c>
    </row>
    <row r="392" spans="1:5" x14ac:dyDescent="0.25">
      <c r="A392">
        <f t="shared" ca="1" si="30"/>
        <v>359</v>
      </c>
      <c r="B392">
        <f t="shared" ca="1" si="29"/>
        <v>40</v>
      </c>
      <c r="C392">
        <f t="shared" ca="1" si="31"/>
        <v>364</v>
      </c>
      <c r="D392">
        <f t="shared" ca="1" si="27"/>
        <v>1</v>
      </c>
      <c r="E392">
        <f t="shared" si="28"/>
        <v>32</v>
      </c>
    </row>
    <row r="393" spans="1:5" x14ac:dyDescent="0.25">
      <c r="A393">
        <f t="shared" ca="1" si="30"/>
        <v>360</v>
      </c>
      <c r="B393">
        <f t="shared" ca="1" si="29"/>
        <v>34</v>
      </c>
      <c r="C393">
        <f t="shared" ca="1" si="31"/>
        <v>330</v>
      </c>
      <c r="D393">
        <f t="shared" ca="1" si="27"/>
        <v>0</v>
      </c>
      <c r="E393">
        <f t="shared" si="28"/>
        <v>32</v>
      </c>
    </row>
    <row r="394" spans="1:5" x14ac:dyDescent="0.25">
      <c r="A394">
        <f t="shared" ca="1" si="30"/>
        <v>361</v>
      </c>
      <c r="B394">
        <f t="shared" ca="1" si="29"/>
        <v>36</v>
      </c>
      <c r="C394">
        <f t="shared" ca="1" si="31"/>
        <v>294</v>
      </c>
      <c r="D394">
        <f t="shared" ref="D394:D398" ca="1" si="32">IF(C394&gt;$W$1,0,1-SUM(D385:D393))</f>
        <v>0</v>
      </c>
      <c r="E394">
        <f t="shared" si="28"/>
        <v>32</v>
      </c>
    </row>
    <row r="395" spans="1:5" x14ac:dyDescent="0.25">
      <c r="A395">
        <f t="shared" ca="1" si="30"/>
        <v>362</v>
      </c>
      <c r="B395">
        <f t="shared" ref="B395:B398" ca="1" si="33">IF(A395&lt;&gt;A394,VLOOKUP(RAND(),$Z$1:$AA$51,2),0)</f>
        <v>44</v>
      </c>
      <c r="C395">
        <f t="shared" ca="1" si="31"/>
        <v>250</v>
      </c>
      <c r="D395">
        <f t="shared" ca="1" si="32"/>
        <v>0</v>
      </c>
      <c r="E395">
        <f t="shared" si="28"/>
        <v>32</v>
      </c>
    </row>
    <row r="396" spans="1:5" x14ac:dyDescent="0.25">
      <c r="A396">
        <f t="shared" ref="A396:A397" ca="1" si="34">IF(D386&lt;&gt;1,A395+1,A395)</f>
        <v>363</v>
      </c>
      <c r="B396">
        <f t="shared" ca="1" si="33"/>
        <v>41</v>
      </c>
      <c r="C396">
        <f t="shared" ref="C396:C398" ca="1" si="35">MAX(C395-B396+$AA$1*D386,0)</f>
        <v>209</v>
      </c>
      <c r="D396">
        <f t="shared" ca="1" si="32"/>
        <v>0</v>
      </c>
      <c r="E396">
        <f t="shared" si="28"/>
        <v>32</v>
      </c>
    </row>
    <row r="397" spans="1:5" x14ac:dyDescent="0.25">
      <c r="A397">
        <f t="shared" ca="1" si="34"/>
        <v>364</v>
      </c>
      <c r="B397">
        <f t="shared" ca="1" si="33"/>
        <v>41</v>
      </c>
      <c r="C397">
        <f t="shared" ca="1" si="35"/>
        <v>168</v>
      </c>
      <c r="D397">
        <f t="shared" ca="1" si="32"/>
        <v>0</v>
      </c>
      <c r="E397">
        <f t="shared" si="28"/>
        <v>32</v>
      </c>
    </row>
    <row r="398" spans="1:5" x14ac:dyDescent="0.25">
      <c r="A398">
        <f ca="1">IF(D388&lt;&gt;1,A397+1,A397)</f>
        <v>365</v>
      </c>
      <c r="B398">
        <f t="shared" ca="1" si="33"/>
        <v>32</v>
      </c>
      <c r="C398">
        <f t="shared" ca="1" si="35"/>
        <v>136</v>
      </c>
      <c r="D398">
        <f t="shared" ca="1" si="32"/>
        <v>0</v>
      </c>
      <c r="E398">
        <f t="shared" si="28"/>
        <v>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opLeftCell="A7" zoomScale="80" zoomScaleNormal="80" workbookViewId="0">
      <selection activeCell="F39" sqref="F39"/>
    </sheetView>
  </sheetViews>
  <sheetFormatPr defaultRowHeight="15" x14ac:dyDescent="0.25"/>
  <cols>
    <col min="1" max="1" width="15.7109375" bestFit="1" customWidth="1"/>
    <col min="2" max="6" width="17.28515625" customWidth="1"/>
    <col min="7" max="7" width="12.85546875" bestFit="1" customWidth="1"/>
    <col min="9" max="9" width="14.42578125" customWidth="1"/>
    <col min="11" max="11" width="12.28515625" customWidth="1"/>
  </cols>
  <sheetData>
    <row r="1" spans="1:9" ht="15.75" thickBot="1" x14ac:dyDescent="0.3"/>
    <row r="2" spans="1:9" ht="48" thickBot="1" x14ac:dyDescent="0.3">
      <c r="A2" s="171"/>
      <c r="B2" s="162" t="s">
        <v>132</v>
      </c>
      <c r="C2" s="162" t="s">
        <v>133</v>
      </c>
      <c r="D2" s="162" t="s">
        <v>134</v>
      </c>
      <c r="E2" s="162" t="s">
        <v>135</v>
      </c>
      <c r="F2" s="163" t="s">
        <v>149</v>
      </c>
    </row>
    <row r="3" spans="1:9" ht="15.75" x14ac:dyDescent="0.25">
      <c r="A3" s="164" t="s">
        <v>147</v>
      </c>
      <c r="B3" s="168">
        <f>$I$17</f>
        <v>40</v>
      </c>
      <c r="C3" s="169">
        <f>$I$17*$I$16</f>
        <v>160</v>
      </c>
      <c r="D3" s="169">
        <f>$I$17*$I$16</f>
        <v>160</v>
      </c>
      <c r="E3" s="169">
        <f>D3/$I$16</f>
        <v>40</v>
      </c>
      <c r="F3" s="170"/>
    </row>
    <row r="4" spans="1:9" ht="15.75" x14ac:dyDescent="0.25">
      <c r="A4" s="164" t="s">
        <v>146</v>
      </c>
      <c r="B4" s="137">
        <f>B3*$I$18</f>
        <v>1200</v>
      </c>
      <c r="C4" s="139">
        <f>C3*$I$18</f>
        <v>4800</v>
      </c>
      <c r="D4" s="139">
        <f>D3*$I$18</f>
        <v>4800</v>
      </c>
      <c r="E4" s="139">
        <f>E3*$I$18</f>
        <v>1200</v>
      </c>
      <c r="F4" s="140"/>
    </row>
    <row r="5" spans="1:9" ht="15.75" x14ac:dyDescent="0.25">
      <c r="A5" s="164" t="s">
        <v>140</v>
      </c>
      <c r="B5" s="137">
        <f>B4*$I$19</f>
        <v>14400</v>
      </c>
      <c r="C5" s="139">
        <f>C4*$I$19</f>
        <v>57600</v>
      </c>
      <c r="D5" s="139">
        <f>D4*$I$19</f>
        <v>57600</v>
      </c>
      <c r="E5" s="139">
        <f>E4*$I$19</f>
        <v>14400</v>
      </c>
      <c r="F5" s="140"/>
    </row>
    <row r="6" spans="1:9" ht="15.75" x14ac:dyDescent="0.25">
      <c r="A6" s="164" t="s">
        <v>141</v>
      </c>
      <c r="B6" s="137">
        <f>$I$20</f>
        <v>1500</v>
      </c>
      <c r="C6" s="139">
        <f>$I$20</f>
        <v>1500</v>
      </c>
      <c r="D6" s="139">
        <f>$I$21</f>
        <v>1500</v>
      </c>
      <c r="E6" s="139">
        <f>$I$21</f>
        <v>1500</v>
      </c>
      <c r="F6" s="140"/>
    </row>
    <row r="7" spans="1:9" ht="15.75" x14ac:dyDescent="0.25">
      <c r="A7" s="164" t="s">
        <v>142</v>
      </c>
      <c r="B7" s="137">
        <f>$I$22</f>
        <v>120</v>
      </c>
      <c r="C7" s="139">
        <f>$I$22</f>
        <v>120</v>
      </c>
      <c r="D7" s="139">
        <f>$I$23</f>
        <v>120</v>
      </c>
      <c r="E7" s="139">
        <f>$I$23</f>
        <v>120</v>
      </c>
      <c r="F7" s="140"/>
    </row>
    <row r="8" spans="1:9" ht="15.75" x14ac:dyDescent="0.25">
      <c r="A8" s="164" t="s">
        <v>47</v>
      </c>
      <c r="B8" s="137">
        <f>SQRT((2*B5*B6)/B7)</f>
        <v>600</v>
      </c>
      <c r="C8" s="139">
        <f>$I$16*B8</f>
        <v>2400</v>
      </c>
      <c r="D8" s="139">
        <f>SQRT((2*D5*D6)/D7)</f>
        <v>1200</v>
      </c>
      <c r="E8" s="139">
        <f>D8/$I$16</f>
        <v>300</v>
      </c>
      <c r="F8" s="140"/>
    </row>
    <row r="9" spans="1:9" ht="15.75" x14ac:dyDescent="0.25">
      <c r="A9" s="164" t="s">
        <v>148</v>
      </c>
      <c r="B9" s="137">
        <f>B8/B3</f>
        <v>15</v>
      </c>
      <c r="C9" s="139">
        <f>C8/C3</f>
        <v>15</v>
      </c>
      <c r="D9" s="139">
        <f>D8/D3</f>
        <v>7.5</v>
      </c>
      <c r="E9" s="139">
        <f>E8/E3</f>
        <v>7.5</v>
      </c>
      <c r="F9" s="165"/>
    </row>
    <row r="10" spans="1:9" ht="15.75" x14ac:dyDescent="0.25">
      <c r="A10" s="164" t="s">
        <v>4</v>
      </c>
      <c r="B10" s="137">
        <f>B5/B8</f>
        <v>24</v>
      </c>
      <c r="C10" s="139">
        <f>C5/C8</f>
        <v>24</v>
      </c>
      <c r="D10" s="139">
        <f>D5/D8</f>
        <v>48</v>
      </c>
      <c r="E10" s="139">
        <f>E5/E8</f>
        <v>48</v>
      </c>
      <c r="F10" s="140"/>
    </row>
    <row r="11" spans="1:9" ht="15.75" x14ac:dyDescent="0.25">
      <c r="A11" s="164" t="s">
        <v>143</v>
      </c>
      <c r="B11" s="137">
        <f>$I$20*(B5/B8)+$I$22*(B8/2)</f>
        <v>72000</v>
      </c>
      <c r="C11" s="139">
        <f>I16*B11</f>
        <v>288000</v>
      </c>
      <c r="D11" s="139">
        <f>$I$20*(D5/D8)+$I$22*(D8/2)</f>
        <v>144000</v>
      </c>
      <c r="E11" s="139">
        <f>D11/$I$16</f>
        <v>36000</v>
      </c>
      <c r="F11" s="165">
        <f>D11/C11</f>
        <v>0.5</v>
      </c>
    </row>
    <row r="12" spans="1:9" ht="15.75" x14ac:dyDescent="0.25">
      <c r="A12" s="164" t="s">
        <v>144</v>
      </c>
      <c r="B12" s="137">
        <f>B8/2</f>
        <v>300</v>
      </c>
      <c r="C12" s="139">
        <f>C8/2</f>
        <v>1200</v>
      </c>
      <c r="D12" s="139">
        <f>D8/2</f>
        <v>600</v>
      </c>
      <c r="E12" s="139">
        <f>E8/2</f>
        <v>150</v>
      </c>
      <c r="F12" s="165">
        <f>D12/C12</f>
        <v>0.5</v>
      </c>
    </row>
    <row r="13" spans="1:9" ht="16.5" thickBot="1" x14ac:dyDescent="0.3">
      <c r="A13" s="166" t="s">
        <v>145</v>
      </c>
      <c r="B13" s="141">
        <f>(B12/B5)*360</f>
        <v>7.5</v>
      </c>
      <c r="C13" s="143">
        <f>(C12/C5)*360</f>
        <v>7.5</v>
      </c>
      <c r="D13" s="143">
        <f>(D12/D5)*360</f>
        <v>3.75</v>
      </c>
      <c r="E13" s="143">
        <f>(E12/E5)*360</f>
        <v>3.75</v>
      </c>
      <c r="F13" s="167">
        <f>D13/C13</f>
        <v>0.5</v>
      </c>
    </row>
    <row r="15" spans="1:9" x14ac:dyDescent="0.25">
      <c r="B15" t="str">
        <f ca="1">_xlfn.FORMULATEXT(B3)</f>
        <v>=$I$17</v>
      </c>
      <c r="C15" t="str">
        <f t="shared" ref="C15:E15" ca="1" si="0">_xlfn.FORMULATEXT(C3)</f>
        <v>=$I$17*$I$16</v>
      </c>
      <c r="D15" t="str">
        <f t="shared" ca="1" si="0"/>
        <v>=$I$17*$I$16</v>
      </c>
      <c r="E15" t="str">
        <f t="shared" ca="1" si="0"/>
        <v>=D3/$I$16</v>
      </c>
    </row>
    <row r="16" spans="1:9" x14ac:dyDescent="0.25">
      <c r="B16" t="str">
        <f t="shared" ref="B16:E16" ca="1" si="1">_xlfn.FORMULATEXT(B4)</f>
        <v>=B3*$I$18</v>
      </c>
      <c r="C16" t="str">
        <f t="shared" ca="1" si="1"/>
        <v>=C3*$I$18</v>
      </c>
      <c r="D16" t="str">
        <f t="shared" ca="1" si="1"/>
        <v>=D3*$I$18</v>
      </c>
      <c r="E16" t="str">
        <f t="shared" ca="1" si="1"/>
        <v>=E3*$I$18</v>
      </c>
      <c r="H16" s="1" t="s">
        <v>136</v>
      </c>
      <c r="I16" s="2">
        <v>4</v>
      </c>
    </row>
    <row r="17" spans="1:9" ht="15.75" x14ac:dyDescent="0.25">
      <c r="A17" s="129"/>
      <c r="B17" t="str">
        <f t="shared" ref="B17:E17" ca="1" si="2">_xlfn.FORMULATEXT(B5)</f>
        <v>=B4*$I$19</v>
      </c>
      <c r="C17" t="str">
        <f t="shared" ca="1" si="2"/>
        <v>=C4*$I$19</v>
      </c>
      <c r="D17" t="str">
        <f t="shared" ca="1" si="2"/>
        <v>=D4*$I$19</v>
      </c>
      <c r="E17" t="str">
        <f t="shared" ca="1" si="2"/>
        <v>=E4*$I$19</v>
      </c>
      <c r="H17" s="1" t="s">
        <v>137</v>
      </c>
      <c r="I17" s="2">
        <v>40</v>
      </c>
    </row>
    <row r="18" spans="1:9" ht="15.75" x14ac:dyDescent="0.25">
      <c r="A18" s="129"/>
      <c r="B18" t="str">
        <f t="shared" ref="B18:E18" ca="1" si="3">_xlfn.FORMULATEXT(B6)</f>
        <v>=$I$20</v>
      </c>
      <c r="C18" t="str">
        <f t="shared" ca="1" si="3"/>
        <v>=$I$20</v>
      </c>
      <c r="D18" t="str">
        <f t="shared" ca="1" si="3"/>
        <v>=$I$21</v>
      </c>
      <c r="E18" t="str">
        <f t="shared" ca="1" si="3"/>
        <v>=$I$21</v>
      </c>
      <c r="H18" s="1" t="s">
        <v>138</v>
      </c>
      <c r="I18" s="2">
        <v>30</v>
      </c>
    </row>
    <row r="19" spans="1:9" ht="15.75" x14ac:dyDescent="0.25">
      <c r="A19" s="129"/>
      <c r="B19" t="str">
        <f t="shared" ref="B19:E19" ca="1" si="4">_xlfn.FORMULATEXT(B7)</f>
        <v>=$I$22</v>
      </c>
      <c r="C19" t="str">
        <f t="shared" ca="1" si="4"/>
        <v>=$I$22</v>
      </c>
      <c r="D19" t="str">
        <f t="shared" ca="1" si="4"/>
        <v>=$I$23</v>
      </c>
      <c r="E19" t="str">
        <f t="shared" ca="1" si="4"/>
        <v>=$I$23</v>
      </c>
      <c r="H19" s="1" t="s">
        <v>139</v>
      </c>
      <c r="I19" s="2">
        <v>12</v>
      </c>
    </row>
    <row r="20" spans="1:9" ht="15.75" x14ac:dyDescent="0.25">
      <c r="A20" s="129"/>
      <c r="B20" t="str">
        <f t="shared" ref="B20:E20" ca="1" si="5">_xlfn.FORMULATEXT(B8)</f>
        <v>=SQRT((2*B5*B6)/B7)</v>
      </c>
      <c r="C20" t="str">
        <f t="shared" ca="1" si="5"/>
        <v>=$I$16*B8</v>
      </c>
      <c r="D20" t="str">
        <f t="shared" ca="1" si="5"/>
        <v>=SQRT((2*D5*D6)/D7)</v>
      </c>
      <c r="E20" t="str">
        <f t="shared" ca="1" si="5"/>
        <v>=D8/$I$16</v>
      </c>
      <c r="H20" s="1" t="s">
        <v>150</v>
      </c>
      <c r="I20" s="2">
        <v>1500</v>
      </c>
    </row>
    <row r="21" spans="1:9" x14ac:dyDescent="0.25">
      <c r="B21" t="str">
        <f t="shared" ref="B21:E21" ca="1" si="6">_xlfn.FORMULATEXT(B9)</f>
        <v>=B8/B3</v>
      </c>
      <c r="C21" t="str">
        <f t="shared" ca="1" si="6"/>
        <v>=C8/C3</v>
      </c>
      <c r="D21" t="str">
        <f t="shared" ca="1" si="6"/>
        <v>=D8/D3</v>
      </c>
      <c r="E21" t="str">
        <f t="shared" ca="1" si="6"/>
        <v>=E8/E3</v>
      </c>
      <c r="H21" s="1" t="s">
        <v>151</v>
      </c>
      <c r="I21" s="2">
        <v>1500</v>
      </c>
    </row>
    <row r="22" spans="1:9" x14ac:dyDescent="0.25">
      <c r="B22" t="str">
        <f t="shared" ref="B22:E22" ca="1" si="7">_xlfn.FORMULATEXT(B10)</f>
        <v>=B5/B8</v>
      </c>
      <c r="C22" t="str">
        <f t="shared" ca="1" si="7"/>
        <v>=C5/C8</v>
      </c>
      <c r="D22" t="str">
        <f t="shared" ca="1" si="7"/>
        <v>=D5/D8</v>
      </c>
      <c r="E22" t="str">
        <f t="shared" ca="1" si="7"/>
        <v>=E5/E8</v>
      </c>
      <c r="H22" s="1" t="s">
        <v>152</v>
      </c>
      <c r="I22" s="2">
        <v>120</v>
      </c>
    </row>
    <row r="23" spans="1:9" x14ac:dyDescent="0.25">
      <c r="B23" t="str">
        <f t="shared" ref="B23:F23" ca="1" si="8">_xlfn.FORMULATEXT(B11)</f>
        <v>=$I$20*(B5/B8)+$I$22*(B8/2)</v>
      </c>
      <c r="C23" t="str">
        <f t="shared" ca="1" si="8"/>
        <v>=I16*B11</v>
      </c>
      <c r="D23" t="str">
        <f t="shared" ca="1" si="8"/>
        <v>=$I$20*(D5/D8)+$I$22*(D8/2)</v>
      </c>
      <c r="E23" t="str">
        <f t="shared" ca="1" si="8"/>
        <v>=D11/$I$16</v>
      </c>
      <c r="F23" t="str">
        <f t="shared" ca="1" si="8"/>
        <v>=D11/C11</v>
      </c>
      <c r="H23" s="1" t="s">
        <v>153</v>
      </c>
      <c r="I23" s="2">
        <v>120</v>
      </c>
    </row>
    <row r="24" spans="1:9" x14ac:dyDescent="0.25">
      <c r="B24" t="str">
        <f t="shared" ref="B24:F24" ca="1" si="9">_xlfn.FORMULATEXT(B12)</f>
        <v>=B8/2</v>
      </c>
      <c r="C24" t="str">
        <f t="shared" ca="1" si="9"/>
        <v>=C8/2</v>
      </c>
      <c r="D24" t="str">
        <f t="shared" ca="1" si="9"/>
        <v>=D8/2</v>
      </c>
      <c r="E24" t="str">
        <f t="shared" ca="1" si="9"/>
        <v>=E8/2</v>
      </c>
      <c r="F24" t="str">
        <f t="shared" ca="1" si="9"/>
        <v>=D12/C12</v>
      </c>
    </row>
    <row r="25" spans="1:9" x14ac:dyDescent="0.25">
      <c r="B25" t="str">
        <f t="shared" ref="B25:F25" ca="1" si="10">_xlfn.FORMULATEXT(B13)</f>
        <v>=(B12/B5)*360</v>
      </c>
      <c r="C25" t="str">
        <f t="shared" ca="1" si="10"/>
        <v>=(C12/C5)*360</v>
      </c>
      <c r="D25" t="str">
        <f t="shared" ca="1" si="10"/>
        <v>=(D12/D5)*360</v>
      </c>
      <c r="E25" t="str">
        <f t="shared" ca="1" si="10"/>
        <v>=(E12/E5)*360</v>
      </c>
      <c r="F25" t="str">
        <f t="shared" ca="1" si="10"/>
        <v>=D13/C13</v>
      </c>
    </row>
    <row r="30" spans="1:9" ht="15.75" x14ac:dyDescent="0.25">
      <c r="E30" s="129"/>
    </row>
    <row r="31" spans="1:9" ht="15.75" x14ac:dyDescent="0.25">
      <c r="E31" s="12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zoomScale="32" zoomScaleNormal="32" workbookViewId="0">
      <selection activeCell="Z38" sqref="Z38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8" max="8" width="11.28515625" customWidth="1"/>
    <col min="9" max="9" width="11.85546875" bestFit="1" customWidth="1"/>
  </cols>
  <sheetData>
    <row r="1" spans="1:14" ht="15.75" x14ac:dyDescent="0.25">
      <c r="A1" s="15" t="s">
        <v>31</v>
      </c>
      <c r="B1" s="9"/>
      <c r="C1" s="16">
        <v>200000</v>
      </c>
      <c r="D1" s="15" t="s">
        <v>30</v>
      </c>
      <c r="E1" s="9"/>
      <c r="F1" s="9"/>
      <c r="H1" s="9"/>
      <c r="I1" s="9"/>
      <c r="N1" s="9" t="s">
        <v>58</v>
      </c>
    </row>
    <row r="2" spans="1:14" ht="15.75" x14ac:dyDescent="0.25">
      <c r="A2" s="9" t="s">
        <v>29</v>
      </c>
      <c r="C2" s="14">
        <v>50</v>
      </c>
      <c r="D2" s="9" t="s">
        <v>28</v>
      </c>
      <c r="E2" s="9"/>
      <c r="F2" s="9"/>
      <c r="G2" s="9"/>
      <c r="H2" s="9"/>
      <c r="I2" s="9"/>
    </row>
    <row r="3" spans="1:14" ht="15.75" x14ac:dyDescent="0.25">
      <c r="A3" s="7" t="s">
        <v>27</v>
      </c>
      <c r="B3" s="14">
        <v>200</v>
      </c>
      <c r="C3" s="9" t="s">
        <v>26</v>
      </c>
      <c r="D3" s="9"/>
      <c r="E3" s="9"/>
      <c r="F3" s="9"/>
      <c r="H3" s="9"/>
      <c r="I3" s="9"/>
    </row>
    <row r="4" spans="1:14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4" ht="16.5" thickBot="1" x14ac:dyDescent="0.3">
      <c r="A5" s="13" t="s">
        <v>24</v>
      </c>
      <c r="B5" s="12" t="s">
        <v>23</v>
      </c>
      <c r="C5" s="9"/>
      <c r="D5" s="9"/>
      <c r="E5" s="9"/>
      <c r="F5" s="9"/>
      <c r="G5" s="9"/>
      <c r="H5" s="9"/>
      <c r="I5" s="9"/>
    </row>
    <row r="6" spans="1:14" ht="16.5" thickBot="1" x14ac:dyDescent="0.3">
      <c r="A6" s="11" t="s">
        <v>22</v>
      </c>
      <c r="B6" s="10">
        <v>60.1</v>
      </c>
      <c r="C6" s="9"/>
      <c r="D6" s="9"/>
      <c r="E6" s="9"/>
      <c r="F6" s="9"/>
      <c r="G6" s="9"/>
      <c r="H6" s="9"/>
      <c r="I6" s="9"/>
    </row>
    <row r="7" spans="1:14" ht="16.5" thickBot="1" x14ac:dyDescent="0.3">
      <c r="A7" s="11" t="s">
        <v>21</v>
      </c>
      <c r="B7" s="10">
        <v>60</v>
      </c>
      <c r="C7" s="9"/>
      <c r="D7" s="9"/>
      <c r="E7" s="9"/>
      <c r="F7" s="9"/>
      <c r="G7" s="9"/>
      <c r="H7" s="9"/>
      <c r="I7" s="9"/>
    </row>
    <row r="8" spans="1:14" ht="21" customHeight="1" thickBot="1" x14ac:dyDescent="0.3">
      <c r="A8" s="11" t="s">
        <v>20</v>
      </c>
      <c r="B8" s="10">
        <v>59.9</v>
      </c>
      <c r="C8" s="9"/>
      <c r="D8" s="9"/>
      <c r="E8" s="9"/>
      <c r="F8" s="9"/>
      <c r="G8" s="9"/>
      <c r="H8" s="9"/>
      <c r="I8" s="9"/>
    </row>
    <row r="9" spans="1:14" ht="21" customHeight="1" x14ac:dyDescent="0.3">
      <c r="A9" s="9" t="s">
        <v>19</v>
      </c>
      <c r="B9" s="9"/>
      <c r="C9" s="9"/>
      <c r="D9" s="9"/>
      <c r="E9" s="9"/>
      <c r="F9" s="9"/>
      <c r="G9" s="9"/>
      <c r="H9" s="9"/>
      <c r="I9" s="9"/>
      <c r="J9" s="8"/>
      <c r="K9" s="8"/>
    </row>
    <row r="10" spans="1:14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4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4" ht="15.75" x14ac:dyDescent="0.25">
      <c r="A12" s="7"/>
    </row>
    <row r="13" spans="1:14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4" x14ac:dyDescent="0.25">
      <c r="A14">
        <v>100</v>
      </c>
      <c r="B14" s="4">
        <f t="shared" ref="B14:B45" si="0">$B$3*$C$1/A14</f>
        <v>400000</v>
      </c>
      <c r="C14" s="4">
        <f t="shared" ref="C14:C45" si="1">$C$2*A14/2</f>
        <v>2500</v>
      </c>
      <c r="E14">
        <f t="shared" ref="E14:E45" si="2">IF(A14&lt;2000,60.1,IF(A14&lt;4000,60,59.9))</f>
        <v>60.1</v>
      </c>
      <c r="F14">
        <f t="shared" ref="F14:F45" si="3">E14*$C$1</f>
        <v>12020000</v>
      </c>
      <c r="G14" s="4">
        <f t="shared" ref="G14:G45" si="4">B14+C14+F14</f>
        <v>12422500</v>
      </c>
      <c r="H14" t="s">
        <v>111</v>
      </c>
      <c r="I14" s="4">
        <f>MIN(G14:G93)</f>
        <v>12070000</v>
      </c>
    </row>
    <row r="15" spans="1:14" x14ac:dyDescent="0.25">
      <c r="A15">
        <v>200</v>
      </c>
      <c r="B15" s="4">
        <f t="shared" si="0"/>
        <v>200000</v>
      </c>
      <c r="C15" s="4">
        <f t="shared" si="1"/>
        <v>5000</v>
      </c>
      <c r="E15">
        <f t="shared" si="2"/>
        <v>60.1</v>
      </c>
      <c r="F15">
        <f t="shared" si="3"/>
        <v>12020000</v>
      </c>
      <c r="G15" s="4">
        <f t="shared" si="4"/>
        <v>12225000</v>
      </c>
      <c r="H15" t="s">
        <v>110</v>
      </c>
      <c r="I15">
        <f>INDEX(A14:A63,MATCH(I14,$G$14:$G$63,0))</f>
        <v>2000</v>
      </c>
    </row>
    <row r="16" spans="1:14" x14ac:dyDescent="0.25">
      <c r="A16">
        <v>300</v>
      </c>
      <c r="B16" s="4">
        <f t="shared" si="0"/>
        <v>133333.33333333334</v>
      </c>
      <c r="C16" s="4">
        <f t="shared" si="1"/>
        <v>7500</v>
      </c>
      <c r="E16">
        <f t="shared" si="2"/>
        <v>60.1</v>
      </c>
      <c r="F16">
        <f t="shared" si="3"/>
        <v>12020000</v>
      </c>
      <c r="G16" s="4">
        <f t="shared" si="4"/>
        <v>12160833.333333334</v>
      </c>
      <c r="H16" t="s">
        <v>47</v>
      </c>
      <c r="I16" s="84">
        <f>SQRT(2*C1*B3/C2)</f>
        <v>1264.9110640673518</v>
      </c>
    </row>
    <row r="17" spans="1:9" x14ac:dyDescent="0.25">
      <c r="A17">
        <v>400</v>
      </c>
      <c r="B17" s="4">
        <f t="shared" si="0"/>
        <v>100000</v>
      </c>
      <c r="C17" s="4">
        <f t="shared" si="1"/>
        <v>10000</v>
      </c>
      <c r="E17">
        <f t="shared" si="2"/>
        <v>60.1</v>
      </c>
      <c r="F17">
        <f t="shared" si="3"/>
        <v>12020000</v>
      </c>
      <c r="G17" s="4">
        <f t="shared" si="4"/>
        <v>12130000</v>
      </c>
      <c r="H17" t="s">
        <v>112</v>
      </c>
      <c r="I17" s="83">
        <f>I15/I16</f>
        <v>1.5811388300841895</v>
      </c>
    </row>
    <row r="18" spans="1:9" x14ac:dyDescent="0.25">
      <c r="A18">
        <v>500</v>
      </c>
      <c r="B18" s="4">
        <f t="shared" si="0"/>
        <v>80000</v>
      </c>
      <c r="C18" s="4">
        <f t="shared" si="1"/>
        <v>12500</v>
      </c>
      <c r="E18">
        <f t="shared" si="2"/>
        <v>60.1</v>
      </c>
      <c r="F18">
        <f t="shared" si="3"/>
        <v>12020000</v>
      </c>
      <c r="G18" s="4">
        <f t="shared" si="4"/>
        <v>12112500</v>
      </c>
      <c r="I18" s="82"/>
    </row>
    <row r="19" spans="1:9" x14ac:dyDescent="0.25">
      <c r="A19">
        <v>600</v>
      </c>
      <c r="B19" s="4">
        <f t="shared" si="0"/>
        <v>66666.666666666672</v>
      </c>
      <c r="C19" s="4">
        <f t="shared" si="1"/>
        <v>15000</v>
      </c>
      <c r="E19">
        <f t="shared" si="2"/>
        <v>60.1</v>
      </c>
      <c r="F19">
        <f t="shared" si="3"/>
        <v>12020000</v>
      </c>
      <c r="G19" s="4">
        <f t="shared" si="4"/>
        <v>12101666.666666666</v>
      </c>
    </row>
    <row r="20" spans="1:9" x14ac:dyDescent="0.25">
      <c r="A20">
        <v>700</v>
      </c>
      <c r="B20" s="4">
        <f t="shared" si="0"/>
        <v>57142.857142857145</v>
      </c>
      <c r="C20" s="4">
        <f t="shared" si="1"/>
        <v>17500</v>
      </c>
      <c r="E20">
        <f t="shared" si="2"/>
        <v>60.1</v>
      </c>
      <c r="F20">
        <f t="shared" si="3"/>
        <v>12020000</v>
      </c>
      <c r="G20" s="4">
        <f t="shared" si="4"/>
        <v>12094642.857142856</v>
      </c>
    </row>
    <row r="21" spans="1:9" x14ac:dyDescent="0.25">
      <c r="A21">
        <v>800</v>
      </c>
      <c r="B21" s="4">
        <f t="shared" si="0"/>
        <v>50000</v>
      </c>
      <c r="C21" s="4">
        <f t="shared" si="1"/>
        <v>20000</v>
      </c>
      <c r="E21">
        <f t="shared" si="2"/>
        <v>60.1</v>
      </c>
      <c r="F21">
        <f t="shared" si="3"/>
        <v>12020000</v>
      </c>
      <c r="G21" s="4">
        <f t="shared" si="4"/>
        <v>12090000</v>
      </c>
    </row>
    <row r="22" spans="1:9" x14ac:dyDescent="0.25">
      <c r="A22">
        <v>900</v>
      </c>
      <c r="B22" s="4">
        <f t="shared" si="0"/>
        <v>44444.444444444445</v>
      </c>
      <c r="C22" s="4">
        <f t="shared" si="1"/>
        <v>22500</v>
      </c>
      <c r="E22">
        <f t="shared" si="2"/>
        <v>60.1</v>
      </c>
      <c r="F22">
        <f t="shared" si="3"/>
        <v>12020000</v>
      </c>
      <c r="G22" s="4">
        <f t="shared" si="4"/>
        <v>12086944.444444444</v>
      </c>
    </row>
    <row r="23" spans="1:9" x14ac:dyDescent="0.25">
      <c r="A23">
        <v>1000</v>
      </c>
      <c r="B23" s="4">
        <f t="shared" si="0"/>
        <v>40000</v>
      </c>
      <c r="C23" s="4">
        <f t="shared" si="1"/>
        <v>25000</v>
      </c>
      <c r="E23">
        <f t="shared" si="2"/>
        <v>60.1</v>
      </c>
      <c r="F23">
        <f t="shared" si="3"/>
        <v>12020000</v>
      </c>
      <c r="G23" s="4">
        <f t="shared" si="4"/>
        <v>12085000</v>
      </c>
    </row>
    <row r="24" spans="1:9" x14ac:dyDescent="0.25">
      <c r="A24">
        <v>1100</v>
      </c>
      <c r="B24" s="4">
        <f t="shared" si="0"/>
        <v>36363.63636363636</v>
      </c>
      <c r="C24" s="4">
        <f t="shared" si="1"/>
        <v>27500</v>
      </c>
      <c r="E24">
        <f t="shared" si="2"/>
        <v>60.1</v>
      </c>
      <c r="F24">
        <f t="shared" si="3"/>
        <v>12020000</v>
      </c>
      <c r="G24" s="4">
        <f t="shared" si="4"/>
        <v>12083863.636363637</v>
      </c>
    </row>
    <row r="25" spans="1:9" x14ac:dyDescent="0.25">
      <c r="A25">
        <v>1200</v>
      </c>
      <c r="B25" s="4">
        <f t="shared" si="0"/>
        <v>33333.333333333336</v>
      </c>
      <c r="C25" s="4">
        <f t="shared" si="1"/>
        <v>30000</v>
      </c>
      <c r="E25">
        <f t="shared" si="2"/>
        <v>60.1</v>
      </c>
      <c r="F25">
        <f t="shared" si="3"/>
        <v>12020000</v>
      </c>
      <c r="G25" s="4">
        <f t="shared" si="4"/>
        <v>12083333.333333334</v>
      </c>
    </row>
    <row r="26" spans="1:9" x14ac:dyDescent="0.25">
      <c r="A26">
        <v>1300</v>
      </c>
      <c r="B26" s="4">
        <f t="shared" si="0"/>
        <v>30769.23076923077</v>
      </c>
      <c r="C26" s="4">
        <f t="shared" si="1"/>
        <v>32500</v>
      </c>
      <c r="E26">
        <f t="shared" si="2"/>
        <v>60.1</v>
      </c>
      <c r="F26">
        <f t="shared" si="3"/>
        <v>12020000</v>
      </c>
      <c r="G26" s="4">
        <f t="shared" si="4"/>
        <v>12083269.23076923</v>
      </c>
    </row>
    <row r="27" spans="1:9" x14ac:dyDescent="0.25">
      <c r="A27">
        <v>1400</v>
      </c>
      <c r="B27" s="4">
        <f t="shared" si="0"/>
        <v>28571.428571428572</v>
      </c>
      <c r="C27" s="4">
        <f t="shared" si="1"/>
        <v>35000</v>
      </c>
      <c r="E27">
        <f t="shared" si="2"/>
        <v>60.1</v>
      </c>
      <c r="F27">
        <f t="shared" si="3"/>
        <v>12020000</v>
      </c>
      <c r="G27" s="4">
        <f t="shared" si="4"/>
        <v>12083571.428571429</v>
      </c>
    </row>
    <row r="28" spans="1:9" x14ac:dyDescent="0.25">
      <c r="A28">
        <v>1500</v>
      </c>
      <c r="B28" s="4">
        <f t="shared" si="0"/>
        <v>26666.666666666668</v>
      </c>
      <c r="C28" s="4">
        <f t="shared" si="1"/>
        <v>37500</v>
      </c>
      <c r="E28">
        <f t="shared" si="2"/>
        <v>60.1</v>
      </c>
      <c r="F28">
        <f t="shared" si="3"/>
        <v>12020000</v>
      </c>
      <c r="G28" s="4">
        <f t="shared" si="4"/>
        <v>12084166.666666666</v>
      </c>
    </row>
    <row r="29" spans="1:9" x14ac:dyDescent="0.25">
      <c r="A29">
        <v>1600</v>
      </c>
      <c r="B29" s="4">
        <f t="shared" si="0"/>
        <v>25000</v>
      </c>
      <c r="C29" s="4">
        <f t="shared" si="1"/>
        <v>40000</v>
      </c>
      <c r="E29">
        <f t="shared" si="2"/>
        <v>60.1</v>
      </c>
      <c r="F29">
        <f t="shared" si="3"/>
        <v>12020000</v>
      </c>
      <c r="G29" s="4">
        <f t="shared" si="4"/>
        <v>12085000</v>
      </c>
    </row>
    <row r="30" spans="1:9" x14ac:dyDescent="0.25">
      <c r="A30">
        <v>1700</v>
      </c>
      <c r="B30" s="4">
        <f t="shared" si="0"/>
        <v>23529.411764705881</v>
      </c>
      <c r="C30" s="4">
        <f t="shared" si="1"/>
        <v>42500</v>
      </c>
      <c r="E30">
        <f t="shared" si="2"/>
        <v>60.1</v>
      </c>
      <c r="F30">
        <f t="shared" si="3"/>
        <v>12020000</v>
      </c>
      <c r="G30" s="4">
        <f t="shared" si="4"/>
        <v>12086029.411764706</v>
      </c>
    </row>
    <row r="31" spans="1:9" x14ac:dyDescent="0.25">
      <c r="A31">
        <v>1800</v>
      </c>
      <c r="B31" s="4">
        <f t="shared" si="0"/>
        <v>22222.222222222223</v>
      </c>
      <c r="C31" s="4">
        <f t="shared" si="1"/>
        <v>45000</v>
      </c>
      <c r="E31">
        <f t="shared" si="2"/>
        <v>60.1</v>
      </c>
      <c r="F31">
        <f t="shared" si="3"/>
        <v>12020000</v>
      </c>
      <c r="G31" s="4">
        <f t="shared" si="4"/>
        <v>12087222.222222222</v>
      </c>
    </row>
    <row r="32" spans="1:9" x14ac:dyDescent="0.25">
      <c r="A32">
        <v>1900</v>
      </c>
      <c r="B32" s="4">
        <f t="shared" si="0"/>
        <v>21052.63157894737</v>
      </c>
      <c r="C32" s="4">
        <f t="shared" si="1"/>
        <v>47500</v>
      </c>
      <c r="E32">
        <f t="shared" si="2"/>
        <v>60.1</v>
      </c>
      <c r="F32">
        <f t="shared" si="3"/>
        <v>12020000</v>
      </c>
      <c r="G32" s="4">
        <f t="shared" si="4"/>
        <v>12088552.631578946</v>
      </c>
    </row>
    <row r="33" spans="1:7" x14ac:dyDescent="0.25">
      <c r="A33">
        <v>2000</v>
      </c>
      <c r="B33" s="4">
        <f t="shared" si="0"/>
        <v>20000</v>
      </c>
      <c r="C33" s="4">
        <f t="shared" si="1"/>
        <v>50000</v>
      </c>
      <c r="E33">
        <f t="shared" si="2"/>
        <v>60</v>
      </c>
      <c r="F33">
        <f t="shared" si="3"/>
        <v>12000000</v>
      </c>
      <c r="G33" s="4">
        <f t="shared" si="4"/>
        <v>12070000</v>
      </c>
    </row>
    <row r="34" spans="1:7" x14ac:dyDescent="0.25">
      <c r="A34">
        <v>2100</v>
      </c>
      <c r="B34" s="4">
        <f t="shared" si="0"/>
        <v>19047.619047619046</v>
      </c>
      <c r="C34" s="4">
        <f t="shared" si="1"/>
        <v>52500</v>
      </c>
      <c r="E34">
        <f t="shared" si="2"/>
        <v>60</v>
      </c>
      <c r="F34">
        <f t="shared" si="3"/>
        <v>12000000</v>
      </c>
      <c r="G34" s="4">
        <f t="shared" si="4"/>
        <v>12071547.619047619</v>
      </c>
    </row>
    <row r="35" spans="1:7" x14ac:dyDescent="0.25">
      <c r="A35">
        <v>2200</v>
      </c>
      <c r="B35" s="4">
        <f t="shared" si="0"/>
        <v>18181.81818181818</v>
      </c>
      <c r="C35" s="4">
        <f t="shared" si="1"/>
        <v>55000</v>
      </c>
      <c r="E35">
        <f t="shared" si="2"/>
        <v>60</v>
      </c>
      <c r="F35">
        <f t="shared" si="3"/>
        <v>12000000</v>
      </c>
      <c r="G35" s="4">
        <f t="shared" si="4"/>
        <v>12073181.818181818</v>
      </c>
    </row>
    <row r="36" spans="1:7" x14ac:dyDescent="0.25">
      <c r="A36">
        <v>2300</v>
      </c>
      <c r="B36" s="4">
        <f t="shared" si="0"/>
        <v>17391.304347826088</v>
      </c>
      <c r="C36" s="4">
        <f t="shared" si="1"/>
        <v>57500</v>
      </c>
      <c r="E36">
        <f t="shared" si="2"/>
        <v>60</v>
      </c>
      <c r="F36">
        <f t="shared" si="3"/>
        <v>12000000</v>
      </c>
      <c r="G36" s="4">
        <f t="shared" si="4"/>
        <v>12074891.304347826</v>
      </c>
    </row>
    <row r="37" spans="1:7" x14ac:dyDescent="0.25">
      <c r="A37">
        <v>2400</v>
      </c>
      <c r="B37" s="4">
        <f t="shared" si="0"/>
        <v>16666.666666666668</v>
      </c>
      <c r="C37" s="4">
        <f t="shared" si="1"/>
        <v>60000</v>
      </c>
      <c r="E37">
        <f t="shared" si="2"/>
        <v>60</v>
      </c>
      <c r="F37">
        <f t="shared" si="3"/>
        <v>12000000</v>
      </c>
      <c r="G37" s="4">
        <f t="shared" si="4"/>
        <v>12076666.666666666</v>
      </c>
    </row>
    <row r="38" spans="1:7" x14ac:dyDescent="0.25">
      <c r="A38">
        <v>2500</v>
      </c>
      <c r="B38" s="4">
        <f t="shared" si="0"/>
        <v>16000</v>
      </c>
      <c r="C38" s="4">
        <f t="shared" si="1"/>
        <v>62500</v>
      </c>
      <c r="E38">
        <f t="shared" si="2"/>
        <v>60</v>
      </c>
      <c r="F38">
        <f t="shared" si="3"/>
        <v>12000000</v>
      </c>
      <c r="G38" s="4">
        <f t="shared" si="4"/>
        <v>12078500</v>
      </c>
    </row>
    <row r="39" spans="1:7" x14ac:dyDescent="0.25">
      <c r="A39">
        <v>2600</v>
      </c>
      <c r="B39" s="4">
        <f t="shared" si="0"/>
        <v>15384.615384615385</v>
      </c>
      <c r="C39" s="4">
        <f t="shared" si="1"/>
        <v>65000</v>
      </c>
      <c r="E39">
        <f t="shared" si="2"/>
        <v>60</v>
      </c>
      <c r="F39">
        <f t="shared" si="3"/>
        <v>12000000</v>
      </c>
      <c r="G39" s="4">
        <f t="shared" si="4"/>
        <v>12080384.615384616</v>
      </c>
    </row>
    <row r="40" spans="1:7" x14ac:dyDescent="0.25">
      <c r="A40">
        <v>2700</v>
      </c>
      <c r="B40" s="4">
        <f t="shared" si="0"/>
        <v>14814.814814814816</v>
      </c>
      <c r="C40" s="4">
        <f t="shared" si="1"/>
        <v>67500</v>
      </c>
      <c r="E40">
        <f t="shared" si="2"/>
        <v>60</v>
      </c>
      <c r="F40">
        <f t="shared" si="3"/>
        <v>12000000</v>
      </c>
      <c r="G40" s="4">
        <f t="shared" si="4"/>
        <v>12082314.814814815</v>
      </c>
    </row>
    <row r="41" spans="1:7" x14ac:dyDescent="0.25">
      <c r="A41">
        <v>2800</v>
      </c>
      <c r="B41" s="4">
        <f t="shared" si="0"/>
        <v>14285.714285714286</v>
      </c>
      <c r="C41" s="4">
        <f t="shared" si="1"/>
        <v>70000</v>
      </c>
      <c r="E41">
        <f t="shared" si="2"/>
        <v>60</v>
      </c>
      <c r="F41">
        <f t="shared" si="3"/>
        <v>12000000</v>
      </c>
      <c r="G41" s="4">
        <f t="shared" si="4"/>
        <v>12084285.714285715</v>
      </c>
    </row>
    <row r="42" spans="1:7" x14ac:dyDescent="0.25">
      <c r="A42">
        <v>2900</v>
      </c>
      <c r="B42" s="4">
        <f t="shared" si="0"/>
        <v>13793.103448275862</v>
      </c>
      <c r="C42" s="4">
        <f t="shared" si="1"/>
        <v>72500</v>
      </c>
      <c r="E42">
        <f t="shared" si="2"/>
        <v>60</v>
      </c>
      <c r="F42">
        <f t="shared" si="3"/>
        <v>12000000</v>
      </c>
      <c r="G42" s="4">
        <f t="shared" si="4"/>
        <v>12086293.103448275</v>
      </c>
    </row>
    <row r="43" spans="1:7" x14ac:dyDescent="0.25">
      <c r="A43">
        <v>3000</v>
      </c>
      <c r="B43" s="4">
        <f t="shared" si="0"/>
        <v>13333.333333333334</v>
      </c>
      <c r="C43" s="4">
        <f t="shared" si="1"/>
        <v>75000</v>
      </c>
      <c r="E43">
        <f t="shared" si="2"/>
        <v>60</v>
      </c>
      <c r="F43">
        <f t="shared" si="3"/>
        <v>12000000</v>
      </c>
      <c r="G43" s="4">
        <f t="shared" si="4"/>
        <v>12088333.333333334</v>
      </c>
    </row>
    <row r="44" spans="1:7" x14ac:dyDescent="0.25">
      <c r="A44">
        <v>3100</v>
      </c>
      <c r="B44" s="4">
        <f t="shared" si="0"/>
        <v>12903.225806451614</v>
      </c>
      <c r="C44" s="4">
        <f t="shared" si="1"/>
        <v>77500</v>
      </c>
      <c r="E44">
        <f t="shared" si="2"/>
        <v>60</v>
      </c>
      <c r="F44">
        <f t="shared" si="3"/>
        <v>12000000</v>
      </c>
      <c r="G44" s="4">
        <f t="shared" si="4"/>
        <v>12090403.225806452</v>
      </c>
    </row>
    <row r="45" spans="1:7" x14ac:dyDescent="0.25">
      <c r="A45">
        <v>3200</v>
      </c>
      <c r="B45" s="4">
        <f t="shared" si="0"/>
        <v>12500</v>
      </c>
      <c r="C45" s="4">
        <f t="shared" si="1"/>
        <v>80000</v>
      </c>
      <c r="E45">
        <f t="shared" si="2"/>
        <v>60</v>
      </c>
      <c r="F45">
        <f t="shared" si="3"/>
        <v>12000000</v>
      </c>
      <c r="G45" s="4">
        <f t="shared" si="4"/>
        <v>12092500</v>
      </c>
    </row>
    <row r="46" spans="1:7" x14ac:dyDescent="0.25">
      <c r="A46">
        <v>3300</v>
      </c>
      <c r="B46" s="4">
        <f t="shared" ref="B46:B63" si="5">$B$3*$C$1/A46</f>
        <v>12121.212121212122</v>
      </c>
      <c r="C46" s="4">
        <f t="shared" ref="C46:C63" si="6">$C$2*A46/2</f>
        <v>82500</v>
      </c>
      <c r="E46">
        <f t="shared" ref="E46:E63" si="7">IF(A46&lt;2000,60.1,IF(A46&lt;4000,60,59.9))</f>
        <v>60</v>
      </c>
      <c r="F46">
        <f t="shared" ref="F46:F63" si="8">E46*$C$1</f>
        <v>12000000</v>
      </c>
      <c r="G46" s="4">
        <f t="shared" ref="G46:G63" si="9">B46+C46+F46</f>
        <v>12094621.212121213</v>
      </c>
    </row>
    <row r="47" spans="1:7" x14ac:dyDescent="0.25">
      <c r="A47">
        <v>3400</v>
      </c>
      <c r="B47" s="4">
        <f t="shared" si="5"/>
        <v>11764.705882352941</v>
      </c>
      <c r="C47" s="4">
        <f t="shared" si="6"/>
        <v>85000</v>
      </c>
      <c r="E47">
        <f t="shared" si="7"/>
        <v>60</v>
      </c>
      <c r="F47">
        <f t="shared" si="8"/>
        <v>12000000</v>
      </c>
      <c r="G47" s="4">
        <f t="shared" si="9"/>
        <v>12096764.705882354</v>
      </c>
    </row>
    <row r="48" spans="1:7" x14ac:dyDescent="0.25">
      <c r="A48">
        <v>3500</v>
      </c>
      <c r="B48" s="4">
        <f t="shared" si="5"/>
        <v>11428.571428571429</v>
      </c>
      <c r="C48" s="4">
        <f t="shared" si="6"/>
        <v>87500</v>
      </c>
      <c r="E48">
        <f t="shared" si="7"/>
        <v>60</v>
      </c>
      <c r="F48">
        <f t="shared" si="8"/>
        <v>12000000</v>
      </c>
      <c r="G48" s="4">
        <f t="shared" si="9"/>
        <v>12098928.571428571</v>
      </c>
    </row>
    <row r="49" spans="1:7" x14ac:dyDescent="0.25">
      <c r="A49">
        <v>3600</v>
      </c>
      <c r="B49" s="4">
        <f t="shared" si="5"/>
        <v>11111.111111111111</v>
      </c>
      <c r="C49" s="4">
        <f t="shared" si="6"/>
        <v>90000</v>
      </c>
      <c r="E49">
        <f t="shared" si="7"/>
        <v>60</v>
      </c>
      <c r="F49">
        <f t="shared" si="8"/>
        <v>12000000</v>
      </c>
      <c r="G49" s="4">
        <f t="shared" si="9"/>
        <v>12101111.111111112</v>
      </c>
    </row>
    <row r="50" spans="1:7" x14ac:dyDescent="0.25">
      <c r="A50">
        <v>3700</v>
      </c>
      <c r="B50" s="4">
        <f t="shared" si="5"/>
        <v>10810.81081081081</v>
      </c>
      <c r="C50" s="4">
        <f t="shared" si="6"/>
        <v>92500</v>
      </c>
      <c r="E50">
        <f t="shared" si="7"/>
        <v>60</v>
      </c>
      <c r="F50">
        <f t="shared" si="8"/>
        <v>12000000</v>
      </c>
      <c r="G50" s="4">
        <f t="shared" si="9"/>
        <v>12103310.81081081</v>
      </c>
    </row>
    <row r="51" spans="1:7" x14ac:dyDescent="0.25">
      <c r="A51">
        <v>3800</v>
      </c>
      <c r="B51" s="4">
        <f t="shared" si="5"/>
        <v>10526.315789473685</v>
      </c>
      <c r="C51" s="4">
        <f t="shared" si="6"/>
        <v>95000</v>
      </c>
      <c r="E51">
        <f t="shared" si="7"/>
        <v>60</v>
      </c>
      <c r="F51">
        <f t="shared" si="8"/>
        <v>12000000</v>
      </c>
      <c r="G51" s="4">
        <f t="shared" si="9"/>
        <v>12105526.315789474</v>
      </c>
    </row>
    <row r="52" spans="1:7" x14ac:dyDescent="0.25">
      <c r="A52">
        <v>3900</v>
      </c>
      <c r="B52" s="4">
        <f t="shared" si="5"/>
        <v>10256.410256410256</v>
      </c>
      <c r="C52" s="4">
        <f t="shared" si="6"/>
        <v>97500</v>
      </c>
      <c r="E52">
        <f t="shared" si="7"/>
        <v>60</v>
      </c>
      <c r="F52">
        <f t="shared" si="8"/>
        <v>12000000</v>
      </c>
      <c r="G52" s="4">
        <f t="shared" si="9"/>
        <v>12107756.41025641</v>
      </c>
    </row>
    <row r="53" spans="1:7" x14ac:dyDescent="0.25">
      <c r="A53">
        <v>4000</v>
      </c>
      <c r="B53" s="4">
        <f t="shared" si="5"/>
        <v>10000</v>
      </c>
      <c r="C53" s="4">
        <f t="shared" si="6"/>
        <v>100000</v>
      </c>
      <c r="E53">
        <f t="shared" si="7"/>
        <v>59.9</v>
      </c>
      <c r="F53">
        <f t="shared" si="8"/>
        <v>11980000</v>
      </c>
      <c r="G53" s="4">
        <f t="shared" si="9"/>
        <v>12090000</v>
      </c>
    </row>
    <row r="54" spans="1:7" x14ac:dyDescent="0.25">
      <c r="A54">
        <v>4100</v>
      </c>
      <c r="B54" s="4">
        <f t="shared" si="5"/>
        <v>9756.0975609756097</v>
      </c>
      <c r="C54" s="4">
        <f t="shared" si="6"/>
        <v>102500</v>
      </c>
      <c r="E54">
        <f t="shared" si="7"/>
        <v>59.9</v>
      </c>
      <c r="F54">
        <f t="shared" si="8"/>
        <v>11980000</v>
      </c>
      <c r="G54" s="4">
        <f t="shared" si="9"/>
        <v>12092256.097560976</v>
      </c>
    </row>
    <row r="55" spans="1:7" x14ac:dyDescent="0.25">
      <c r="A55">
        <v>4200</v>
      </c>
      <c r="B55" s="4">
        <f t="shared" si="5"/>
        <v>9523.8095238095229</v>
      </c>
      <c r="C55" s="4">
        <f t="shared" si="6"/>
        <v>105000</v>
      </c>
      <c r="E55">
        <f t="shared" si="7"/>
        <v>59.9</v>
      </c>
      <c r="F55">
        <f t="shared" si="8"/>
        <v>11980000</v>
      </c>
      <c r="G55" s="4">
        <f t="shared" si="9"/>
        <v>12094523.80952381</v>
      </c>
    </row>
    <row r="56" spans="1:7" x14ac:dyDescent="0.25">
      <c r="A56">
        <v>4300</v>
      </c>
      <c r="B56" s="4">
        <f t="shared" si="5"/>
        <v>9302.3255813953492</v>
      </c>
      <c r="C56" s="4">
        <f t="shared" si="6"/>
        <v>107500</v>
      </c>
      <c r="E56">
        <f t="shared" si="7"/>
        <v>59.9</v>
      </c>
      <c r="F56">
        <f t="shared" si="8"/>
        <v>11980000</v>
      </c>
      <c r="G56" s="4">
        <f t="shared" si="9"/>
        <v>12096802.325581396</v>
      </c>
    </row>
    <row r="57" spans="1:7" x14ac:dyDescent="0.25">
      <c r="A57">
        <v>4400</v>
      </c>
      <c r="B57" s="4">
        <f t="shared" si="5"/>
        <v>9090.9090909090901</v>
      </c>
      <c r="C57" s="4">
        <f t="shared" si="6"/>
        <v>110000</v>
      </c>
      <c r="E57">
        <f t="shared" si="7"/>
        <v>59.9</v>
      </c>
      <c r="F57">
        <f t="shared" si="8"/>
        <v>11980000</v>
      </c>
      <c r="G57" s="4">
        <f t="shared" si="9"/>
        <v>12099090.909090908</v>
      </c>
    </row>
    <row r="58" spans="1:7" x14ac:dyDescent="0.25">
      <c r="A58">
        <v>4500</v>
      </c>
      <c r="B58" s="4">
        <f t="shared" si="5"/>
        <v>8888.8888888888887</v>
      </c>
      <c r="C58" s="4">
        <f t="shared" si="6"/>
        <v>112500</v>
      </c>
      <c r="E58">
        <f t="shared" si="7"/>
        <v>59.9</v>
      </c>
      <c r="F58">
        <f t="shared" si="8"/>
        <v>11980000</v>
      </c>
      <c r="G58" s="4">
        <f t="shared" si="9"/>
        <v>12101388.888888888</v>
      </c>
    </row>
    <row r="59" spans="1:7" x14ac:dyDescent="0.25">
      <c r="A59">
        <v>4600</v>
      </c>
      <c r="B59" s="4">
        <f t="shared" si="5"/>
        <v>8695.652173913044</v>
      </c>
      <c r="C59" s="4">
        <f t="shared" si="6"/>
        <v>115000</v>
      </c>
      <c r="E59">
        <f t="shared" si="7"/>
        <v>59.9</v>
      </c>
      <c r="F59">
        <f t="shared" si="8"/>
        <v>11980000</v>
      </c>
      <c r="G59" s="4">
        <f t="shared" si="9"/>
        <v>12103695.652173912</v>
      </c>
    </row>
    <row r="60" spans="1:7" x14ac:dyDescent="0.25">
      <c r="A60">
        <v>4700</v>
      </c>
      <c r="B60" s="4">
        <f t="shared" si="5"/>
        <v>8510.6382978723395</v>
      </c>
      <c r="C60" s="4">
        <f t="shared" si="6"/>
        <v>117500</v>
      </c>
      <c r="E60">
        <f t="shared" si="7"/>
        <v>59.9</v>
      </c>
      <c r="F60">
        <f t="shared" si="8"/>
        <v>11980000</v>
      </c>
      <c r="G60" s="4">
        <f t="shared" si="9"/>
        <v>12106010.638297873</v>
      </c>
    </row>
    <row r="61" spans="1:7" x14ac:dyDescent="0.25">
      <c r="A61">
        <v>4800</v>
      </c>
      <c r="B61" s="4">
        <f t="shared" si="5"/>
        <v>8333.3333333333339</v>
      </c>
      <c r="C61" s="4">
        <f t="shared" si="6"/>
        <v>120000</v>
      </c>
      <c r="E61">
        <f t="shared" si="7"/>
        <v>59.9</v>
      </c>
      <c r="F61">
        <f t="shared" si="8"/>
        <v>11980000</v>
      </c>
      <c r="G61" s="4">
        <f t="shared" si="9"/>
        <v>12108333.333333334</v>
      </c>
    </row>
    <row r="62" spans="1:7" x14ac:dyDescent="0.25">
      <c r="A62">
        <v>4900</v>
      </c>
      <c r="B62" s="4">
        <f t="shared" si="5"/>
        <v>8163.2653061224491</v>
      </c>
      <c r="C62" s="4">
        <f t="shared" si="6"/>
        <v>122500</v>
      </c>
      <c r="E62">
        <f t="shared" si="7"/>
        <v>59.9</v>
      </c>
      <c r="F62">
        <f t="shared" si="8"/>
        <v>11980000</v>
      </c>
      <c r="G62" s="4">
        <f t="shared" si="9"/>
        <v>12110663.265306123</v>
      </c>
    </row>
    <row r="63" spans="1:7" x14ac:dyDescent="0.25">
      <c r="A63">
        <v>5000</v>
      </c>
      <c r="B63" s="4">
        <f t="shared" si="5"/>
        <v>8000</v>
      </c>
      <c r="C63" s="4">
        <f t="shared" si="6"/>
        <v>125000</v>
      </c>
      <c r="E63">
        <f t="shared" si="7"/>
        <v>59.9</v>
      </c>
      <c r="F63">
        <f t="shared" si="8"/>
        <v>11980000</v>
      </c>
      <c r="G63" s="4">
        <f t="shared" si="9"/>
        <v>12113000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1" priority="1" operator="equal">
      <formula>$I$14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"/>
  <sheetViews>
    <sheetView zoomScale="55" zoomScaleNormal="55" workbookViewId="0">
      <selection activeCell="J1" sqref="J1"/>
    </sheetView>
  </sheetViews>
  <sheetFormatPr defaultRowHeight="15" x14ac:dyDescent="0.25"/>
  <cols>
    <col min="1" max="1" width="22.140625" customWidth="1"/>
    <col min="2" max="2" width="13.140625" customWidth="1"/>
    <col min="5" max="5" width="18" customWidth="1"/>
    <col min="7" max="7" width="11.85546875" bestFit="1" customWidth="1"/>
    <col min="9" max="9" width="11.85546875" bestFit="1" customWidth="1"/>
  </cols>
  <sheetData>
    <row r="1" spans="1:11" ht="15.75" x14ac:dyDescent="0.25">
      <c r="A1" s="15" t="s">
        <v>31</v>
      </c>
      <c r="B1" s="9"/>
      <c r="C1" s="16">
        <v>4000</v>
      </c>
      <c r="D1" s="15" t="s">
        <v>30</v>
      </c>
      <c r="E1" s="9"/>
      <c r="F1" s="9"/>
      <c r="G1" s="9"/>
      <c r="H1" s="9"/>
      <c r="I1" s="9"/>
      <c r="J1" s="9" t="s">
        <v>58</v>
      </c>
    </row>
    <row r="2" spans="1:11" ht="15.75" x14ac:dyDescent="0.25">
      <c r="A2" s="9" t="s">
        <v>29</v>
      </c>
      <c r="C2" s="31">
        <v>0.2</v>
      </c>
      <c r="D2" s="9" t="s">
        <v>59</v>
      </c>
      <c r="E2" s="9"/>
      <c r="F2" s="9"/>
      <c r="G2" s="9"/>
      <c r="H2" s="9"/>
      <c r="I2" s="9"/>
    </row>
    <row r="3" spans="1:11" ht="15.75" x14ac:dyDescent="0.25">
      <c r="A3" s="7" t="s">
        <v>27</v>
      </c>
      <c r="B3" s="14">
        <v>1000</v>
      </c>
      <c r="C3" s="9" t="s">
        <v>26</v>
      </c>
      <c r="D3" s="9"/>
      <c r="E3" s="9"/>
      <c r="F3" s="9"/>
      <c r="H3" s="9"/>
      <c r="I3" s="9"/>
    </row>
    <row r="4" spans="1:11" ht="16.5" thickBot="1" x14ac:dyDescent="0.3">
      <c r="A4" s="9" t="s">
        <v>25</v>
      </c>
      <c r="B4" s="9"/>
      <c r="C4" s="9"/>
      <c r="D4" s="9"/>
      <c r="E4" s="9"/>
      <c r="F4" s="9"/>
      <c r="G4" s="9"/>
      <c r="H4" s="9"/>
      <c r="I4" s="9"/>
    </row>
    <row r="5" spans="1:11" ht="32.25" thickBot="1" x14ac:dyDescent="0.3">
      <c r="A5" s="13" t="s">
        <v>24</v>
      </c>
      <c r="B5" s="30"/>
      <c r="C5" s="13" t="s">
        <v>23</v>
      </c>
      <c r="D5" s="9"/>
      <c r="E5" s="9"/>
      <c r="F5" s="9"/>
      <c r="G5" s="9"/>
      <c r="H5" s="9"/>
      <c r="I5" s="9"/>
    </row>
    <row r="6" spans="1:11" ht="16.5" thickBot="1" x14ac:dyDescent="0.3">
      <c r="A6" s="11">
        <v>1</v>
      </c>
      <c r="B6" s="32">
        <v>499</v>
      </c>
      <c r="C6" s="34">
        <v>90</v>
      </c>
      <c r="D6" s="9"/>
      <c r="E6" s="9"/>
      <c r="F6" s="9"/>
      <c r="G6" s="9"/>
      <c r="H6" s="9"/>
      <c r="I6" s="9"/>
    </row>
    <row r="7" spans="1:11" ht="16.5" thickBot="1" x14ac:dyDescent="0.3">
      <c r="A7" s="11">
        <v>1000</v>
      </c>
      <c r="B7" s="33">
        <v>2999</v>
      </c>
      <c r="C7" s="34">
        <v>88</v>
      </c>
      <c r="D7" s="9"/>
      <c r="E7" s="9"/>
      <c r="F7" s="9"/>
      <c r="G7" s="9"/>
      <c r="H7" s="9"/>
      <c r="I7" s="9"/>
    </row>
    <row r="8" spans="1:11" ht="21" customHeight="1" thickBot="1" x14ac:dyDescent="0.3">
      <c r="A8" s="11">
        <v>3000</v>
      </c>
      <c r="B8" s="33">
        <f>$C$1</f>
        <v>4000</v>
      </c>
      <c r="C8" s="34">
        <v>85</v>
      </c>
      <c r="D8" s="9"/>
      <c r="E8" s="9"/>
      <c r="F8" s="9"/>
      <c r="G8" s="9"/>
      <c r="H8" s="9"/>
      <c r="I8" s="9"/>
    </row>
    <row r="9" spans="1:11" ht="21" customHeight="1" x14ac:dyDescent="0.3">
      <c r="A9" s="9"/>
      <c r="B9" s="9"/>
      <c r="C9" s="9"/>
      <c r="D9" s="9"/>
      <c r="E9" s="9"/>
      <c r="F9" s="9"/>
      <c r="G9" s="9"/>
      <c r="H9" s="9"/>
      <c r="I9" s="9"/>
      <c r="J9" s="8"/>
      <c r="K9" s="8"/>
    </row>
    <row r="10" spans="1:11" ht="16.5" x14ac:dyDescent="0.3">
      <c r="A10" s="8" t="s">
        <v>18</v>
      </c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1" ht="16.5" x14ac:dyDescent="0.3">
      <c r="A11" s="8" t="s">
        <v>17</v>
      </c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ht="15.75" x14ac:dyDescent="0.25">
      <c r="A12" s="7"/>
    </row>
    <row r="13" spans="1:11" ht="16.5" x14ac:dyDescent="0.25">
      <c r="A13" s="6" t="s">
        <v>3</v>
      </c>
      <c r="B13" s="5" t="s">
        <v>6</v>
      </c>
      <c r="C13" s="5" t="s">
        <v>16</v>
      </c>
      <c r="D13" s="5"/>
      <c r="E13" s="5" t="s">
        <v>15</v>
      </c>
      <c r="F13" s="5" t="s">
        <v>14</v>
      </c>
      <c r="G13" s="5" t="s">
        <v>8</v>
      </c>
      <c r="H13" s="5"/>
    </row>
    <row r="14" spans="1:11" x14ac:dyDescent="0.25">
      <c r="A14" s="3">
        <v>100</v>
      </c>
      <c r="B14" s="29">
        <f>$B$3*$C$1/A14</f>
        <v>40000</v>
      </c>
      <c r="C14" s="29">
        <f>$C$2*E14*A14/2</f>
        <v>900</v>
      </c>
      <c r="D14" s="3"/>
      <c r="E14" s="3">
        <f>VLOOKUP(A14,$A$6:$C$8,3)</f>
        <v>90</v>
      </c>
      <c r="F14" s="3">
        <f>E14*$C$1</f>
        <v>360000</v>
      </c>
      <c r="G14" s="29">
        <f>B14+C14+F14</f>
        <v>400900</v>
      </c>
      <c r="H14" t="s">
        <v>111</v>
      </c>
      <c r="I14" s="4">
        <f>MIN(G14:G93)</f>
        <v>364800</v>
      </c>
    </row>
    <row r="15" spans="1:11" x14ac:dyDescent="0.25">
      <c r="A15" s="3">
        <v>200</v>
      </c>
      <c r="B15" s="29">
        <f t="shared" ref="B15:B63" si="0">$B$3*$C$1/A15</f>
        <v>20000</v>
      </c>
      <c r="C15" s="29">
        <f t="shared" ref="C15:C63" si="1">$C$2*E15*A15/2</f>
        <v>1800</v>
      </c>
      <c r="D15" s="3"/>
      <c r="E15" s="3">
        <f t="shared" ref="E15:E63" si="2">VLOOKUP(A15,$A$6:$C$8,3)</f>
        <v>90</v>
      </c>
      <c r="F15" s="3">
        <f t="shared" ref="F15:F63" si="3">E15*$C$1</f>
        <v>360000</v>
      </c>
      <c r="G15" s="29">
        <f t="shared" ref="G15:G63" si="4">B15+C15+F15</f>
        <v>381800</v>
      </c>
      <c r="H15" t="s">
        <v>110</v>
      </c>
      <c r="I15">
        <f>INDEX(A14:A63,MATCH(I14,$G$14:$G$63,0))</f>
        <v>1000</v>
      </c>
    </row>
    <row r="16" spans="1:11" x14ac:dyDescent="0.25">
      <c r="A16" s="3">
        <v>300</v>
      </c>
      <c r="B16" s="29">
        <f t="shared" si="0"/>
        <v>13333.333333333334</v>
      </c>
      <c r="C16" s="29">
        <f t="shared" si="1"/>
        <v>2700</v>
      </c>
      <c r="D16" s="3"/>
      <c r="E16" s="3">
        <f t="shared" si="2"/>
        <v>90</v>
      </c>
      <c r="F16" s="3">
        <f t="shared" si="3"/>
        <v>360000</v>
      </c>
      <c r="G16" s="29">
        <f t="shared" si="4"/>
        <v>376033.33333333331</v>
      </c>
      <c r="I16" s="84"/>
    </row>
    <row r="17" spans="1:9" x14ac:dyDescent="0.25">
      <c r="A17" s="3">
        <v>400</v>
      </c>
      <c r="B17" s="29">
        <f t="shared" si="0"/>
        <v>10000</v>
      </c>
      <c r="C17" s="29">
        <f t="shared" si="1"/>
        <v>3600</v>
      </c>
      <c r="D17" s="3"/>
      <c r="E17" s="3">
        <f t="shared" si="2"/>
        <v>90</v>
      </c>
      <c r="F17" s="3">
        <f t="shared" si="3"/>
        <v>360000</v>
      </c>
      <c r="G17" s="29">
        <f t="shared" si="4"/>
        <v>373600</v>
      </c>
      <c r="I17" s="83"/>
    </row>
    <row r="18" spans="1:9" x14ac:dyDescent="0.25">
      <c r="A18" s="3">
        <v>500</v>
      </c>
      <c r="B18" s="29">
        <f t="shared" si="0"/>
        <v>8000</v>
      </c>
      <c r="C18" s="29">
        <f t="shared" si="1"/>
        <v>4500</v>
      </c>
      <c r="D18" s="3"/>
      <c r="E18" s="3">
        <f t="shared" si="2"/>
        <v>90</v>
      </c>
      <c r="F18" s="3">
        <f t="shared" si="3"/>
        <v>360000</v>
      </c>
      <c r="G18" s="29">
        <f t="shared" si="4"/>
        <v>372500</v>
      </c>
    </row>
    <row r="19" spans="1:9" x14ac:dyDescent="0.25">
      <c r="A19" s="3">
        <v>600</v>
      </c>
      <c r="B19" s="29">
        <f t="shared" si="0"/>
        <v>6666.666666666667</v>
      </c>
      <c r="C19" s="29">
        <f t="shared" si="1"/>
        <v>5400</v>
      </c>
      <c r="D19" s="3"/>
      <c r="E19" s="3">
        <f t="shared" si="2"/>
        <v>90</v>
      </c>
      <c r="F19" s="3">
        <f t="shared" si="3"/>
        <v>360000</v>
      </c>
      <c r="G19" s="29">
        <f t="shared" si="4"/>
        <v>372066.66666666669</v>
      </c>
    </row>
    <row r="20" spans="1:9" x14ac:dyDescent="0.25">
      <c r="A20" s="3">
        <v>700</v>
      </c>
      <c r="B20" s="29">
        <f t="shared" si="0"/>
        <v>5714.2857142857147</v>
      </c>
      <c r="C20" s="29">
        <f t="shared" si="1"/>
        <v>6300</v>
      </c>
      <c r="D20" s="3"/>
      <c r="E20" s="3">
        <f t="shared" si="2"/>
        <v>90</v>
      </c>
      <c r="F20" s="3">
        <f t="shared" si="3"/>
        <v>360000</v>
      </c>
      <c r="G20" s="29">
        <f t="shared" si="4"/>
        <v>372014.28571428574</v>
      </c>
    </row>
    <row r="21" spans="1:9" x14ac:dyDescent="0.25">
      <c r="A21" s="3">
        <v>800</v>
      </c>
      <c r="B21" s="29">
        <f t="shared" si="0"/>
        <v>5000</v>
      </c>
      <c r="C21" s="29">
        <f t="shared" si="1"/>
        <v>7200</v>
      </c>
      <c r="D21" s="3"/>
      <c r="E21" s="3">
        <f t="shared" si="2"/>
        <v>90</v>
      </c>
      <c r="F21" s="3">
        <f t="shared" si="3"/>
        <v>360000</v>
      </c>
      <c r="G21" s="29">
        <f t="shared" si="4"/>
        <v>372200</v>
      </c>
    </row>
    <row r="22" spans="1:9" x14ac:dyDescent="0.25">
      <c r="A22" s="3">
        <v>900</v>
      </c>
      <c r="B22" s="29">
        <f t="shared" si="0"/>
        <v>4444.4444444444443</v>
      </c>
      <c r="C22" s="29">
        <f t="shared" si="1"/>
        <v>8100</v>
      </c>
      <c r="D22" s="3"/>
      <c r="E22" s="3">
        <f t="shared" si="2"/>
        <v>90</v>
      </c>
      <c r="F22" s="3">
        <f t="shared" si="3"/>
        <v>360000</v>
      </c>
      <c r="G22" s="29">
        <f t="shared" si="4"/>
        <v>372544.44444444444</v>
      </c>
    </row>
    <row r="23" spans="1:9" x14ac:dyDescent="0.25">
      <c r="A23" s="3">
        <v>1000</v>
      </c>
      <c r="B23" s="29">
        <f t="shared" si="0"/>
        <v>4000</v>
      </c>
      <c r="C23" s="29">
        <f t="shared" si="1"/>
        <v>8800</v>
      </c>
      <c r="D23" s="3"/>
      <c r="E23" s="3">
        <f t="shared" si="2"/>
        <v>88</v>
      </c>
      <c r="F23" s="3">
        <f t="shared" si="3"/>
        <v>352000</v>
      </c>
      <c r="G23" s="29">
        <f t="shared" si="4"/>
        <v>364800</v>
      </c>
    </row>
    <row r="24" spans="1:9" x14ac:dyDescent="0.25">
      <c r="A24" s="3">
        <v>1100</v>
      </c>
      <c r="B24" s="29">
        <f t="shared" si="0"/>
        <v>3636.3636363636365</v>
      </c>
      <c r="C24" s="29">
        <f t="shared" si="1"/>
        <v>9680</v>
      </c>
      <c r="D24" s="3"/>
      <c r="E24" s="3">
        <f t="shared" si="2"/>
        <v>88</v>
      </c>
      <c r="F24" s="3">
        <f t="shared" si="3"/>
        <v>352000</v>
      </c>
      <c r="G24" s="29">
        <f t="shared" si="4"/>
        <v>365316.36363636365</v>
      </c>
    </row>
    <row r="25" spans="1:9" x14ac:dyDescent="0.25">
      <c r="A25" s="3">
        <v>1200</v>
      </c>
      <c r="B25" s="29">
        <f t="shared" si="0"/>
        <v>3333.3333333333335</v>
      </c>
      <c r="C25" s="29">
        <f t="shared" si="1"/>
        <v>10560</v>
      </c>
      <c r="D25" s="3"/>
      <c r="E25" s="3">
        <f t="shared" si="2"/>
        <v>88</v>
      </c>
      <c r="F25" s="3">
        <f t="shared" si="3"/>
        <v>352000</v>
      </c>
      <c r="G25" s="29">
        <f t="shared" si="4"/>
        <v>365893.33333333331</v>
      </c>
    </row>
    <row r="26" spans="1:9" x14ac:dyDescent="0.25">
      <c r="A26" s="3">
        <v>1300</v>
      </c>
      <c r="B26" s="29">
        <f t="shared" si="0"/>
        <v>3076.9230769230771</v>
      </c>
      <c r="C26" s="29">
        <f t="shared" si="1"/>
        <v>11440.000000000002</v>
      </c>
      <c r="D26" s="3"/>
      <c r="E26" s="3">
        <f t="shared" si="2"/>
        <v>88</v>
      </c>
      <c r="F26" s="3">
        <f t="shared" si="3"/>
        <v>352000</v>
      </c>
      <c r="G26" s="29">
        <f t="shared" si="4"/>
        <v>366516.92307692306</v>
      </c>
    </row>
    <row r="27" spans="1:9" x14ac:dyDescent="0.25">
      <c r="A27" s="3">
        <v>1400</v>
      </c>
      <c r="B27" s="29">
        <f t="shared" si="0"/>
        <v>2857.1428571428573</v>
      </c>
      <c r="C27" s="29">
        <f t="shared" si="1"/>
        <v>12320.000000000002</v>
      </c>
      <c r="D27" s="3"/>
      <c r="E27" s="3">
        <f t="shared" si="2"/>
        <v>88</v>
      </c>
      <c r="F27" s="3">
        <f t="shared" si="3"/>
        <v>352000</v>
      </c>
      <c r="G27" s="29">
        <f t="shared" si="4"/>
        <v>367177.14285714284</v>
      </c>
    </row>
    <row r="28" spans="1:9" x14ac:dyDescent="0.25">
      <c r="A28" s="3">
        <v>1500</v>
      </c>
      <c r="B28" s="29">
        <f t="shared" si="0"/>
        <v>2666.6666666666665</v>
      </c>
      <c r="C28" s="29">
        <f t="shared" si="1"/>
        <v>13200.000000000002</v>
      </c>
      <c r="D28" s="3"/>
      <c r="E28" s="3">
        <f t="shared" si="2"/>
        <v>88</v>
      </c>
      <c r="F28" s="3">
        <f t="shared" si="3"/>
        <v>352000</v>
      </c>
      <c r="G28" s="29">
        <f t="shared" si="4"/>
        <v>367866.66666666669</v>
      </c>
    </row>
    <row r="29" spans="1:9" x14ac:dyDescent="0.25">
      <c r="A29" s="3">
        <v>1600</v>
      </c>
      <c r="B29" s="29">
        <f t="shared" si="0"/>
        <v>2500</v>
      </c>
      <c r="C29" s="29">
        <f t="shared" si="1"/>
        <v>14080.000000000002</v>
      </c>
      <c r="D29" s="3"/>
      <c r="E29" s="3">
        <f t="shared" si="2"/>
        <v>88</v>
      </c>
      <c r="F29" s="3">
        <f t="shared" si="3"/>
        <v>352000</v>
      </c>
      <c r="G29" s="29">
        <f t="shared" si="4"/>
        <v>368580</v>
      </c>
    </row>
    <row r="30" spans="1:9" x14ac:dyDescent="0.25">
      <c r="A30" s="3">
        <v>1700</v>
      </c>
      <c r="B30" s="29">
        <f t="shared" si="0"/>
        <v>2352.9411764705883</v>
      </c>
      <c r="C30" s="29">
        <f t="shared" si="1"/>
        <v>14960.000000000002</v>
      </c>
      <c r="D30" s="3"/>
      <c r="E30" s="3">
        <f t="shared" si="2"/>
        <v>88</v>
      </c>
      <c r="F30" s="3">
        <f t="shared" si="3"/>
        <v>352000</v>
      </c>
      <c r="G30" s="29">
        <f t="shared" si="4"/>
        <v>369312.9411764706</v>
      </c>
    </row>
    <row r="31" spans="1:9" x14ac:dyDescent="0.25">
      <c r="A31" s="3">
        <v>1800</v>
      </c>
      <c r="B31" s="29">
        <f t="shared" si="0"/>
        <v>2222.2222222222222</v>
      </c>
      <c r="C31" s="29">
        <f t="shared" si="1"/>
        <v>15840.000000000002</v>
      </c>
      <c r="D31" s="3"/>
      <c r="E31" s="3">
        <f t="shared" si="2"/>
        <v>88</v>
      </c>
      <c r="F31" s="3">
        <f t="shared" si="3"/>
        <v>352000</v>
      </c>
      <c r="G31" s="29">
        <f t="shared" si="4"/>
        <v>370062.22222222225</v>
      </c>
    </row>
    <row r="32" spans="1:9" x14ac:dyDescent="0.25">
      <c r="A32" s="3">
        <v>1900</v>
      </c>
      <c r="B32" s="29">
        <f t="shared" si="0"/>
        <v>2105.2631578947367</v>
      </c>
      <c r="C32" s="29">
        <f t="shared" si="1"/>
        <v>16720</v>
      </c>
      <c r="D32" s="3"/>
      <c r="E32" s="3">
        <f t="shared" si="2"/>
        <v>88</v>
      </c>
      <c r="F32" s="3">
        <f t="shared" si="3"/>
        <v>352000</v>
      </c>
      <c r="G32" s="29">
        <f t="shared" si="4"/>
        <v>370825.26315789472</v>
      </c>
    </row>
    <row r="33" spans="1:7" x14ac:dyDescent="0.25">
      <c r="A33" s="3">
        <v>2000</v>
      </c>
      <c r="B33" s="29">
        <f t="shared" si="0"/>
        <v>2000</v>
      </c>
      <c r="C33" s="29">
        <f t="shared" si="1"/>
        <v>17600</v>
      </c>
      <c r="D33" s="3"/>
      <c r="E33" s="3">
        <f t="shared" si="2"/>
        <v>88</v>
      </c>
      <c r="F33" s="3">
        <f t="shared" si="3"/>
        <v>352000</v>
      </c>
      <c r="G33" s="29">
        <f t="shared" si="4"/>
        <v>371600</v>
      </c>
    </row>
    <row r="34" spans="1:7" x14ac:dyDescent="0.25">
      <c r="A34" s="3">
        <v>2100</v>
      </c>
      <c r="B34" s="29">
        <f t="shared" si="0"/>
        <v>1904.7619047619048</v>
      </c>
      <c r="C34" s="29">
        <f t="shared" si="1"/>
        <v>18480</v>
      </c>
      <c r="D34" s="3"/>
      <c r="E34" s="3">
        <f t="shared" si="2"/>
        <v>88</v>
      </c>
      <c r="F34" s="3">
        <f t="shared" si="3"/>
        <v>352000</v>
      </c>
      <c r="G34" s="29">
        <f t="shared" si="4"/>
        <v>372384.76190476189</v>
      </c>
    </row>
    <row r="35" spans="1:7" x14ac:dyDescent="0.25">
      <c r="A35" s="3">
        <v>2200</v>
      </c>
      <c r="B35" s="29">
        <f t="shared" si="0"/>
        <v>1818.1818181818182</v>
      </c>
      <c r="C35" s="29">
        <f t="shared" si="1"/>
        <v>19360</v>
      </c>
      <c r="D35" s="3"/>
      <c r="E35" s="3">
        <f t="shared" si="2"/>
        <v>88</v>
      </c>
      <c r="F35" s="3">
        <f t="shared" si="3"/>
        <v>352000</v>
      </c>
      <c r="G35" s="29">
        <f t="shared" si="4"/>
        <v>373178.18181818182</v>
      </c>
    </row>
    <row r="36" spans="1:7" x14ac:dyDescent="0.25">
      <c r="A36" s="3">
        <v>2300</v>
      </c>
      <c r="B36" s="29">
        <f t="shared" si="0"/>
        <v>1739.1304347826087</v>
      </c>
      <c r="C36" s="29">
        <f t="shared" si="1"/>
        <v>20240</v>
      </c>
      <c r="D36" s="3"/>
      <c r="E36" s="3">
        <f t="shared" si="2"/>
        <v>88</v>
      </c>
      <c r="F36" s="3">
        <f t="shared" si="3"/>
        <v>352000</v>
      </c>
      <c r="G36" s="29">
        <f t="shared" si="4"/>
        <v>373979.13043478259</v>
      </c>
    </row>
    <row r="37" spans="1:7" x14ac:dyDescent="0.25">
      <c r="A37" s="3">
        <v>2400</v>
      </c>
      <c r="B37" s="29">
        <f t="shared" si="0"/>
        <v>1666.6666666666667</v>
      </c>
      <c r="C37" s="29">
        <f t="shared" si="1"/>
        <v>21120</v>
      </c>
      <c r="D37" s="3"/>
      <c r="E37" s="3">
        <f t="shared" si="2"/>
        <v>88</v>
      </c>
      <c r="F37" s="3">
        <f t="shared" si="3"/>
        <v>352000</v>
      </c>
      <c r="G37" s="29">
        <f t="shared" si="4"/>
        <v>374786.66666666669</v>
      </c>
    </row>
    <row r="38" spans="1:7" x14ac:dyDescent="0.25">
      <c r="A38" s="3">
        <v>2500</v>
      </c>
      <c r="B38" s="29">
        <f t="shared" si="0"/>
        <v>1600</v>
      </c>
      <c r="C38" s="29">
        <f t="shared" si="1"/>
        <v>22000</v>
      </c>
      <c r="D38" s="3"/>
      <c r="E38" s="3">
        <f t="shared" si="2"/>
        <v>88</v>
      </c>
      <c r="F38" s="3">
        <f t="shared" si="3"/>
        <v>352000</v>
      </c>
      <c r="G38" s="29">
        <f t="shared" si="4"/>
        <v>375600</v>
      </c>
    </row>
    <row r="39" spans="1:7" x14ac:dyDescent="0.25">
      <c r="A39" s="3">
        <v>2600</v>
      </c>
      <c r="B39" s="29">
        <f t="shared" si="0"/>
        <v>1538.4615384615386</v>
      </c>
      <c r="C39" s="29">
        <f t="shared" si="1"/>
        <v>22880.000000000004</v>
      </c>
      <c r="D39" s="3"/>
      <c r="E39" s="3">
        <f t="shared" si="2"/>
        <v>88</v>
      </c>
      <c r="F39" s="3">
        <f t="shared" si="3"/>
        <v>352000</v>
      </c>
      <c r="G39" s="29">
        <f t="shared" si="4"/>
        <v>376418.46153846156</v>
      </c>
    </row>
    <row r="40" spans="1:7" x14ac:dyDescent="0.25">
      <c r="A40" s="3">
        <v>2700</v>
      </c>
      <c r="B40" s="29">
        <f t="shared" si="0"/>
        <v>1481.4814814814815</v>
      </c>
      <c r="C40" s="29">
        <f t="shared" si="1"/>
        <v>23760.000000000004</v>
      </c>
      <c r="D40" s="3"/>
      <c r="E40" s="3">
        <f t="shared" si="2"/>
        <v>88</v>
      </c>
      <c r="F40" s="3">
        <f t="shared" si="3"/>
        <v>352000</v>
      </c>
      <c r="G40" s="29">
        <f t="shared" si="4"/>
        <v>377241.48148148146</v>
      </c>
    </row>
    <row r="41" spans="1:7" x14ac:dyDescent="0.25">
      <c r="A41" s="3">
        <v>2800</v>
      </c>
      <c r="B41" s="29">
        <f t="shared" si="0"/>
        <v>1428.5714285714287</v>
      </c>
      <c r="C41" s="29">
        <f t="shared" si="1"/>
        <v>24640.000000000004</v>
      </c>
      <c r="D41" s="3"/>
      <c r="E41" s="3">
        <f t="shared" si="2"/>
        <v>88</v>
      </c>
      <c r="F41" s="3">
        <f t="shared" si="3"/>
        <v>352000</v>
      </c>
      <c r="G41" s="29">
        <f t="shared" si="4"/>
        <v>378068.57142857142</v>
      </c>
    </row>
    <row r="42" spans="1:7" x14ac:dyDescent="0.25">
      <c r="A42" s="3">
        <v>2900</v>
      </c>
      <c r="B42" s="29">
        <f t="shared" si="0"/>
        <v>1379.3103448275863</v>
      </c>
      <c r="C42" s="29">
        <f t="shared" si="1"/>
        <v>25520.000000000004</v>
      </c>
      <c r="D42" s="3"/>
      <c r="E42" s="3">
        <f t="shared" si="2"/>
        <v>88</v>
      </c>
      <c r="F42" s="3">
        <f t="shared" si="3"/>
        <v>352000</v>
      </c>
      <c r="G42" s="29">
        <f t="shared" si="4"/>
        <v>378899.31034482759</v>
      </c>
    </row>
    <row r="43" spans="1:7" x14ac:dyDescent="0.25">
      <c r="A43" s="3">
        <v>3000</v>
      </c>
      <c r="B43" s="29">
        <f t="shared" si="0"/>
        <v>1333.3333333333333</v>
      </c>
      <c r="C43" s="29">
        <f t="shared" si="1"/>
        <v>25500</v>
      </c>
      <c r="D43" s="3"/>
      <c r="E43" s="3">
        <f t="shared" si="2"/>
        <v>85</v>
      </c>
      <c r="F43" s="3">
        <f t="shared" si="3"/>
        <v>340000</v>
      </c>
      <c r="G43" s="29">
        <f t="shared" si="4"/>
        <v>366833.33333333331</v>
      </c>
    </row>
    <row r="44" spans="1:7" x14ac:dyDescent="0.25">
      <c r="A44" s="3">
        <v>3100</v>
      </c>
      <c r="B44" s="29">
        <f t="shared" si="0"/>
        <v>1290.3225806451612</v>
      </c>
      <c r="C44" s="29">
        <f t="shared" si="1"/>
        <v>26350</v>
      </c>
      <c r="D44" s="3"/>
      <c r="E44" s="3">
        <f t="shared" si="2"/>
        <v>85</v>
      </c>
      <c r="F44" s="3">
        <f t="shared" si="3"/>
        <v>340000</v>
      </c>
      <c r="G44" s="29">
        <f t="shared" si="4"/>
        <v>367640.32258064515</v>
      </c>
    </row>
    <row r="45" spans="1:7" x14ac:dyDescent="0.25">
      <c r="A45" s="3">
        <v>3200</v>
      </c>
      <c r="B45" s="29">
        <f t="shared" si="0"/>
        <v>1250</v>
      </c>
      <c r="C45" s="29">
        <f t="shared" si="1"/>
        <v>27200</v>
      </c>
      <c r="D45" s="3"/>
      <c r="E45" s="3">
        <f t="shared" si="2"/>
        <v>85</v>
      </c>
      <c r="F45" s="3">
        <f t="shared" si="3"/>
        <v>340000</v>
      </c>
      <c r="G45" s="29">
        <f t="shared" si="4"/>
        <v>368450</v>
      </c>
    </row>
    <row r="46" spans="1:7" x14ac:dyDescent="0.25">
      <c r="A46" s="3">
        <v>3300</v>
      </c>
      <c r="B46" s="29">
        <f t="shared" si="0"/>
        <v>1212.121212121212</v>
      </c>
      <c r="C46" s="29">
        <f t="shared" si="1"/>
        <v>28050</v>
      </c>
      <c r="D46" s="3"/>
      <c r="E46" s="3">
        <f t="shared" si="2"/>
        <v>85</v>
      </c>
      <c r="F46" s="3">
        <f t="shared" si="3"/>
        <v>340000</v>
      </c>
      <c r="G46" s="29">
        <f t="shared" si="4"/>
        <v>369262.12121212122</v>
      </c>
    </row>
    <row r="47" spans="1:7" x14ac:dyDescent="0.25">
      <c r="A47" s="3">
        <v>3400</v>
      </c>
      <c r="B47" s="29">
        <f t="shared" si="0"/>
        <v>1176.4705882352941</v>
      </c>
      <c r="C47" s="29">
        <f t="shared" si="1"/>
        <v>28900</v>
      </c>
      <c r="D47" s="3"/>
      <c r="E47" s="3">
        <f t="shared" si="2"/>
        <v>85</v>
      </c>
      <c r="F47" s="3">
        <f t="shared" si="3"/>
        <v>340000</v>
      </c>
      <c r="G47" s="29">
        <f t="shared" si="4"/>
        <v>370076.4705882353</v>
      </c>
    </row>
    <row r="48" spans="1:7" x14ac:dyDescent="0.25">
      <c r="A48" s="3">
        <v>3500</v>
      </c>
      <c r="B48" s="29">
        <f t="shared" si="0"/>
        <v>1142.8571428571429</v>
      </c>
      <c r="C48" s="29">
        <f t="shared" si="1"/>
        <v>29750</v>
      </c>
      <c r="D48" s="3"/>
      <c r="E48" s="3">
        <f t="shared" si="2"/>
        <v>85</v>
      </c>
      <c r="F48" s="3">
        <f t="shared" si="3"/>
        <v>340000</v>
      </c>
      <c r="G48" s="29">
        <f t="shared" si="4"/>
        <v>370892.85714285716</v>
      </c>
    </row>
    <row r="49" spans="1:7" x14ac:dyDescent="0.25">
      <c r="A49" s="3">
        <v>3600</v>
      </c>
      <c r="B49" s="29">
        <f t="shared" si="0"/>
        <v>1111.1111111111111</v>
      </c>
      <c r="C49" s="29">
        <f t="shared" si="1"/>
        <v>30600</v>
      </c>
      <c r="D49" s="3"/>
      <c r="E49" s="3">
        <f t="shared" si="2"/>
        <v>85</v>
      </c>
      <c r="F49" s="3">
        <f t="shared" si="3"/>
        <v>340000</v>
      </c>
      <c r="G49" s="29">
        <f t="shared" si="4"/>
        <v>371711.11111111112</v>
      </c>
    </row>
    <row r="50" spans="1:7" x14ac:dyDescent="0.25">
      <c r="A50" s="3">
        <v>3700</v>
      </c>
      <c r="B50" s="29">
        <f t="shared" si="0"/>
        <v>1081.081081081081</v>
      </c>
      <c r="C50" s="29">
        <f t="shared" si="1"/>
        <v>31450</v>
      </c>
      <c r="D50" s="3"/>
      <c r="E50" s="3">
        <f t="shared" si="2"/>
        <v>85</v>
      </c>
      <c r="F50" s="3">
        <f t="shared" si="3"/>
        <v>340000</v>
      </c>
      <c r="G50" s="29">
        <f t="shared" si="4"/>
        <v>372531.08108108107</v>
      </c>
    </row>
    <row r="51" spans="1:7" x14ac:dyDescent="0.25">
      <c r="A51" s="3">
        <v>3800</v>
      </c>
      <c r="B51" s="29">
        <f t="shared" si="0"/>
        <v>1052.6315789473683</v>
      </c>
      <c r="C51" s="29">
        <f t="shared" si="1"/>
        <v>32300</v>
      </c>
      <c r="D51" s="3"/>
      <c r="E51" s="3">
        <f t="shared" si="2"/>
        <v>85</v>
      </c>
      <c r="F51" s="3">
        <f t="shared" si="3"/>
        <v>340000</v>
      </c>
      <c r="G51" s="29">
        <f t="shared" si="4"/>
        <v>373352.63157894736</v>
      </c>
    </row>
    <row r="52" spans="1:7" x14ac:dyDescent="0.25">
      <c r="A52" s="3">
        <v>3900</v>
      </c>
      <c r="B52" s="29">
        <f t="shared" si="0"/>
        <v>1025.6410256410256</v>
      </c>
      <c r="C52" s="29">
        <f t="shared" si="1"/>
        <v>33150</v>
      </c>
      <c r="D52" s="3"/>
      <c r="E52" s="3">
        <f t="shared" si="2"/>
        <v>85</v>
      </c>
      <c r="F52" s="3">
        <f t="shared" si="3"/>
        <v>340000</v>
      </c>
      <c r="G52" s="29">
        <f t="shared" si="4"/>
        <v>374175.641025641</v>
      </c>
    </row>
    <row r="53" spans="1:7" x14ac:dyDescent="0.25">
      <c r="A53" s="3">
        <v>4000</v>
      </c>
      <c r="B53" s="29">
        <f t="shared" si="0"/>
        <v>1000</v>
      </c>
      <c r="C53" s="29">
        <f t="shared" si="1"/>
        <v>34000</v>
      </c>
      <c r="D53" s="3"/>
      <c r="E53" s="3">
        <f t="shared" si="2"/>
        <v>85</v>
      </c>
      <c r="F53" s="3">
        <f t="shared" si="3"/>
        <v>340000</v>
      </c>
      <c r="G53" s="29">
        <f t="shared" si="4"/>
        <v>375000</v>
      </c>
    </row>
    <row r="54" spans="1:7" x14ac:dyDescent="0.25">
      <c r="A54" s="3">
        <v>4100</v>
      </c>
      <c r="B54" s="29">
        <f t="shared" si="0"/>
        <v>975.60975609756099</v>
      </c>
      <c r="C54" s="29">
        <f t="shared" si="1"/>
        <v>34850</v>
      </c>
      <c r="D54" s="3"/>
      <c r="E54" s="3">
        <f t="shared" si="2"/>
        <v>85</v>
      </c>
      <c r="F54" s="3">
        <f t="shared" si="3"/>
        <v>340000</v>
      </c>
      <c r="G54" s="29">
        <f t="shared" si="4"/>
        <v>375825.60975609755</v>
      </c>
    </row>
    <row r="55" spans="1:7" x14ac:dyDescent="0.25">
      <c r="A55" s="3">
        <v>4200</v>
      </c>
      <c r="B55" s="29">
        <f t="shared" si="0"/>
        <v>952.38095238095241</v>
      </c>
      <c r="C55" s="29">
        <f t="shared" si="1"/>
        <v>35700</v>
      </c>
      <c r="D55" s="3"/>
      <c r="E55" s="3">
        <f t="shared" si="2"/>
        <v>85</v>
      </c>
      <c r="F55" s="3">
        <f t="shared" si="3"/>
        <v>340000</v>
      </c>
      <c r="G55" s="29">
        <f t="shared" si="4"/>
        <v>376652.38095238095</v>
      </c>
    </row>
    <row r="56" spans="1:7" x14ac:dyDescent="0.25">
      <c r="A56" s="3">
        <v>4300</v>
      </c>
      <c r="B56" s="29">
        <f t="shared" si="0"/>
        <v>930.23255813953483</v>
      </c>
      <c r="C56" s="29">
        <f t="shared" si="1"/>
        <v>36550</v>
      </c>
      <c r="D56" s="3"/>
      <c r="E56" s="3">
        <f t="shared" si="2"/>
        <v>85</v>
      </c>
      <c r="F56" s="3">
        <f t="shared" si="3"/>
        <v>340000</v>
      </c>
      <c r="G56" s="29">
        <f t="shared" si="4"/>
        <v>377480.23255813954</v>
      </c>
    </row>
    <row r="57" spans="1:7" x14ac:dyDescent="0.25">
      <c r="A57" s="3">
        <v>4400</v>
      </c>
      <c r="B57" s="29">
        <f t="shared" si="0"/>
        <v>909.09090909090912</v>
      </c>
      <c r="C57" s="29">
        <f t="shared" si="1"/>
        <v>37400</v>
      </c>
      <c r="D57" s="3"/>
      <c r="E57" s="3">
        <f t="shared" si="2"/>
        <v>85</v>
      </c>
      <c r="F57" s="3">
        <f t="shared" si="3"/>
        <v>340000</v>
      </c>
      <c r="G57" s="29">
        <f t="shared" si="4"/>
        <v>378309.09090909094</v>
      </c>
    </row>
    <row r="58" spans="1:7" x14ac:dyDescent="0.25">
      <c r="A58" s="3">
        <v>4500</v>
      </c>
      <c r="B58" s="29">
        <f t="shared" si="0"/>
        <v>888.88888888888891</v>
      </c>
      <c r="C58" s="29">
        <f t="shared" si="1"/>
        <v>38250</v>
      </c>
      <c r="D58" s="3"/>
      <c r="E58" s="3">
        <f t="shared" si="2"/>
        <v>85</v>
      </c>
      <c r="F58" s="3">
        <f t="shared" si="3"/>
        <v>340000</v>
      </c>
      <c r="G58" s="29">
        <f t="shared" si="4"/>
        <v>379138.88888888888</v>
      </c>
    </row>
    <row r="59" spans="1:7" x14ac:dyDescent="0.25">
      <c r="A59" s="3">
        <v>4600</v>
      </c>
      <c r="B59" s="29">
        <f t="shared" si="0"/>
        <v>869.56521739130437</v>
      </c>
      <c r="C59" s="29">
        <f t="shared" si="1"/>
        <v>39100</v>
      </c>
      <c r="D59" s="3"/>
      <c r="E59" s="3">
        <f t="shared" si="2"/>
        <v>85</v>
      </c>
      <c r="F59" s="3">
        <f t="shared" si="3"/>
        <v>340000</v>
      </c>
      <c r="G59" s="29">
        <f t="shared" si="4"/>
        <v>379969.5652173913</v>
      </c>
    </row>
    <row r="60" spans="1:7" x14ac:dyDescent="0.25">
      <c r="A60" s="3">
        <v>4700</v>
      </c>
      <c r="B60" s="29">
        <f t="shared" si="0"/>
        <v>851.063829787234</v>
      </c>
      <c r="C60" s="29">
        <f t="shared" si="1"/>
        <v>39950</v>
      </c>
      <c r="D60" s="3"/>
      <c r="E60" s="3">
        <f t="shared" si="2"/>
        <v>85</v>
      </c>
      <c r="F60" s="3">
        <f t="shared" si="3"/>
        <v>340000</v>
      </c>
      <c r="G60" s="29">
        <f t="shared" si="4"/>
        <v>380801.06382978725</v>
      </c>
    </row>
    <row r="61" spans="1:7" x14ac:dyDescent="0.25">
      <c r="A61" s="3">
        <v>4800</v>
      </c>
      <c r="B61" s="29">
        <f t="shared" si="0"/>
        <v>833.33333333333337</v>
      </c>
      <c r="C61" s="29">
        <f t="shared" si="1"/>
        <v>40800</v>
      </c>
      <c r="D61" s="3"/>
      <c r="E61" s="3">
        <f t="shared" si="2"/>
        <v>85</v>
      </c>
      <c r="F61" s="3">
        <f t="shared" si="3"/>
        <v>340000</v>
      </c>
      <c r="G61" s="29">
        <f t="shared" si="4"/>
        <v>381633.33333333331</v>
      </c>
    </row>
    <row r="62" spans="1:7" x14ac:dyDescent="0.25">
      <c r="A62" s="3">
        <v>4900</v>
      </c>
      <c r="B62" s="29">
        <f t="shared" si="0"/>
        <v>816.32653061224494</v>
      </c>
      <c r="C62" s="29">
        <f t="shared" si="1"/>
        <v>41650</v>
      </c>
      <c r="D62" s="3"/>
      <c r="E62" s="3">
        <f t="shared" si="2"/>
        <v>85</v>
      </c>
      <c r="F62" s="3">
        <f t="shared" si="3"/>
        <v>340000</v>
      </c>
      <c r="G62" s="29">
        <f t="shared" si="4"/>
        <v>382466.32653061225</v>
      </c>
    </row>
    <row r="63" spans="1:7" x14ac:dyDescent="0.25">
      <c r="A63" s="3">
        <v>5000</v>
      </c>
      <c r="B63" s="29">
        <f t="shared" si="0"/>
        <v>800</v>
      </c>
      <c r="C63" s="29">
        <f t="shared" si="1"/>
        <v>42500</v>
      </c>
      <c r="D63" s="3"/>
      <c r="E63" s="3">
        <f t="shared" si="2"/>
        <v>85</v>
      </c>
      <c r="F63" s="3">
        <f t="shared" si="3"/>
        <v>340000</v>
      </c>
      <c r="G63" s="29">
        <f t="shared" si="4"/>
        <v>383300</v>
      </c>
    </row>
    <row r="64" spans="1:7" x14ac:dyDescent="0.25">
      <c r="B64" s="4"/>
      <c r="C64" s="4"/>
      <c r="G64" s="4"/>
    </row>
    <row r="65" spans="2:7" x14ac:dyDescent="0.25">
      <c r="B65" s="4"/>
      <c r="C65" s="4"/>
      <c r="G65" s="4"/>
    </row>
    <row r="66" spans="2:7" x14ac:dyDescent="0.25">
      <c r="B66" s="4"/>
      <c r="C66" s="4"/>
      <c r="G66" s="4"/>
    </row>
    <row r="67" spans="2:7" x14ac:dyDescent="0.25">
      <c r="B67" s="4"/>
      <c r="C67" s="4"/>
      <c r="G67" s="4"/>
    </row>
    <row r="68" spans="2:7" x14ac:dyDescent="0.25">
      <c r="B68" s="4"/>
      <c r="C68" s="4"/>
      <c r="G68" s="4"/>
    </row>
    <row r="69" spans="2:7" x14ac:dyDescent="0.25">
      <c r="B69" s="4"/>
      <c r="C69" s="4"/>
      <c r="G69" s="4"/>
    </row>
    <row r="70" spans="2:7" x14ac:dyDescent="0.25">
      <c r="B70" s="4"/>
      <c r="C70" s="4"/>
      <c r="G70" s="4"/>
    </row>
    <row r="71" spans="2:7" x14ac:dyDescent="0.25">
      <c r="B71" s="4"/>
      <c r="C71" s="4"/>
      <c r="G71" s="4"/>
    </row>
    <row r="72" spans="2:7" x14ac:dyDescent="0.25">
      <c r="B72" s="4"/>
      <c r="C72" s="4"/>
      <c r="G72" s="4"/>
    </row>
    <row r="73" spans="2:7" x14ac:dyDescent="0.25">
      <c r="B73" s="4"/>
      <c r="C73" s="4"/>
      <c r="G73" s="4"/>
    </row>
    <row r="74" spans="2:7" x14ac:dyDescent="0.25">
      <c r="B74" s="4"/>
      <c r="C74" s="4"/>
      <c r="G74" s="4"/>
    </row>
    <row r="75" spans="2:7" x14ac:dyDescent="0.25">
      <c r="B75" s="4"/>
      <c r="C75" s="4"/>
      <c r="G75" s="4"/>
    </row>
    <row r="76" spans="2:7" x14ac:dyDescent="0.25">
      <c r="B76" s="4"/>
      <c r="C76" s="4"/>
      <c r="G76" s="4"/>
    </row>
    <row r="77" spans="2:7" x14ac:dyDescent="0.25">
      <c r="B77" s="4"/>
      <c r="C77" s="4"/>
      <c r="G77" s="4"/>
    </row>
    <row r="78" spans="2:7" x14ac:dyDescent="0.25">
      <c r="B78" s="4"/>
      <c r="C78" s="4"/>
      <c r="G78" s="4"/>
    </row>
    <row r="79" spans="2:7" x14ac:dyDescent="0.25">
      <c r="B79" s="4"/>
      <c r="C79" s="4"/>
      <c r="G79" s="4"/>
    </row>
    <row r="80" spans="2:7" x14ac:dyDescent="0.25">
      <c r="B80" s="4"/>
      <c r="C80" s="4"/>
      <c r="G80" s="4"/>
    </row>
    <row r="81" spans="2:7" x14ac:dyDescent="0.25">
      <c r="B81" s="4"/>
      <c r="C81" s="4"/>
      <c r="G81" s="4"/>
    </row>
    <row r="82" spans="2:7" x14ac:dyDescent="0.25">
      <c r="B82" s="4"/>
      <c r="C82" s="4"/>
      <c r="G82" s="4"/>
    </row>
    <row r="83" spans="2:7" x14ac:dyDescent="0.25">
      <c r="B83" s="4"/>
      <c r="C83" s="4"/>
      <c r="G83" s="4"/>
    </row>
    <row r="84" spans="2:7" x14ac:dyDescent="0.25">
      <c r="B84" s="4"/>
      <c r="C84" s="4"/>
      <c r="G84" s="4"/>
    </row>
    <row r="85" spans="2:7" x14ac:dyDescent="0.25">
      <c r="B85" s="4"/>
      <c r="C85" s="4"/>
      <c r="G85" s="4"/>
    </row>
    <row r="86" spans="2:7" x14ac:dyDescent="0.25">
      <c r="B86" s="4"/>
      <c r="C86" s="4"/>
      <c r="G86" s="4"/>
    </row>
    <row r="87" spans="2:7" x14ac:dyDescent="0.25">
      <c r="B87" s="4"/>
      <c r="C87" s="4"/>
      <c r="G87" s="4"/>
    </row>
    <row r="88" spans="2:7" x14ac:dyDescent="0.25">
      <c r="B88" s="4"/>
      <c r="C88" s="4"/>
      <c r="G88" s="4"/>
    </row>
    <row r="89" spans="2:7" x14ac:dyDescent="0.25">
      <c r="B89" s="4"/>
      <c r="C89" s="4"/>
      <c r="G89" s="4"/>
    </row>
    <row r="90" spans="2:7" x14ac:dyDescent="0.25">
      <c r="B90" s="4"/>
      <c r="C90" s="4"/>
      <c r="G90" s="4"/>
    </row>
    <row r="91" spans="2:7" x14ac:dyDescent="0.25">
      <c r="B91" s="4"/>
      <c r="C91" s="4"/>
      <c r="G91" s="4"/>
    </row>
    <row r="92" spans="2:7" x14ac:dyDescent="0.25">
      <c r="B92" s="4"/>
      <c r="C92" s="4"/>
      <c r="G92" s="4"/>
    </row>
    <row r="93" spans="2:7" x14ac:dyDescent="0.25">
      <c r="B93" s="4"/>
      <c r="C93" s="4"/>
      <c r="G93" s="4"/>
    </row>
    <row r="94" spans="2:7" x14ac:dyDescent="0.25">
      <c r="B94" s="4"/>
      <c r="C94" s="4"/>
      <c r="G94" s="4"/>
    </row>
    <row r="95" spans="2:7" x14ac:dyDescent="0.25">
      <c r="B95" s="4"/>
      <c r="C95" s="4"/>
      <c r="G95" s="4"/>
    </row>
    <row r="96" spans="2:7" x14ac:dyDescent="0.25">
      <c r="B96" s="4"/>
      <c r="C96" s="4"/>
      <c r="G96" s="4"/>
    </row>
    <row r="97" spans="2:7" x14ac:dyDescent="0.25">
      <c r="B97" s="4"/>
      <c r="C97" s="4"/>
      <c r="G97" s="4"/>
    </row>
  </sheetData>
  <conditionalFormatting sqref="G14:G97">
    <cfRule type="cellIs" dxfId="0" priority="1" operator="equal">
      <formula>$I$14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J3" sqref="J3:K9"/>
    </sheetView>
  </sheetViews>
  <sheetFormatPr defaultRowHeight="15" x14ac:dyDescent="0.25"/>
  <cols>
    <col min="1" max="1" width="52.85546875" customWidth="1"/>
    <col min="2" max="2" width="11.42578125" customWidth="1"/>
    <col min="7" max="7" width="50" customWidth="1"/>
    <col min="8" max="8" width="9.28515625" bestFit="1" customWidth="1"/>
  </cols>
  <sheetData>
    <row r="1" spans="1:11" ht="32.25" thickBot="1" x14ac:dyDescent="0.55000000000000004">
      <c r="A1" s="17" t="s">
        <v>47</v>
      </c>
      <c r="B1" s="17"/>
      <c r="C1" s="17"/>
      <c r="D1" s="17" t="s">
        <v>46</v>
      </c>
      <c r="E1" s="17"/>
      <c r="F1" s="17"/>
      <c r="G1" s="17"/>
      <c r="H1" s="17"/>
      <c r="I1" s="17"/>
      <c r="J1" s="17"/>
      <c r="K1" s="17"/>
    </row>
    <row r="2" spans="1:11" ht="31.5" x14ac:dyDescent="0.5">
      <c r="A2" s="36" t="s">
        <v>45</v>
      </c>
      <c r="B2" s="37">
        <v>5</v>
      </c>
      <c r="D2" s="44"/>
      <c r="E2" s="45"/>
      <c r="F2" s="46"/>
      <c r="G2" s="45" t="s">
        <v>44</v>
      </c>
      <c r="H2" s="47">
        <v>1.3</v>
      </c>
      <c r="I2" s="17"/>
      <c r="J2" s="17"/>
      <c r="K2" s="17"/>
    </row>
    <row r="3" spans="1:11" ht="31.5" x14ac:dyDescent="0.5">
      <c r="A3" s="25" t="s">
        <v>43</v>
      </c>
      <c r="B3" s="24">
        <v>1000</v>
      </c>
      <c r="D3" s="48"/>
      <c r="E3" s="49"/>
      <c r="F3" s="50"/>
      <c r="G3" s="49" t="s">
        <v>42</v>
      </c>
      <c r="H3" s="51">
        <v>4</v>
      </c>
      <c r="I3" s="17"/>
      <c r="J3" s="17"/>
      <c r="K3" s="17"/>
    </row>
    <row r="4" spans="1:11" ht="31.5" x14ac:dyDescent="0.5">
      <c r="A4" s="25" t="s">
        <v>41</v>
      </c>
      <c r="B4" s="24">
        <v>600</v>
      </c>
      <c r="D4" s="27"/>
      <c r="E4" s="25"/>
      <c r="F4" s="26"/>
      <c r="G4" s="25" t="s">
        <v>40</v>
      </c>
      <c r="H4" s="24">
        <v>400</v>
      </c>
      <c r="I4" s="17"/>
      <c r="J4" s="17"/>
      <c r="K4" s="17"/>
    </row>
    <row r="5" spans="1:11" ht="31.5" x14ac:dyDescent="0.5">
      <c r="A5" s="25" t="s">
        <v>39</v>
      </c>
      <c r="B5" s="24">
        <v>0.1</v>
      </c>
      <c r="D5" s="27"/>
      <c r="E5" s="25"/>
      <c r="F5" s="26"/>
      <c r="G5" s="25" t="s">
        <v>38</v>
      </c>
      <c r="H5" s="24">
        <v>600</v>
      </c>
      <c r="I5" s="17"/>
      <c r="J5" s="17"/>
      <c r="K5" s="17"/>
    </row>
    <row r="6" spans="1:11" ht="31.5" x14ac:dyDescent="0.5">
      <c r="A6" s="21" t="s">
        <v>37</v>
      </c>
      <c r="B6" s="20">
        <f>B4*B5/12</f>
        <v>5</v>
      </c>
      <c r="D6" s="23"/>
      <c r="E6" s="21"/>
      <c r="F6" s="22"/>
      <c r="G6" s="21" t="s">
        <v>36</v>
      </c>
      <c r="H6" s="20">
        <f>H4/(H4+H5)</f>
        <v>0.4</v>
      </c>
      <c r="I6" s="17"/>
      <c r="J6" s="17"/>
      <c r="K6" s="17"/>
    </row>
    <row r="7" spans="1:11" ht="31.5" x14ac:dyDescent="0.5">
      <c r="A7" s="38" t="s">
        <v>35</v>
      </c>
      <c r="B7" s="39">
        <f>ROUND(SQRT(2*B2*30*B3/(B6)),0)</f>
        <v>245</v>
      </c>
      <c r="D7" s="23"/>
      <c r="E7" s="21"/>
      <c r="F7" s="22"/>
      <c r="G7" s="21" t="s">
        <v>34</v>
      </c>
      <c r="H7" s="20">
        <f>H3*B2</f>
        <v>20</v>
      </c>
      <c r="I7" s="17"/>
      <c r="J7" s="17"/>
      <c r="K7" s="17"/>
    </row>
    <row r="8" spans="1:11" ht="32.25" thickBot="1" x14ac:dyDescent="0.55000000000000004">
      <c r="A8" s="19" t="s">
        <v>33</v>
      </c>
      <c r="B8" s="18">
        <f>B7/B2</f>
        <v>49</v>
      </c>
      <c r="D8" s="40"/>
      <c r="E8" s="41"/>
      <c r="F8" s="42"/>
      <c r="G8" s="41" t="s">
        <v>32</v>
      </c>
      <c r="H8" s="43">
        <f>ROUNDUP(H7+_xlfn.NORM.S.INV(H6)*H2,0)</f>
        <v>20</v>
      </c>
      <c r="I8" s="17"/>
      <c r="J8" s="17"/>
      <c r="K8" s="17"/>
    </row>
    <row r="9" spans="1:11" ht="31.5" x14ac:dyDescent="0.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</row>
    <row r="10" spans="1:11" ht="31.5" x14ac:dyDescent="0.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1" ht="31.5" x14ac:dyDescent="0.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</row>
    <row r="12" spans="1:11" ht="31.5" x14ac:dyDescent="0.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2"/>
  <sheetViews>
    <sheetView zoomScale="42" zoomScaleNormal="42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5" width="13.42578125" customWidth="1"/>
    <col min="6" max="6" width="13.85546875" customWidth="1"/>
    <col min="7" max="7" width="11.28515625" customWidth="1"/>
    <col min="8" max="8" width="10.42578125" bestFit="1" customWidth="1"/>
    <col min="9" max="9" width="11.5703125" customWidth="1"/>
    <col min="10" max="10" width="10.42578125" customWidth="1"/>
  </cols>
  <sheetData>
    <row r="1" spans="1:11" ht="15.75" thickBot="1" x14ac:dyDescent="0.3">
      <c r="A1" s="52"/>
      <c r="B1" s="53">
        <v>1</v>
      </c>
      <c r="C1" s="54">
        <v>10000</v>
      </c>
      <c r="D1" s="93">
        <v>20000</v>
      </c>
      <c r="F1" s="55" t="s">
        <v>74</v>
      </c>
      <c r="G1" s="56">
        <v>0.05</v>
      </c>
      <c r="H1" s="57" t="s">
        <v>75</v>
      </c>
      <c r="I1" s="58">
        <v>0.05</v>
      </c>
      <c r="K1" s="60"/>
    </row>
    <row r="2" spans="1:11" ht="15.75" thickBot="1" x14ac:dyDescent="0.3">
      <c r="A2" s="52">
        <v>1</v>
      </c>
      <c r="B2" s="94">
        <f t="shared" ref="B2:B65" ca="1" si="0">$B$1*(_xlfn.NORM.INV(RAND(),$G$1,$I$1))</f>
        <v>0.1421085402849509</v>
      </c>
      <c r="C2" s="95">
        <f ca="1">(_xlfn.NORM.INV(RAND(),$G$1*C$1,$I$1*C$1))</f>
        <v>809.49659265528817</v>
      </c>
      <c r="D2" s="96">
        <f ca="1">(_xlfn.NORM.INV(RAND(),$G$1*D$1,$I$1*D$1))</f>
        <v>766.39090838116363</v>
      </c>
    </row>
    <row r="3" spans="1:11" ht="15.75" thickBot="1" x14ac:dyDescent="0.3">
      <c r="A3" s="62">
        <f t="shared" ref="A3:A66" si="1">1+A2</f>
        <v>2</v>
      </c>
      <c r="B3" s="97">
        <f t="shared" ca="1" si="0"/>
        <v>3.7622480660885166E-2</v>
      </c>
      <c r="C3" s="98">
        <f ca="1">(_xlfn.NORM.INV(RAND(),$G$1*C$1,$I$1*C$1))</f>
        <v>470.58007715786573</v>
      </c>
      <c r="D3" s="99">
        <f ca="1">(_xlfn.NORM.INV(RAND(),$G$1*D$1,$I$1*D$1))</f>
        <v>-486.78545652218941</v>
      </c>
      <c r="F3" s="71" t="s">
        <v>83</v>
      </c>
      <c r="G3" s="95">
        <f>C1</f>
        <v>10000</v>
      </c>
      <c r="H3" s="96">
        <v>20000</v>
      </c>
      <c r="I3" s="60"/>
    </row>
    <row r="4" spans="1:11" x14ac:dyDescent="0.25">
      <c r="A4" s="62">
        <f t="shared" si="1"/>
        <v>3</v>
      </c>
      <c r="B4" s="97">
        <f t="shared" ca="1" si="0"/>
        <v>0.11035049026294325</v>
      </c>
      <c r="C4" s="98">
        <f t="shared" ref="C4:C67" ca="1" si="2">(_xlfn.NORM.INV(RAND(),$G$1*C$1,$I$1*C$1))</f>
        <v>1333.701485377208</v>
      </c>
      <c r="D4" s="99">
        <f t="shared" ref="D4:D67" ca="1" si="3">(_xlfn.NORM.INV(RAND(),$G$1*D$1,$I$1*D$1))</f>
        <v>2339.1381440187974</v>
      </c>
      <c r="F4" s="71" t="s">
        <v>77</v>
      </c>
      <c r="G4" s="54">
        <f ca="1">MIN(C$2:C$1001)</f>
        <v>-891.33641771785119</v>
      </c>
      <c r="H4" s="100">
        <f ca="1">MIN(D$2:D$1001)</f>
        <v>-2417.2938801596797</v>
      </c>
      <c r="I4" s="60"/>
    </row>
    <row r="5" spans="1:11" ht="15.75" thickBot="1" x14ac:dyDescent="0.3">
      <c r="A5" s="62">
        <f t="shared" si="1"/>
        <v>4</v>
      </c>
      <c r="B5" s="97">
        <f t="shared" ca="1" si="0"/>
        <v>9.9389118023825024E-3</v>
      </c>
      <c r="C5" s="98">
        <f t="shared" ca="1" si="2"/>
        <v>35.264929279573039</v>
      </c>
      <c r="D5" s="99">
        <f t="shared" ca="1" si="3"/>
        <v>252.71642174937972</v>
      </c>
      <c r="F5" s="67" t="s">
        <v>78</v>
      </c>
      <c r="G5" s="74">
        <f ca="1">MAX(C$2:C$1001)</f>
        <v>1883.3342928380459</v>
      </c>
      <c r="H5" s="101">
        <f ca="1">MAX(D$2:D$1001)</f>
        <v>4082.3116584792747</v>
      </c>
      <c r="I5" s="60"/>
    </row>
    <row r="6" spans="1:11" ht="15.75" thickBot="1" x14ac:dyDescent="0.3">
      <c r="A6" s="62">
        <f t="shared" si="1"/>
        <v>5</v>
      </c>
      <c r="B6" s="97">
        <f t="shared" ca="1" si="0"/>
        <v>1.2490088368200272E-2</v>
      </c>
      <c r="C6" s="98">
        <f t="shared" ca="1" si="2"/>
        <v>493.17713899193615</v>
      </c>
      <c r="D6" s="99">
        <f t="shared" ca="1" si="3"/>
        <v>-254.36341176745441</v>
      </c>
      <c r="F6" s="55" t="s">
        <v>79</v>
      </c>
      <c r="G6" s="54">
        <f ca="1">AVERAGE(C$2:C$1001)</f>
        <v>518.81257868482714</v>
      </c>
      <c r="H6" s="100">
        <f ca="1">AVERAGE(D$2:D$1001)</f>
        <v>1024.7725548776607</v>
      </c>
      <c r="I6" s="102">
        <f ca="1">H6/G6</f>
        <v>1.9752268872806158</v>
      </c>
    </row>
    <row r="7" spans="1:11" ht="15.75" thickBot="1" x14ac:dyDescent="0.3">
      <c r="A7" s="62">
        <f t="shared" si="1"/>
        <v>6</v>
      </c>
      <c r="B7" s="97">
        <f t="shared" ca="1" si="0"/>
        <v>-5.3380569724054625E-2</v>
      </c>
      <c r="C7" s="98">
        <f t="shared" ca="1" si="2"/>
        <v>15.161378131945582</v>
      </c>
      <c r="D7" s="99">
        <f t="shared" ca="1" si="3"/>
        <v>1746.5429655661426</v>
      </c>
      <c r="F7" s="68" t="s">
        <v>80</v>
      </c>
      <c r="G7" s="64">
        <f ca="1">_xlfn.VAR.S(C$2:C$1001)</f>
        <v>238680.01905902638</v>
      </c>
      <c r="H7" s="103">
        <f ca="1">_xlfn.VAR.S(D$2:D$1001)</f>
        <v>969624.70486474026</v>
      </c>
      <c r="I7" s="102">
        <f ca="1">H7/G7</f>
        <v>4.0624460676993195</v>
      </c>
    </row>
    <row r="8" spans="1:11" ht="15.75" thickBot="1" x14ac:dyDescent="0.3">
      <c r="A8" s="62">
        <f t="shared" si="1"/>
        <v>7</v>
      </c>
      <c r="B8" s="97">
        <f t="shared" ca="1" si="0"/>
        <v>6.1659552997164059E-2</v>
      </c>
      <c r="C8" s="98">
        <f t="shared" ca="1" si="2"/>
        <v>764.33764674388806</v>
      </c>
      <c r="D8" s="99">
        <f t="shared" ca="1" si="3"/>
        <v>121.96192601198743</v>
      </c>
      <c r="F8" s="104" t="s">
        <v>75</v>
      </c>
      <c r="G8" s="74">
        <f ca="1">SQRT(G7)</f>
        <v>488.54889116548651</v>
      </c>
      <c r="H8" s="101">
        <f ca="1">SQRT(H7)</f>
        <v>984.69523450900294</v>
      </c>
      <c r="I8" s="105">
        <f ca="1">H8/G8</f>
        <v>2.015551058073032</v>
      </c>
    </row>
    <row r="9" spans="1:11" x14ac:dyDescent="0.25">
      <c r="A9" s="62">
        <f t="shared" si="1"/>
        <v>8</v>
      </c>
      <c r="B9" s="97">
        <f t="shared" ca="1" si="0"/>
        <v>3.9765008830395507E-2</v>
      </c>
      <c r="C9" s="98">
        <f t="shared" ca="1" si="2"/>
        <v>1187.7880582643966</v>
      </c>
      <c r="D9" s="99">
        <f t="shared" ca="1" si="3"/>
        <v>-59.08398154218321</v>
      </c>
      <c r="F9" s="66" t="s">
        <v>114</v>
      </c>
      <c r="G9" s="64">
        <f ca="1">G8/G6</f>
        <v>0.94166739828078549</v>
      </c>
      <c r="H9" s="103">
        <f ca="1">H8/H6</f>
        <v>0.96089149716402944</v>
      </c>
      <c r="I9" s="60"/>
    </row>
    <row r="10" spans="1:11" ht="15.75" thickBot="1" x14ac:dyDescent="0.3">
      <c r="A10" s="62">
        <f t="shared" si="1"/>
        <v>9</v>
      </c>
      <c r="B10" s="97">
        <f t="shared" ca="1" si="0"/>
        <v>5.1808605331695505E-2</v>
      </c>
      <c r="C10" s="98">
        <f t="shared" ca="1" si="2"/>
        <v>1025.9614054345172</v>
      </c>
      <c r="D10" s="99">
        <f t="shared" ca="1" si="3"/>
        <v>-88.987815601175726</v>
      </c>
      <c r="F10" s="67" t="s">
        <v>115</v>
      </c>
      <c r="G10" s="74">
        <f ca="1">1/G9</f>
        <v>1.0619460775914225</v>
      </c>
      <c r="H10" s="101">
        <f ca="1">1/H9</f>
        <v>1.0407002278107311</v>
      </c>
      <c r="I10" s="60"/>
    </row>
    <row r="11" spans="1:11" x14ac:dyDescent="0.25">
      <c r="A11" s="62">
        <f t="shared" si="1"/>
        <v>10</v>
      </c>
      <c r="B11" s="97">
        <f t="shared" ca="1" si="0"/>
        <v>-7.595132842304321E-3</v>
      </c>
      <c r="C11" s="98">
        <f t="shared" ca="1" si="2"/>
        <v>1480.4636241866419</v>
      </c>
      <c r="D11" s="99">
        <f t="shared" ca="1" si="3"/>
        <v>16.549742068200203</v>
      </c>
    </row>
    <row r="12" spans="1:11" x14ac:dyDescent="0.25">
      <c r="A12" s="62">
        <f t="shared" si="1"/>
        <v>11</v>
      </c>
      <c r="B12" s="97">
        <f t="shared" ca="1" si="0"/>
        <v>8.1007453009299207E-2</v>
      </c>
      <c r="C12" s="98">
        <f t="shared" ca="1" si="2"/>
        <v>-114.62618062013803</v>
      </c>
      <c r="D12" s="99">
        <f t="shared" ca="1" si="3"/>
        <v>872.48073440901635</v>
      </c>
    </row>
    <row r="13" spans="1:11" hidden="1" x14ac:dyDescent="0.25">
      <c r="A13" s="62">
        <f t="shared" si="1"/>
        <v>12</v>
      </c>
      <c r="B13" s="97">
        <f t="shared" ca="1" si="0"/>
        <v>0.1085994989968857</v>
      </c>
      <c r="C13" s="98">
        <f t="shared" ca="1" si="2"/>
        <v>-48.328679859778617</v>
      </c>
      <c r="D13" s="99">
        <f t="shared" ca="1" si="3"/>
        <v>2197.3953172134352</v>
      </c>
    </row>
    <row r="14" spans="1:11" hidden="1" x14ac:dyDescent="0.25">
      <c r="A14" s="62">
        <f t="shared" si="1"/>
        <v>13</v>
      </c>
      <c r="B14" s="97">
        <f t="shared" ca="1" si="0"/>
        <v>5.2131677442154613E-2</v>
      </c>
      <c r="C14" s="98">
        <f t="shared" ca="1" si="2"/>
        <v>-317.53757439834169</v>
      </c>
      <c r="D14" s="99">
        <f t="shared" ca="1" si="3"/>
        <v>1361.9634817904882</v>
      </c>
    </row>
    <row r="15" spans="1:11" hidden="1" x14ac:dyDescent="0.25">
      <c r="A15" s="62">
        <f t="shared" si="1"/>
        <v>14</v>
      </c>
      <c r="B15" s="97">
        <f t="shared" ca="1" si="0"/>
        <v>-9.6950286061287666E-3</v>
      </c>
      <c r="C15" s="98">
        <f t="shared" ca="1" si="2"/>
        <v>906.35729143384401</v>
      </c>
      <c r="D15" s="99">
        <f t="shared" ca="1" si="3"/>
        <v>2151.9658768990394</v>
      </c>
    </row>
    <row r="16" spans="1:11" hidden="1" x14ac:dyDescent="0.25">
      <c r="A16" s="62">
        <f t="shared" si="1"/>
        <v>15</v>
      </c>
      <c r="B16" s="97">
        <f t="shared" ca="1" si="0"/>
        <v>1.5172195158074386E-3</v>
      </c>
      <c r="C16" s="98">
        <f t="shared" ca="1" si="2"/>
        <v>775.15652499300791</v>
      </c>
      <c r="D16" s="99">
        <f t="shared" ca="1" si="3"/>
        <v>1245.7627700042337</v>
      </c>
    </row>
    <row r="17" spans="1:4" hidden="1" x14ac:dyDescent="0.25">
      <c r="A17" s="62">
        <f t="shared" si="1"/>
        <v>16</v>
      </c>
      <c r="B17" s="97">
        <f t="shared" ca="1" si="0"/>
        <v>1.0613683438196145E-2</v>
      </c>
      <c r="C17" s="98">
        <f t="shared" ca="1" si="2"/>
        <v>276.63110643432731</v>
      </c>
      <c r="D17" s="99">
        <f t="shared" ca="1" si="3"/>
        <v>1394.1616902602989</v>
      </c>
    </row>
    <row r="18" spans="1:4" hidden="1" x14ac:dyDescent="0.25">
      <c r="A18" s="62">
        <f t="shared" si="1"/>
        <v>17</v>
      </c>
      <c r="B18" s="97">
        <f t="shared" ca="1" si="0"/>
        <v>9.0156585568467729E-2</v>
      </c>
      <c r="C18" s="98">
        <f t="shared" ca="1" si="2"/>
        <v>68.695315527086507</v>
      </c>
      <c r="D18" s="99">
        <f t="shared" ca="1" si="3"/>
        <v>1985.193924547609</v>
      </c>
    </row>
    <row r="19" spans="1:4" hidden="1" x14ac:dyDescent="0.25">
      <c r="A19" s="62">
        <f t="shared" si="1"/>
        <v>18</v>
      </c>
      <c r="B19" s="97">
        <f t="shared" ca="1" si="0"/>
        <v>1.0183049987652619E-2</v>
      </c>
      <c r="C19" s="98">
        <f t="shared" ca="1" si="2"/>
        <v>-20.72597407484443</v>
      </c>
      <c r="D19" s="99">
        <f t="shared" ca="1" si="3"/>
        <v>1854.4621885624488</v>
      </c>
    </row>
    <row r="20" spans="1:4" hidden="1" x14ac:dyDescent="0.25">
      <c r="A20" s="62">
        <f t="shared" si="1"/>
        <v>19</v>
      </c>
      <c r="B20" s="97">
        <f t="shared" ca="1" si="0"/>
        <v>1.3561578922867745E-2</v>
      </c>
      <c r="C20" s="98">
        <f t="shared" ca="1" si="2"/>
        <v>689.70317315295392</v>
      </c>
      <c r="D20" s="99">
        <f t="shared" ca="1" si="3"/>
        <v>2031.7579347060673</v>
      </c>
    </row>
    <row r="21" spans="1:4" hidden="1" x14ac:dyDescent="0.25">
      <c r="A21" s="62">
        <f t="shared" si="1"/>
        <v>20</v>
      </c>
      <c r="B21" s="97">
        <f t="shared" ca="1" si="0"/>
        <v>6.3725767314542547E-2</v>
      </c>
      <c r="C21" s="98">
        <f t="shared" ca="1" si="2"/>
        <v>19.397139317369465</v>
      </c>
      <c r="D21" s="99">
        <f t="shared" ca="1" si="3"/>
        <v>1206.2476088050362</v>
      </c>
    </row>
    <row r="22" spans="1:4" hidden="1" x14ac:dyDescent="0.25">
      <c r="A22" s="62">
        <f t="shared" si="1"/>
        <v>21</v>
      </c>
      <c r="B22" s="97">
        <f t="shared" ca="1" si="0"/>
        <v>3.9823937031604612E-2</v>
      </c>
      <c r="C22" s="98">
        <f t="shared" ca="1" si="2"/>
        <v>252.76148813983659</v>
      </c>
      <c r="D22" s="99">
        <f t="shared" ca="1" si="3"/>
        <v>994.58661785490915</v>
      </c>
    </row>
    <row r="23" spans="1:4" hidden="1" x14ac:dyDescent="0.25">
      <c r="A23" s="62">
        <f t="shared" si="1"/>
        <v>22</v>
      </c>
      <c r="B23" s="97">
        <f t="shared" ca="1" si="0"/>
        <v>0.14409699453373565</v>
      </c>
      <c r="C23" s="98">
        <f t="shared" ca="1" si="2"/>
        <v>-326.70662434006817</v>
      </c>
      <c r="D23" s="99">
        <f t="shared" ca="1" si="3"/>
        <v>1577.1303598230666</v>
      </c>
    </row>
    <row r="24" spans="1:4" hidden="1" x14ac:dyDescent="0.25">
      <c r="A24" s="62">
        <f t="shared" si="1"/>
        <v>23</v>
      </c>
      <c r="B24" s="97">
        <f t="shared" ca="1" si="0"/>
        <v>7.3975736301730058E-2</v>
      </c>
      <c r="C24" s="98">
        <f t="shared" ca="1" si="2"/>
        <v>-60.351408375257847</v>
      </c>
      <c r="D24" s="99">
        <f t="shared" ca="1" si="3"/>
        <v>247.45227600969724</v>
      </c>
    </row>
    <row r="25" spans="1:4" hidden="1" x14ac:dyDescent="0.25">
      <c r="A25" s="62">
        <f t="shared" si="1"/>
        <v>24</v>
      </c>
      <c r="B25" s="97">
        <f t="shared" ca="1" si="0"/>
        <v>-2.8405739881333172E-2</v>
      </c>
      <c r="C25" s="98">
        <f t="shared" ca="1" si="2"/>
        <v>439.36000251473905</v>
      </c>
      <c r="D25" s="99">
        <f t="shared" ca="1" si="3"/>
        <v>56.056426013739269</v>
      </c>
    </row>
    <row r="26" spans="1:4" hidden="1" x14ac:dyDescent="0.25">
      <c r="A26" s="62">
        <f t="shared" si="1"/>
        <v>25</v>
      </c>
      <c r="B26" s="97">
        <f t="shared" ca="1" si="0"/>
        <v>7.7369179871252441E-2</v>
      </c>
      <c r="C26" s="98">
        <f t="shared" ca="1" si="2"/>
        <v>643.73649690124614</v>
      </c>
      <c r="D26" s="99">
        <f t="shared" ca="1" si="3"/>
        <v>1676.9907654622723</v>
      </c>
    </row>
    <row r="27" spans="1:4" hidden="1" x14ac:dyDescent="0.25">
      <c r="A27" s="62">
        <f t="shared" si="1"/>
        <v>26</v>
      </c>
      <c r="B27" s="97">
        <f t="shared" ca="1" si="0"/>
        <v>9.6664067600722992E-2</v>
      </c>
      <c r="C27" s="98">
        <f t="shared" ca="1" si="2"/>
        <v>357.59441795341399</v>
      </c>
      <c r="D27" s="99">
        <f t="shared" ca="1" si="3"/>
        <v>807.68886070741314</v>
      </c>
    </row>
    <row r="28" spans="1:4" hidden="1" x14ac:dyDescent="0.25">
      <c r="A28" s="62">
        <f t="shared" si="1"/>
        <v>27</v>
      </c>
      <c r="B28" s="97">
        <f t="shared" ca="1" si="0"/>
        <v>9.5713023308446193E-2</v>
      </c>
      <c r="C28" s="98">
        <f t="shared" ca="1" si="2"/>
        <v>460.04010285214412</v>
      </c>
      <c r="D28" s="99">
        <f t="shared" ca="1" si="3"/>
        <v>-760.32686835647519</v>
      </c>
    </row>
    <row r="29" spans="1:4" hidden="1" x14ac:dyDescent="0.25">
      <c r="A29" s="62">
        <f t="shared" si="1"/>
        <v>28</v>
      </c>
      <c r="B29" s="97">
        <f t="shared" ca="1" si="0"/>
        <v>-4.6552679672293693E-2</v>
      </c>
      <c r="C29" s="98">
        <f t="shared" ca="1" si="2"/>
        <v>234.78354253339558</v>
      </c>
      <c r="D29" s="99">
        <f t="shared" ca="1" si="3"/>
        <v>-29.384155497599977</v>
      </c>
    </row>
    <row r="30" spans="1:4" hidden="1" x14ac:dyDescent="0.25">
      <c r="A30" s="62">
        <f t="shared" si="1"/>
        <v>29</v>
      </c>
      <c r="B30" s="97">
        <f t="shared" ca="1" si="0"/>
        <v>4.5266133044485631E-2</v>
      </c>
      <c r="C30" s="98">
        <f t="shared" ca="1" si="2"/>
        <v>683.13814181126054</v>
      </c>
      <c r="D30" s="99">
        <f t="shared" ca="1" si="3"/>
        <v>-374.67210913367876</v>
      </c>
    </row>
    <row r="31" spans="1:4" hidden="1" x14ac:dyDescent="0.25">
      <c r="A31" s="62">
        <f t="shared" si="1"/>
        <v>30</v>
      </c>
      <c r="B31" s="97">
        <f t="shared" ca="1" si="0"/>
        <v>-4.6722694637547149E-2</v>
      </c>
      <c r="C31" s="98">
        <f t="shared" ca="1" si="2"/>
        <v>597.36507901109883</v>
      </c>
      <c r="D31" s="99">
        <f t="shared" ca="1" si="3"/>
        <v>-136.77479203472421</v>
      </c>
    </row>
    <row r="32" spans="1:4" hidden="1" x14ac:dyDescent="0.25">
      <c r="A32" s="62">
        <f t="shared" si="1"/>
        <v>31</v>
      </c>
      <c r="B32" s="97">
        <f t="shared" ca="1" si="0"/>
        <v>-1.4537293436031468E-3</v>
      </c>
      <c r="C32" s="98">
        <f t="shared" ca="1" si="2"/>
        <v>-33.924897787583632</v>
      </c>
      <c r="D32" s="99">
        <f t="shared" ca="1" si="3"/>
        <v>-141.01825875033933</v>
      </c>
    </row>
    <row r="33" spans="1:4" hidden="1" x14ac:dyDescent="0.25">
      <c r="A33" s="62">
        <f t="shared" si="1"/>
        <v>32</v>
      </c>
      <c r="B33" s="97">
        <f t="shared" ca="1" si="0"/>
        <v>6.6271438692612164E-2</v>
      </c>
      <c r="C33" s="98">
        <f t="shared" ca="1" si="2"/>
        <v>539.47927368363173</v>
      </c>
      <c r="D33" s="99">
        <f t="shared" ca="1" si="3"/>
        <v>1788.8062634485277</v>
      </c>
    </row>
    <row r="34" spans="1:4" hidden="1" x14ac:dyDescent="0.25">
      <c r="A34" s="62">
        <f t="shared" si="1"/>
        <v>33</v>
      </c>
      <c r="B34" s="97">
        <f t="shared" ca="1" si="0"/>
        <v>-5.1221679128631611E-2</v>
      </c>
      <c r="C34" s="98">
        <f t="shared" ca="1" si="2"/>
        <v>590.11728165491343</v>
      </c>
      <c r="D34" s="99">
        <f t="shared" ca="1" si="3"/>
        <v>898.60308860779003</v>
      </c>
    </row>
    <row r="35" spans="1:4" hidden="1" x14ac:dyDescent="0.25">
      <c r="A35" s="62">
        <f t="shared" si="1"/>
        <v>34</v>
      </c>
      <c r="B35" s="97">
        <f t="shared" ca="1" si="0"/>
        <v>0.14962110804138956</v>
      </c>
      <c r="C35" s="98">
        <f t="shared" ca="1" si="2"/>
        <v>561.06301778420232</v>
      </c>
      <c r="D35" s="99">
        <f t="shared" ca="1" si="3"/>
        <v>1825.3468188954098</v>
      </c>
    </row>
    <row r="36" spans="1:4" hidden="1" x14ac:dyDescent="0.25">
      <c r="A36" s="62">
        <f t="shared" si="1"/>
        <v>35</v>
      </c>
      <c r="B36" s="97">
        <f t="shared" ca="1" si="0"/>
        <v>-5.176557199081637E-2</v>
      </c>
      <c r="C36" s="98">
        <f t="shared" ca="1" si="2"/>
        <v>-305.78682950331347</v>
      </c>
      <c r="D36" s="99">
        <f t="shared" ca="1" si="3"/>
        <v>990.9441225937336</v>
      </c>
    </row>
    <row r="37" spans="1:4" hidden="1" x14ac:dyDescent="0.25">
      <c r="A37" s="62">
        <f t="shared" si="1"/>
        <v>36</v>
      </c>
      <c r="B37" s="97">
        <f t="shared" ca="1" si="0"/>
        <v>-2.7660091282585106E-2</v>
      </c>
      <c r="C37" s="98">
        <f t="shared" ca="1" si="2"/>
        <v>478.36681114497947</v>
      </c>
      <c r="D37" s="99">
        <f t="shared" ca="1" si="3"/>
        <v>2312.7386953080095</v>
      </c>
    </row>
    <row r="38" spans="1:4" hidden="1" x14ac:dyDescent="0.25">
      <c r="A38" s="62">
        <f t="shared" si="1"/>
        <v>37</v>
      </c>
      <c r="B38" s="97">
        <f t="shared" ca="1" si="0"/>
        <v>9.6790371794869073E-2</v>
      </c>
      <c r="C38" s="98">
        <f t="shared" ca="1" si="2"/>
        <v>838.2205959104549</v>
      </c>
      <c r="D38" s="99">
        <f t="shared" ca="1" si="3"/>
        <v>1100.5090596869197</v>
      </c>
    </row>
    <row r="39" spans="1:4" hidden="1" x14ac:dyDescent="0.25">
      <c r="A39" s="62">
        <f t="shared" si="1"/>
        <v>38</v>
      </c>
      <c r="B39" s="97">
        <f t="shared" ca="1" si="0"/>
        <v>9.9186606719803824E-2</v>
      </c>
      <c r="C39" s="98">
        <f t="shared" ca="1" si="2"/>
        <v>-134.44958904947214</v>
      </c>
      <c r="D39" s="99">
        <f t="shared" ca="1" si="3"/>
        <v>36.317375899009107</v>
      </c>
    </row>
    <row r="40" spans="1:4" hidden="1" x14ac:dyDescent="0.25">
      <c r="A40" s="62">
        <f t="shared" si="1"/>
        <v>39</v>
      </c>
      <c r="B40" s="97">
        <f t="shared" ca="1" si="0"/>
        <v>8.5052259937486135E-2</v>
      </c>
      <c r="C40" s="98">
        <f t="shared" ca="1" si="2"/>
        <v>824.58992874358694</v>
      </c>
      <c r="D40" s="99">
        <f t="shared" ca="1" si="3"/>
        <v>1196.3740356010385</v>
      </c>
    </row>
    <row r="41" spans="1:4" hidden="1" x14ac:dyDescent="0.25">
      <c r="A41" s="62">
        <f t="shared" si="1"/>
        <v>40</v>
      </c>
      <c r="B41" s="97">
        <f t="shared" ca="1" si="0"/>
        <v>4.7408787530398441E-2</v>
      </c>
      <c r="C41" s="98">
        <f t="shared" ca="1" si="2"/>
        <v>175.77715785517012</v>
      </c>
      <c r="D41" s="99">
        <f t="shared" ca="1" si="3"/>
        <v>158.78443507423344</v>
      </c>
    </row>
    <row r="42" spans="1:4" hidden="1" x14ac:dyDescent="0.25">
      <c r="A42" s="62">
        <f t="shared" si="1"/>
        <v>41</v>
      </c>
      <c r="B42" s="97">
        <f t="shared" ca="1" si="0"/>
        <v>5.8536768540977335E-2</v>
      </c>
      <c r="C42" s="98">
        <f t="shared" ca="1" si="2"/>
        <v>-92.410299750571426</v>
      </c>
      <c r="D42" s="99">
        <f t="shared" ca="1" si="3"/>
        <v>1942.3996704218994</v>
      </c>
    </row>
    <row r="43" spans="1:4" hidden="1" x14ac:dyDescent="0.25">
      <c r="A43" s="62">
        <f t="shared" si="1"/>
        <v>42</v>
      </c>
      <c r="B43" s="97">
        <f t="shared" ca="1" si="0"/>
        <v>8.8232496555426213E-2</v>
      </c>
      <c r="C43" s="98">
        <f t="shared" ca="1" si="2"/>
        <v>485.82757200931496</v>
      </c>
      <c r="D43" s="99">
        <f t="shared" ca="1" si="3"/>
        <v>273.01222077095099</v>
      </c>
    </row>
    <row r="44" spans="1:4" hidden="1" x14ac:dyDescent="0.25">
      <c r="A44" s="62">
        <f t="shared" si="1"/>
        <v>43</v>
      </c>
      <c r="B44" s="97">
        <f t="shared" ca="1" si="0"/>
        <v>1.4162475586689337E-2</v>
      </c>
      <c r="C44" s="98">
        <f t="shared" ca="1" si="2"/>
        <v>640.72980816181382</v>
      </c>
      <c r="D44" s="99">
        <f t="shared" ca="1" si="3"/>
        <v>1460.3733211572453</v>
      </c>
    </row>
    <row r="45" spans="1:4" hidden="1" x14ac:dyDescent="0.25">
      <c r="A45" s="62">
        <f t="shared" si="1"/>
        <v>44</v>
      </c>
      <c r="B45" s="97">
        <f t="shared" ca="1" si="0"/>
        <v>6.644633248793097E-2</v>
      </c>
      <c r="C45" s="98">
        <f t="shared" ca="1" si="2"/>
        <v>491.70817078295835</v>
      </c>
      <c r="D45" s="99">
        <f t="shared" ca="1" si="3"/>
        <v>1252.7778276124277</v>
      </c>
    </row>
    <row r="46" spans="1:4" hidden="1" x14ac:dyDescent="0.25">
      <c r="A46" s="62">
        <f t="shared" si="1"/>
        <v>45</v>
      </c>
      <c r="B46" s="97">
        <f t="shared" ca="1" si="0"/>
        <v>4.9318332299706419E-2</v>
      </c>
      <c r="C46" s="98">
        <f t="shared" ca="1" si="2"/>
        <v>749.67329231463441</v>
      </c>
      <c r="D46" s="99">
        <f t="shared" ca="1" si="3"/>
        <v>2648.0530213502525</v>
      </c>
    </row>
    <row r="47" spans="1:4" hidden="1" x14ac:dyDescent="0.25">
      <c r="A47" s="62">
        <f t="shared" si="1"/>
        <v>46</v>
      </c>
      <c r="B47" s="97">
        <f t="shared" ca="1" si="0"/>
        <v>0.10113619433985177</v>
      </c>
      <c r="C47" s="98">
        <f t="shared" ca="1" si="2"/>
        <v>-405.34717123867188</v>
      </c>
      <c r="D47" s="99">
        <f t="shared" ca="1" si="3"/>
        <v>1144.0874613926828</v>
      </c>
    </row>
    <row r="48" spans="1:4" hidden="1" x14ac:dyDescent="0.25">
      <c r="A48" s="62">
        <f t="shared" si="1"/>
        <v>47</v>
      </c>
      <c r="B48" s="97">
        <f t="shared" ca="1" si="0"/>
        <v>5.2257482511416598E-2</v>
      </c>
      <c r="C48" s="98">
        <f t="shared" ca="1" si="2"/>
        <v>1089.4610919529639</v>
      </c>
      <c r="D48" s="99">
        <f t="shared" ca="1" si="3"/>
        <v>2158.5302451791954</v>
      </c>
    </row>
    <row r="49" spans="1:4" hidden="1" x14ac:dyDescent="0.25">
      <c r="A49" s="62">
        <f t="shared" si="1"/>
        <v>48</v>
      </c>
      <c r="B49" s="97">
        <f t="shared" ca="1" si="0"/>
        <v>9.9937433496241623E-2</v>
      </c>
      <c r="C49" s="98">
        <f t="shared" ca="1" si="2"/>
        <v>153.98186726404259</v>
      </c>
      <c r="D49" s="99">
        <f t="shared" ca="1" si="3"/>
        <v>-438.34945568235139</v>
      </c>
    </row>
    <row r="50" spans="1:4" hidden="1" x14ac:dyDescent="0.25">
      <c r="A50" s="62">
        <f t="shared" si="1"/>
        <v>49</v>
      </c>
      <c r="B50" s="97">
        <f t="shared" ca="1" si="0"/>
        <v>8.4384530291809007E-2</v>
      </c>
      <c r="C50" s="98">
        <f t="shared" ca="1" si="2"/>
        <v>565.29877567582969</v>
      </c>
      <c r="D50" s="99">
        <f t="shared" ca="1" si="3"/>
        <v>1721.8775003674405</v>
      </c>
    </row>
    <row r="51" spans="1:4" hidden="1" x14ac:dyDescent="0.25">
      <c r="A51" s="62">
        <f t="shared" si="1"/>
        <v>50</v>
      </c>
      <c r="B51" s="97">
        <f t="shared" ca="1" si="0"/>
        <v>7.5822802830250918E-2</v>
      </c>
      <c r="C51" s="98">
        <f t="shared" ca="1" si="2"/>
        <v>-68.569415083755644</v>
      </c>
      <c r="D51" s="99">
        <f t="shared" ca="1" si="3"/>
        <v>429.01865352682205</v>
      </c>
    </row>
    <row r="52" spans="1:4" hidden="1" x14ac:dyDescent="0.25">
      <c r="A52" s="62">
        <f t="shared" si="1"/>
        <v>51</v>
      </c>
      <c r="B52" s="97">
        <f t="shared" ca="1" si="0"/>
        <v>3.3579930686576803E-3</v>
      </c>
      <c r="C52" s="98">
        <f t="shared" ca="1" si="2"/>
        <v>203.39103003423253</v>
      </c>
      <c r="D52" s="99">
        <f t="shared" ca="1" si="3"/>
        <v>754.49361344950512</v>
      </c>
    </row>
    <row r="53" spans="1:4" hidden="1" x14ac:dyDescent="0.25">
      <c r="A53" s="62">
        <f t="shared" si="1"/>
        <v>52</v>
      </c>
      <c r="B53" s="97">
        <f t="shared" ca="1" si="0"/>
        <v>8.2470932215963508E-2</v>
      </c>
      <c r="C53" s="98">
        <f t="shared" ca="1" si="2"/>
        <v>332.43184842415479</v>
      </c>
      <c r="D53" s="99">
        <f t="shared" ca="1" si="3"/>
        <v>2026.270605937339</v>
      </c>
    </row>
    <row r="54" spans="1:4" hidden="1" x14ac:dyDescent="0.25">
      <c r="A54" s="62">
        <f t="shared" si="1"/>
        <v>53</v>
      </c>
      <c r="B54" s="97">
        <f t="shared" ca="1" si="0"/>
        <v>7.3425093342789099E-2</v>
      </c>
      <c r="C54" s="98">
        <f t="shared" ca="1" si="2"/>
        <v>1142.308081171456</v>
      </c>
      <c r="D54" s="99">
        <f t="shared" ca="1" si="3"/>
        <v>-514.40518222034598</v>
      </c>
    </row>
    <row r="55" spans="1:4" hidden="1" x14ac:dyDescent="0.25">
      <c r="A55" s="62">
        <f t="shared" si="1"/>
        <v>54</v>
      </c>
      <c r="B55" s="97">
        <f t="shared" ca="1" si="0"/>
        <v>2.0822336021103019E-3</v>
      </c>
      <c r="C55" s="98">
        <f t="shared" ca="1" si="2"/>
        <v>204.7872920438403</v>
      </c>
      <c r="D55" s="99">
        <f t="shared" ca="1" si="3"/>
        <v>837.27123855519073</v>
      </c>
    </row>
    <row r="56" spans="1:4" hidden="1" x14ac:dyDescent="0.25">
      <c r="A56" s="62">
        <f t="shared" si="1"/>
        <v>55</v>
      </c>
      <c r="B56" s="97">
        <f t="shared" ca="1" si="0"/>
        <v>3.2050090345075034E-2</v>
      </c>
      <c r="C56" s="98">
        <f t="shared" ca="1" si="2"/>
        <v>1250.5754387374745</v>
      </c>
      <c r="D56" s="99">
        <f t="shared" ca="1" si="3"/>
        <v>1509.3648491760307</v>
      </c>
    </row>
    <row r="57" spans="1:4" hidden="1" x14ac:dyDescent="0.25">
      <c r="A57" s="62">
        <f t="shared" si="1"/>
        <v>56</v>
      </c>
      <c r="B57" s="97">
        <f t="shared" ca="1" si="0"/>
        <v>2.0696005152129767E-2</v>
      </c>
      <c r="C57" s="98">
        <f t="shared" ca="1" si="2"/>
        <v>-109.44797631615609</v>
      </c>
      <c r="D57" s="99">
        <f t="shared" ca="1" si="3"/>
        <v>-224.88833254396241</v>
      </c>
    </row>
    <row r="58" spans="1:4" hidden="1" x14ac:dyDescent="0.25">
      <c r="A58" s="62">
        <f t="shared" si="1"/>
        <v>57</v>
      </c>
      <c r="B58" s="97">
        <f t="shared" ca="1" si="0"/>
        <v>-1.1451968171009949E-2</v>
      </c>
      <c r="C58" s="98">
        <f t="shared" ca="1" si="2"/>
        <v>707.85138137817739</v>
      </c>
      <c r="D58" s="99">
        <f t="shared" ca="1" si="3"/>
        <v>2779.423281561476</v>
      </c>
    </row>
    <row r="59" spans="1:4" hidden="1" x14ac:dyDescent="0.25">
      <c r="A59" s="62">
        <f t="shared" si="1"/>
        <v>58</v>
      </c>
      <c r="B59" s="97">
        <f t="shared" ca="1" si="0"/>
        <v>-6.6212717376073066E-3</v>
      </c>
      <c r="C59" s="98">
        <f t="shared" ca="1" si="2"/>
        <v>179.50980583136447</v>
      </c>
      <c r="D59" s="99">
        <f t="shared" ca="1" si="3"/>
        <v>1207.3773338615683</v>
      </c>
    </row>
    <row r="60" spans="1:4" hidden="1" x14ac:dyDescent="0.25">
      <c r="A60" s="62">
        <f t="shared" si="1"/>
        <v>59</v>
      </c>
      <c r="B60" s="97">
        <f t="shared" ca="1" si="0"/>
        <v>5.1307848589832922E-2</v>
      </c>
      <c r="C60" s="98">
        <f t="shared" ca="1" si="2"/>
        <v>869.37110290825285</v>
      </c>
      <c r="D60" s="99">
        <f t="shared" ca="1" si="3"/>
        <v>2377.5586778516799</v>
      </c>
    </row>
    <row r="61" spans="1:4" hidden="1" x14ac:dyDescent="0.25">
      <c r="A61" s="62">
        <f t="shared" si="1"/>
        <v>60</v>
      </c>
      <c r="B61" s="97">
        <f t="shared" ca="1" si="0"/>
        <v>4.1225669106634444E-2</v>
      </c>
      <c r="C61" s="98">
        <f t="shared" ca="1" si="2"/>
        <v>429.63939000515791</v>
      </c>
      <c r="D61" s="99">
        <f t="shared" ca="1" si="3"/>
        <v>572.27095358671909</v>
      </c>
    </row>
    <row r="62" spans="1:4" hidden="1" x14ac:dyDescent="0.25">
      <c r="A62" s="62">
        <f t="shared" si="1"/>
        <v>61</v>
      </c>
      <c r="B62" s="97">
        <f t="shared" ca="1" si="0"/>
        <v>-2.1049858420508424E-2</v>
      </c>
      <c r="C62" s="98">
        <f t="shared" ca="1" si="2"/>
        <v>722.52083611277089</v>
      </c>
      <c r="D62" s="99">
        <f t="shared" ca="1" si="3"/>
        <v>723.16942575278881</v>
      </c>
    </row>
    <row r="63" spans="1:4" hidden="1" x14ac:dyDescent="0.25">
      <c r="A63" s="62">
        <f t="shared" si="1"/>
        <v>62</v>
      </c>
      <c r="B63" s="97">
        <f t="shared" ca="1" si="0"/>
        <v>4.331838975179278E-2</v>
      </c>
      <c r="C63" s="98">
        <f t="shared" ca="1" si="2"/>
        <v>-405.88870627137237</v>
      </c>
      <c r="D63" s="99">
        <f t="shared" ca="1" si="3"/>
        <v>-826.86095510413816</v>
      </c>
    </row>
    <row r="64" spans="1:4" hidden="1" x14ac:dyDescent="0.25">
      <c r="A64" s="62">
        <f t="shared" si="1"/>
        <v>63</v>
      </c>
      <c r="B64" s="97">
        <f t="shared" ca="1" si="0"/>
        <v>4.5675236117482407E-2</v>
      </c>
      <c r="C64" s="98">
        <f t="shared" ca="1" si="2"/>
        <v>1212.671344508344</v>
      </c>
      <c r="D64" s="99">
        <f t="shared" ca="1" si="3"/>
        <v>2131.8624029759417</v>
      </c>
    </row>
    <row r="65" spans="1:4" hidden="1" x14ac:dyDescent="0.25">
      <c r="A65" s="62">
        <f t="shared" si="1"/>
        <v>64</v>
      </c>
      <c r="B65" s="97">
        <f t="shared" ca="1" si="0"/>
        <v>3.7814861018203319E-2</v>
      </c>
      <c r="C65" s="98">
        <f t="shared" ca="1" si="2"/>
        <v>683.53525431034336</v>
      </c>
      <c r="D65" s="99">
        <f t="shared" ca="1" si="3"/>
        <v>658.65253484768346</v>
      </c>
    </row>
    <row r="66" spans="1:4" hidden="1" x14ac:dyDescent="0.25">
      <c r="A66" s="62">
        <f t="shared" si="1"/>
        <v>65</v>
      </c>
      <c r="B66" s="97">
        <f t="shared" ref="B66:B129" ca="1" si="4">$B$1*(_xlfn.NORM.INV(RAND(),$G$1,$I$1))</f>
        <v>5.6027891359915122E-2</v>
      </c>
      <c r="C66" s="98">
        <f t="shared" ca="1" si="2"/>
        <v>-38.453206361156845</v>
      </c>
      <c r="D66" s="99">
        <f t="shared" ca="1" si="3"/>
        <v>840.44557480939602</v>
      </c>
    </row>
    <row r="67" spans="1:4" hidden="1" x14ac:dyDescent="0.25">
      <c r="A67" s="62">
        <f t="shared" ref="A67:A130" si="5">1+A66</f>
        <v>66</v>
      </c>
      <c r="B67" s="97">
        <f t="shared" ca="1" si="4"/>
        <v>6.9200578410702901E-2</v>
      </c>
      <c r="C67" s="98">
        <f t="shared" ca="1" si="2"/>
        <v>34.034812327242491</v>
      </c>
      <c r="D67" s="99">
        <f t="shared" ca="1" si="3"/>
        <v>1934.5533422698725</v>
      </c>
    </row>
    <row r="68" spans="1:4" hidden="1" x14ac:dyDescent="0.25">
      <c r="A68" s="62">
        <f t="shared" si="5"/>
        <v>67</v>
      </c>
      <c r="B68" s="97">
        <f t="shared" ca="1" si="4"/>
        <v>-2.3174367296954629E-2</v>
      </c>
      <c r="C68" s="98">
        <f t="shared" ref="C68:C131" ca="1" si="6">(_xlfn.NORM.INV(RAND(),$G$1*C$1,$I$1*C$1))</f>
        <v>408.45517420113617</v>
      </c>
      <c r="D68" s="99">
        <f t="shared" ref="D68:D131" ca="1" si="7">(_xlfn.NORM.INV(RAND(),$G$1*D$1,$I$1*D$1))</f>
        <v>2224.2028149947155</v>
      </c>
    </row>
    <row r="69" spans="1:4" hidden="1" x14ac:dyDescent="0.25">
      <c r="A69" s="62">
        <f t="shared" si="5"/>
        <v>68</v>
      </c>
      <c r="B69" s="97">
        <f t="shared" ca="1" si="4"/>
        <v>4.6761029553865595E-2</v>
      </c>
      <c r="C69" s="98">
        <f t="shared" ca="1" si="6"/>
        <v>71.883320026296246</v>
      </c>
      <c r="D69" s="99">
        <f t="shared" ca="1" si="7"/>
        <v>1702.3226835729683</v>
      </c>
    </row>
    <row r="70" spans="1:4" hidden="1" x14ac:dyDescent="0.25">
      <c r="A70" s="62">
        <f t="shared" si="5"/>
        <v>69</v>
      </c>
      <c r="B70" s="97">
        <f t="shared" ca="1" si="4"/>
        <v>5.1028471520532678E-2</v>
      </c>
      <c r="C70" s="98">
        <f t="shared" ca="1" si="6"/>
        <v>498.03335638769818</v>
      </c>
      <c r="D70" s="99">
        <f t="shared" ca="1" si="7"/>
        <v>1375.38944899373</v>
      </c>
    </row>
    <row r="71" spans="1:4" hidden="1" x14ac:dyDescent="0.25">
      <c r="A71" s="62">
        <f t="shared" si="5"/>
        <v>70</v>
      </c>
      <c r="B71" s="97">
        <f t="shared" ca="1" si="4"/>
        <v>4.2672051942446977E-2</v>
      </c>
      <c r="C71" s="98">
        <f t="shared" ca="1" si="6"/>
        <v>634.82311956587239</v>
      </c>
      <c r="D71" s="99">
        <f t="shared" ca="1" si="7"/>
        <v>3177.3393736880953</v>
      </c>
    </row>
    <row r="72" spans="1:4" hidden="1" x14ac:dyDescent="0.25">
      <c r="A72" s="62">
        <f t="shared" si="5"/>
        <v>71</v>
      </c>
      <c r="B72" s="97">
        <f t="shared" ca="1" si="4"/>
        <v>8.9291068841866716E-2</v>
      </c>
      <c r="C72" s="98">
        <f t="shared" ca="1" si="6"/>
        <v>779.71297415285983</v>
      </c>
      <c r="D72" s="99">
        <f t="shared" ca="1" si="7"/>
        <v>70.200643710918825</v>
      </c>
    </row>
    <row r="73" spans="1:4" hidden="1" x14ac:dyDescent="0.25">
      <c r="A73" s="62">
        <f t="shared" si="5"/>
        <v>72</v>
      </c>
      <c r="B73" s="97">
        <f t="shared" ca="1" si="4"/>
        <v>9.4938006520041113E-2</v>
      </c>
      <c r="C73" s="98">
        <f t="shared" ca="1" si="6"/>
        <v>562.44074560677734</v>
      </c>
      <c r="D73" s="99">
        <f t="shared" ca="1" si="7"/>
        <v>1219.6712782860402</v>
      </c>
    </row>
    <row r="74" spans="1:4" hidden="1" x14ac:dyDescent="0.25">
      <c r="A74" s="62">
        <f t="shared" si="5"/>
        <v>73</v>
      </c>
      <c r="B74" s="97">
        <f t="shared" ca="1" si="4"/>
        <v>0.12046787128962028</v>
      </c>
      <c r="C74" s="98">
        <f t="shared" ca="1" si="6"/>
        <v>849.81429167587362</v>
      </c>
      <c r="D74" s="99">
        <f t="shared" ca="1" si="7"/>
        <v>-571.36099669364376</v>
      </c>
    </row>
    <row r="75" spans="1:4" hidden="1" x14ac:dyDescent="0.25">
      <c r="A75" s="62">
        <f t="shared" si="5"/>
        <v>74</v>
      </c>
      <c r="B75" s="97">
        <f t="shared" ca="1" si="4"/>
        <v>4.5757419950890846E-2</v>
      </c>
      <c r="C75" s="98">
        <f t="shared" ca="1" si="6"/>
        <v>636.15754924564328</v>
      </c>
      <c r="D75" s="99">
        <f t="shared" ca="1" si="7"/>
        <v>1176.1227980380766</v>
      </c>
    </row>
    <row r="76" spans="1:4" hidden="1" x14ac:dyDescent="0.25">
      <c r="A76" s="62">
        <f t="shared" si="5"/>
        <v>75</v>
      </c>
      <c r="B76" s="97">
        <f t="shared" ca="1" si="4"/>
        <v>6.2110037119310728E-2</v>
      </c>
      <c r="C76" s="98">
        <f t="shared" ca="1" si="6"/>
        <v>71.307915113322167</v>
      </c>
      <c r="D76" s="99">
        <f t="shared" ca="1" si="7"/>
        <v>-316.82586895434224</v>
      </c>
    </row>
    <row r="77" spans="1:4" hidden="1" x14ac:dyDescent="0.25">
      <c r="A77" s="62">
        <f t="shared" si="5"/>
        <v>76</v>
      </c>
      <c r="B77" s="97">
        <f t="shared" ca="1" si="4"/>
        <v>6.9818800140965462E-2</v>
      </c>
      <c r="C77" s="98">
        <f t="shared" ca="1" si="6"/>
        <v>778.95794308908035</v>
      </c>
      <c r="D77" s="99">
        <f t="shared" ca="1" si="7"/>
        <v>698.55179073831005</v>
      </c>
    </row>
    <row r="78" spans="1:4" hidden="1" x14ac:dyDescent="0.25">
      <c r="A78" s="62">
        <f t="shared" si="5"/>
        <v>77</v>
      </c>
      <c r="B78" s="97">
        <f t="shared" ca="1" si="4"/>
        <v>-7.780687103159116E-2</v>
      </c>
      <c r="C78" s="98">
        <f t="shared" ca="1" si="6"/>
        <v>528.28874857375149</v>
      </c>
      <c r="D78" s="99">
        <f t="shared" ca="1" si="7"/>
        <v>1160.728108065151</v>
      </c>
    </row>
    <row r="79" spans="1:4" hidden="1" x14ac:dyDescent="0.25">
      <c r="A79" s="62">
        <f t="shared" si="5"/>
        <v>78</v>
      </c>
      <c r="B79" s="97">
        <f t="shared" ca="1" si="4"/>
        <v>9.9847899711048155E-4</v>
      </c>
      <c r="C79" s="98">
        <f t="shared" ca="1" si="6"/>
        <v>183.34472390583841</v>
      </c>
      <c r="D79" s="99">
        <f t="shared" ca="1" si="7"/>
        <v>-225.67902959258663</v>
      </c>
    </row>
    <row r="80" spans="1:4" hidden="1" x14ac:dyDescent="0.25">
      <c r="A80" s="62">
        <f t="shared" si="5"/>
        <v>79</v>
      </c>
      <c r="B80" s="97">
        <f t="shared" ca="1" si="4"/>
        <v>2.721553558364264E-2</v>
      </c>
      <c r="C80" s="98">
        <f t="shared" ca="1" si="6"/>
        <v>498.61186373669824</v>
      </c>
      <c r="D80" s="99">
        <f t="shared" ca="1" si="7"/>
        <v>355.66365566146783</v>
      </c>
    </row>
    <row r="81" spans="1:4" hidden="1" x14ac:dyDescent="0.25">
      <c r="A81" s="62">
        <f t="shared" si="5"/>
        <v>80</v>
      </c>
      <c r="B81" s="97">
        <f t="shared" ca="1" si="4"/>
        <v>1.1686411532834798E-2</v>
      </c>
      <c r="C81" s="98">
        <f t="shared" ca="1" si="6"/>
        <v>491.88693040529068</v>
      </c>
      <c r="D81" s="99">
        <f t="shared" ca="1" si="7"/>
        <v>1206.3066880750839</v>
      </c>
    </row>
    <row r="82" spans="1:4" hidden="1" x14ac:dyDescent="0.25">
      <c r="A82" s="62">
        <f t="shared" si="5"/>
        <v>81</v>
      </c>
      <c r="B82" s="97">
        <f t="shared" ca="1" si="4"/>
        <v>4.5477561607983163E-2</v>
      </c>
      <c r="C82" s="98">
        <f t="shared" ca="1" si="6"/>
        <v>55.998206237802947</v>
      </c>
      <c r="D82" s="99">
        <f t="shared" ca="1" si="7"/>
        <v>110.85941430043385</v>
      </c>
    </row>
    <row r="83" spans="1:4" hidden="1" x14ac:dyDescent="0.25">
      <c r="A83" s="62">
        <f t="shared" si="5"/>
        <v>82</v>
      </c>
      <c r="B83" s="97">
        <f t="shared" ca="1" si="4"/>
        <v>0.12712267668883759</v>
      </c>
      <c r="C83" s="98">
        <f t="shared" ca="1" si="6"/>
        <v>851.84520975263263</v>
      </c>
      <c r="D83" s="99">
        <f t="shared" ca="1" si="7"/>
        <v>1459.2371989651601</v>
      </c>
    </row>
    <row r="84" spans="1:4" hidden="1" x14ac:dyDescent="0.25">
      <c r="A84" s="62">
        <f t="shared" si="5"/>
        <v>83</v>
      </c>
      <c r="B84" s="97">
        <f t="shared" ca="1" si="4"/>
        <v>2.0481652148608455E-2</v>
      </c>
      <c r="C84" s="98">
        <f t="shared" ca="1" si="6"/>
        <v>983.01361865765784</v>
      </c>
      <c r="D84" s="99">
        <f t="shared" ca="1" si="7"/>
        <v>1516.9751487546389</v>
      </c>
    </row>
    <row r="85" spans="1:4" hidden="1" x14ac:dyDescent="0.25">
      <c r="A85" s="62">
        <f t="shared" si="5"/>
        <v>84</v>
      </c>
      <c r="B85" s="97">
        <f t="shared" ca="1" si="4"/>
        <v>-1.5050524339063717E-2</v>
      </c>
      <c r="C85" s="98">
        <f t="shared" ca="1" si="6"/>
        <v>124.67900836391067</v>
      </c>
      <c r="D85" s="99">
        <f t="shared" ca="1" si="7"/>
        <v>409.1919193996938</v>
      </c>
    </row>
    <row r="86" spans="1:4" hidden="1" x14ac:dyDescent="0.25">
      <c r="A86" s="62">
        <f t="shared" si="5"/>
        <v>85</v>
      </c>
      <c r="B86" s="97">
        <f t="shared" ca="1" si="4"/>
        <v>5.5426946332241746E-2</v>
      </c>
      <c r="C86" s="98">
        <f t="shared" ca="1" si="6"/>
        <v>360.28998704882684</v>
      </c>
      <c r="D86" s="99">
        <f t="shared" ca="1" si="7"/>
        <v>549.36565946687506</v>
      </c>
    </row>
    <row r="87" spans="1:4" hidden="1" x14ac:dyDescent="0.25">
      <c r="A87" s="62">
        <f t="shared" si="5"/>
        <v>86</v>
      </c>
      <c r="B87" s="97">
        <f t="shared" ca="1" si="4"/>
        <v>-4.3760534539035306E-3</v>
      </c>
      <c r="C87" s="98">
        <f t="shared" ca="1" si="6"/>
        <v>988.14480550981193</v>
      </c>
      <c r="D87" s="99">
        <f t="shared" ca="1" si="7"/>
        <v>359.03780899995934</v>
      </c>
    </row>
    <row r="88" spans="1:4" hidden="1" x14ac:dyDescent="0.25">
      <c r="A88" s="62">
        <f t="shared" si="5"/>
        <v>87</v>
      </c>
      <c r="B88" s="97">
        <f t="shared" ca="1" si="4"/>
        <v>4.8974679504638546E-2</v>
      </c>
      <c r="C88" s="98">
        <f t="shared" ca="1" si="6"/>
        <v>791.56291624250434</v>
      </c>
      <c r="D88" s="99">
        <f t="shared" ca="1" si="7"/>
        <v>763.86795196875414</v>
      </c>
    </row>
    <row r="89" spans="1:4" hidden="1" x14ac:dyDescent="0.25">
      <c r="A89" s="62">
        <f t="shared" si="5"/>
        <v>88</v>
      </c>
      <c r="B89" s="97">
        <f t="shared" ca="1" si="4"/>
        <v>1.8973809991728825E-2</v>
      </c>
      <c r="C89" s="98">
        <f t="shared" ca="1" si="6"/>
        <v>-431.51290518486246</v>
      </c>
      <c r="D89" s="99">
        <f t="shared" ca="1" si="7"/>
        <v>-72.561112706030372</v>
      </c>
    </row>
    <row r="90" spans="1:4" hidden="1" x14ac:dyDescent="0.25">
      <c r="A90" s="62">
        <f t="shared" si="5"/>
        <v>89</v>
      </c>
      <c r="B90" s="97">
        <f t="shared" ca="1" si="4"/>
        <v>0.18105148257393644</v>
      </c>
      <c r="C90" s="98">
        <f t="shared" ca="1" si="6"/>
        <v>1062.8361382490566</v>
      </c>
      <c r="D90" s="99">
        <f t="shared" ca="1" si="7"/>
        <v>2005.8189771026582</v>
      </c>
    </row>
    <row r="91" spans="1:4" hidden="1" x14ac:dyDescent="0.25">
      <c r="A91" s="62">
        <f t="shared" si="5"/>
        <v>90</v>
      </c>
      <c r="B91" s="97">
        <f t="shared" ca="1" si="4"/>
        <v>8.2858384852289108E-2</v>
      </c>
      <c r="C91" s="98">
        <f t="shared" ca="1" si="6"/>
        <v>116.41846726618326</v>
      </c>
      <c r="D91" s="99">
        <f t="shared" ca="1" si="7"/>
        <v>252.39897513835581</v>
      </c>
    </row>
    <row r="92" spans="1:4" hidden="1" x14ac:dyDescent="0.25">
      <c r="A92" s="62">
        <f t="shared" si="5"/>
        <v>91</v>
      </c>
      <c r="B92" s="97">
        <f t="shared" ca="1" si="4"/>
        <v>2.7030438549124691E-2</v>
      </c>
      <c r="C92" s="98">
        <f t="shared" ca="1" si="6"/>
        <v>49.425749028742132</v>
      </c>
      <c r="D92" s="99">
        <f t="shared" ca="1" si="7"/>
        <v>637.07654101125263</v>
      </c>
    </row>
    <row r="93" spans="1:4" hidden="1" x14ac:dyDescent="0.25">
      <c r="A93" s="62">
        <f t="shared" si="5"/>
        <v>92</v>
      </c>
      <c r="B93" s="97">
        <f t="shared" ca="1" si="4"/>
        <v>4.4197765247595944E-2</v>
      </c>
      <c r="C93" s="98">
        <f t="shared" ca="1" si="6"/>
        <v>524.67030373981584</v>
      </c>
      <c r="D93" s="99">
        <f t="shared" ca="1" si="7"/>
        <v>1804.4161029072761</v>
      </c>
    </row>
    <row r="94" spans="1:4" hidden="1" x14ac:dyDescent="0.25">
      <c r="A94" s="62">
        <f t="shared" si="5"/>
        <v>93</v>
      </c>
      <c r="B94" s="97">
        <f t="shared" ca="1" si="4"/>
        <v>9.5483706926969031E-2</v>
      </c>
      <c r="C94" s="98">
        <f t="shared" ca="1" si="6"/>
        <v>1161.5097482275514</v>
      </c>
      <c r="D94" s="99">
        <f t="shared" ca="1" si="7"/>
        <v>-417.64445350739243</v>
      </c>
    </row>
    <row r="95" spans="1:4" hidden="1" x14ac:dyDescent="0.25">
      <c r="A95" s="62">
        <f t="shared" si="5"/>
        <v>94</v>
      </c>
      <c r="B95" s="97">
        <f t="shared" ca="1" si="4"/>
        <v>0.19473637252154369</v>
      </c>
      <c r="C95" s="98">
        <f t="shared" ca="1" si="6"/>
        <v>897.81805438489459</v>
      </c>
      <c r="D95" s="99">
        <f t="shared" ca="1" si="7"/>
        <v>2918.9063353255724</v>
      </c>
    </row>
    <row r="96" spans="1:4" hidden="1" x14ac:dyDescent="0.25">
      <c r="A96" s="62">
        <f t="shared" si="5"/>
        <v>95</v>
      </c>
      <c r="B96" s="97">
        <f t="shared" ca="1" si="4"/>
        <v>9.1334562182559378E-2</v>
      </c>
      <c r="C96" s="98">
        <f t="shared" ca="1" si="6"/>
        <v>-125.08315723494923</v>
      </c>
      <c r="D96" s="99">
        <f t="shared" ca="1" si="7"/>
        <v>272.79761240098401</v>
      </c>
    </row>
    <row r="97" spans="1:4" hidden="1" x14ac:dyDescent="0.25">
      <c r="A97" s="62">
        <f t="shared" si="5"/>
        <v>96</v>
      </c>
      <c r="B97" s="97">
        <f t="shared" ca="1" si="4"/>
        <v>0.11658097940086734</v>
      </c>
      <c r="C97" s="98">
        <f t="shared" ca="1" si="6"/>
        <v>362.35998826637831</v>
      </c>
      <c r="D97" s="99">
        <f t="shared" ca="1" si="7"/>
        <v>1792.2901101096529</v>
      </c>
    </row>
    <row r="98" spans="1:4" hidden="1" x14ac:dyDescent="0.25">
      <c r="A98" s="62">
        <f t="shared" si="5"/>
        <v>97</v>
      </c>
      <c r="B98" s="97">
        <f t="shared" ca="1" si="4"/>
        <v>1.2640459389774976E-2</v>
      </c>
      <c r="C98" s="98">
        <f t="shared" ca="1" si="6"/>
        <v>-254.61488940593517</v>
      </c>
      <c r="D98" s="99">
        <f t="shared" ca="1" si="7"/>
        <v>192.26961635692919</v>
      </c>
    </row>
    <row r="99" spans="1:4" hidden="1" x14ac:dyDescent="0.25">
      <c r="A99" s="62">
        <f t="shared" si="5"/>
        <v>98</v>
      </c>
      <c r="B99" s="97">
        <f t="shared" ca="1" si="4"/>
        <v>1.9147841452407801E-2</v>
      </c>
      <c r="C99" s="98">
        <f t="shared" ca="1" si="6"/>
        <v>733.88633859144852</v>
      </c>
      <c r="D99" s="99">
        <f t="shared" ca="1" si="7"/>
        <v>678.30620377592277</v>
      </c>
    </row>
    <row r="100" spans="1:4" hidden="1" x14ac:dyDescent="0.25">
      <c r="A100" s="62">
        <f t="shared" si="5"/>
        <v>99</v>
      </c>
      <c r="B100" s="97">
        <f t="shared" ca="1" si="4"/>
        <v>8.1163520281440943E-2</v>
      </c>
      <c r="C100" s="98">
        <f t="shared" ca="1" si="6"/>
        <v>112.18019526858888</v>
      </c>
      <c r="D100" s="99">
        <f t="shared" ca="1" si="7"/>
        <v>1304.6682778102577</v>
      </c>
    </row>
    <row r="101" spans="1:4" hidden="1" x14ac:dyDescent="0.25">
      <c r="A101" s="62">
        <f t="shared" si="5"/>
        <v>100</v>
      </c>
      <c r="B101" s="97">
        <f t="shared" ca="1" si="4"/>
        <v>2.1649810972707562E-2</v>
      </c>
      <c r="C101" s="98">
        <f t="shared" ca="1" si="6"/>
        <v>-187.84146786702945</v>
      </c>
      <c r="D101" s="99">
        <f t="shared" ca="1" si="7"/>
        <v>-636.67450591891838</v>
      </c>
    </row>
    <row r="102" spans="1:4" hidden="1" x14ac:dyDescent="0.25">
      <c r="A102" s="62">
        <f t="shared" si="5"/>
        <v>101</v>
      </c>
      <c r="B102" s="97">
        <f t="shared" ca="1" si="4"/>
        <v>8.1433940261940257E-2</v>
      </c>
      <c r="C102" s="98">
        <f t="shared" ca="1" si="6"/>
        <v>156.79001245568111</v>
      </c>
      <c r="D102" s="99">
        <f t="shared" ca="1" si="7"/>
        <v>1894.5801848844662</v>
      </c>
    </row>
    <row r="103" spans="1:4" hidden="1" x14ac:dyDescent="0.25">
      <c r="A103" s="62">
        <f t="shared" si="5"/>
        <v>102</v>
      </c>
      <c r="B103" s="97">
        <f t="shared" ca="1" si="4"/>
        <v>1.7718191181044021E-2</v>
      </c>
      <c r="C103" s="98">
        <f t="shared" ca="1" si="6"/>
        <v>363.64348930090807</v>
      </c>
      <c r="D103" s="99">
        <f t="shared" ca="1" si="7"/>
        <v>741.78716017919965</v>
      </c>
    </row>
    <row r="104" spans="1:4" hidden="1" x14ac:dyDescent="0.25">
      <c r="A104" s="62">
        <f t="shared" si="5"/>
        <v>103</v>
      </c>
      <c r="B104" s="97">
        <f t="shared" ca="1" si="4"/>
        <v>6.548151465742641E-2</v>
      </c>
      <c r="C104" s="98">
        <f t="shared" ca="1" si="6"/>
        <v>1654.8646300563194</v>
      </c>
      <c r="D104" s="99">
        <f t="shared" ca="1" si="7"/>
        <v>-195.63612357459283</v>
      </c>
    </row>
    <row r="105" spans="1:4" hidden="1" x14ac:dyDescent="0.25">
      <c r="A105" s="62">
        <f t="shared" si="5"/>
        <v>104</v>
      </c>
      <c r="B105" s="97">
        <f t="shared" ca="1" si="4"/>
        <v>2.8268843945222374E-2</v>
      </c>
      <c r="C105" s="98">
        <f t="shared" ca="1" si="6"/>
        <v>1209.7255592956744</v>
      </c>
      <c r="D105" s="99">
        <f t="shared" ca="1" si="7"/>
        <v>1408.828731561744</v>
      </c>
    </row>
    <row r="106" spans="1:4" hidden="1" x14ac:dyDescent="0.25">
      <c r="A106" s="62">
        <f t="shared" si="5"/>
        <v>105</v>
      </c>
      <c r="B106" s="97">
        <f t="shared" ca="1" si="4"/>
        <v>1.8573484481352306E-2</v>
      </c>
      <c r="C106" s="98">
        <f t="shared" ca="1" si="6"/>
        <v>1085.849525254702</v>
      </c>
      <c r="D106" s="99">
        <f t="shared" ca="1" si="7"/>
        <v>613.25017102061327</v>
      </c>
    </row>
    <row r="107" spans="1:4" hidden="1" x14ac:dyDescent="0.25">
      <c r="A107" s="62">
        <f t="shared" si="5"/>
        <v>106</v>
      </c>
      <c r="B107" s="97">
        <f t="shared" ca="1" si="4"/>
        <v>4.3762038879539736E-2</v>
      </c>
      <c r="C107" s="98">
        <f t="shared" ca="1" si="6"/>
        <v>-161.90896826399251</v>
      </c>
      <c r="D107" s="99">
        <f t="shared" ca="1" si="7"/>
        <v>1708.6354634524032</v>
      </c>
    </row>
    <row r="108" spans="1:4" hidden="1" x14ac:dyDescent="0.25">
      <c r="A108" s="62">
        <f t="shared" si="5"/>
        <v>107</v>
      </c>
      <c r="B108" s="97">
        <f t="shared" ca="1" si="4"/>
        <v>1.0481230096039337E-2</v>
      </c>
      <c r="C108" s="98">
        <f t="shared" ca="1" si="6"/>
        <v>-632.01546920847318</v>
      </c>
      <c r="D108" s="99">
        <f t="shared" ca="1" si="7"/>
        <v>340.69330284758814</v>
      </c>
    </row>
    <row r="109" spans="1:4" hidden="1" x14ac:dyDescent="0.25">
      <c r="A109" s="62">
        <f t="shared" si="5"/>
        <v>108</v>
      </c>
      <c r="B109" s="97">
        <f t="shared" ca="1" si="4"/>
        <v>3.9622893903072359E-2</v>
      </c>
      <c r="C109" s="98">
        <f t="shared" ca="1" si="6"/>
        <v>748.79802070241817</v>
      </c>
      <c r="D109" s="99">
        <f t="shared" ca="1" si="7"/>
        <v>-746.27243416884426</v>
      </c>
    </row>
    <row r="110" spans="1:4" hidden="1" x14ac:dyDescent="0.25">
      <c r="A110" s="62">
        <f t="shared" si="5"/>
        <v>109</v>
      </c>
      <c r="B110" s="97">
        <f t="shared" ca="1" si="4"/>
        <v>6.8355268061046609E-2</v>
      </c>
      <c r="C110" s="98">
        <f t="shared" ca="1" si="6"/>
        <v>485.87930488470067</v>
      </c>
      <c r="D110" s="99">
        <f t="shared" ca="1" si="7"/>
        <v>2646.6162955210766</v>
      </c>
    </row>
    <row r="111" spans="1:4" hidden="1" x14ac:dyDescent="0.25">
      <c r="A111" s="62">
        <f t="shared" si="5"/>
        <v>110</v>
      </c>
      <c r="B111" s="97">
        <f t="shared" ca="1" si="4"/>
        <v>1.7383126253079965E-2</v>
      </c>
      <c r="C111" s="98">
        <f t="shared" ca="1" si="6"/>
        <v>720.99446207751964</v>
      </c>
      <c r="D111" s="99">
        <f t="shared" ca="1" si="7"/>
        <v>345.94808341680437</v>
      </c>
    </row>
    <row r="112" spans="1:4" hidden="1" x14ac:dyDescent="0.25">
      <c r="A112" s="62">
        <f t="shared" si="5"/>
        <v>111</v>
      </c>
      <c r="B112" s="97">
        <f t="shared" ca="1" si="4"/>
        <v>4.4780253538080204E-2</v>
      </c>
      <c r="C112" s="98">
        <f t="shared" ca="1" si="6"/>
        <v>205.94481203332361</v>
      </c>
      <c r="D112" s="99">
        <f t="shared" ca="1" si="7"/>
        <v>2305.1332794290834</v>
      </c>
    </row>
    <row r="113" spans="1:4" hidden="1" x14ac:dyDescent="0.25">
      <c r="A113" s="62">
        <f t="shared" si="5"/>
        <v>112</v>
      </c>
      <c r="B113" s="97">
        <f t="shared" ca="1" si="4"/>
        <v>7.3541709594969515E-2</v>
      </c>
      <c r="C113" s="98">
        <f t="shared" ca="1" si="6"/>
        <v>290.89589174789057</v>
      </c>
      <c r="D113" s="99">
        <f t="shared" ca="1" si="7"/>
        <v>1868.0737254517376</v>
      </c>
    </row>
    <row r="114" spans="1:4" hidden="1" x14ac:dyDescent="0.25">
      <c r="A114" s="62">
        <f t="shared" si="5"/>
        <v>113</v>
      </c>
      <c r="B114" s="97">
        <f t="shared" ca="1" si="4"/>
        <v>8.1620840965405506E-2</v>
      </c>
      <c r="C114" s="98">
        <f t="shared" ca="1" si="6"/>
        <v>970.2012037235736</v>
      </c>
      <c r="D114" s="99">
        <f t="shared" ca="1" si="7"/>
        <v>647.00415452356151</v>
      </c>
    </row>
    <row r="115" spans="1:4" hidden="1" x14ac:dyDescent="0.25">
      <c r="A115" s="62">
        <f t="shared" si="5"/>
        <v>114</v>
      </c>
      <c r="B115" s="97">
        <f t="shared" ca="1" si="4"/>
        <v>0.13626306577956554</v>
      </c>
      <c r="C115" s="98">
        <f t="shared" ca="1" si="6"/>
        <v>241.88092302687556</v>
      </c>
      <c r="D115" s="99">
        <f t="shared" ca="1" si="7"/>
        <v>1855.0365205325161</v>
      </c>
    </row>
    <row r="116" spans="1:4" hidden="1" x14ac:dyDescent="0.25">
      <c r="A116" s="62">
        <f t="shared" si="5"/>
        <v>115</v>
      </c>
      <c r="B116" s="97">
        <f t="shared" ca="1" si="4"/>
        <v>5.5869891350724413E-2</v>
      </c>
      <c r="C116" s="98">
        <f t="shared" ca="1" si="6"/>
        <v>112.26644015834137</v>
      </c>
      <c r="D116" s="99">
        <f t="shared" ca="1" si="7"/>
        <v>2375.4542056955333</v>
      </c>
    </row>
    <row r="117" spans="1:4" hidden="1" x14ac:dyDescent="0.25">
      <c r="A117" s="62">
        <f t="shared" si="5"/>
        <v>116</v>
      </c>
      <c r="B117" s="97">
        <f t="shared" ca="1" si="4"/>
        <v>4.50182893565194E-2</v>
      </c>
      <c r="C117" s="98">
        <f t="shared" ca="1" si="6"/>
        <v>807.40231063823876</v>
      </c>
      <c r="D117" s="99">
        <f t="shared" ca="1" si="7"/>
        <v>-969.22174440858021</v>
      </c>
    </row>
    <row r="118" spans="1:4" hidden="1" x14ac:dyDescent="0.25">
      <c r="A118" s="62">
        <f t="shared" si="5"/>
        <v>117</v>
      </c>
      <c r="B118" s="97">
        <f t="shared" ca="1" si="4"/>
        <v>0.12936296538959313</v>
      </c>
      <c r="C118" s="98">
        <f t="shared" ca="1" si="6"/>
        <v>254.37339322148677</v>
      </c>
      <c r="D118" s="99">
        <f t="shared" ca="1" si="7"/>
        <v>1394.371130717195</v>
      </c>
    </row>
    <row r="119" spans="1:4" hidden="1" x14ac:dyDescent="0.25">
      <c r="A119" s="62">
        <f t="shared" si="5"/>
        <v>118</v>
      </c>
      <c r="B119" s="97">
        <f t="shared" ca="1" si="4"/>
        <v>6.5980525972106574E-2</v>
      </c>
      <c r="C119" s="98">
        <f t="shared" ca="1" si="6"/>
        <v>824.37511434131989</v>
      </c>
      <c r="D119" s="99">
        <f t="shared" ca="1" si="7"/>
        <v>2115.4540770328749</v>
      </c>
    </row>
    <row r="120" spans="1:4" hidden="1" x14ac:dyDescent="0.25">
      <c r="A120" s="62">
        <f t="shared" si="5"/>
        <v>119</v>
      </c>
      <c r="B120" s="97">
        <f t="shared" ca="1" si="4"/>
        <v>6.7413906035270268E-2</v>
      </c>
      <c r="C120" s="98">
        <f t="shared" ca="1" si="6"/>
        <v>419.33073504998401</v>
      </c>
      <c r="D120" s="99">
        <f t="shared" ca="1" si="7"/>
        <v>-219.05748341109006</v>
      </c>
    </row>
    <row r="121" spans="1:4" hidden="1" x14ac:dyDescent="0.25">
      <c r="A121" s="62">
        <f t="shared" si="5"/>
        <v>120</v>
      </c>
      <c r="B121" s="97">
        <f t="shared" ca="1" si="4"/>
        <v>-2.4388679846765252E-2</v>
      </c>
      <c r="C121" s="98">
        <f t="shared" ca="1" si="6"/>
        <v>879.97362878514969</v>
      </c>
      <c r="D121" s="99">
        <f t="shared" ca="1" si="7"/>
        <v>460.32918226373772</v>
      </c>
    </row>
    <row r="122" spans="1:4" hidden="1" x14ac:dyDescent="0.25">
      <c r="A122" s="62">
        <f t="shared" si="5"/>
        <v>121</v>
      </c>
      <c r="B122" s="97">
        <f t="shared" ca="1" si="4"/>
        <v>0.13432428952323383</v>
      </c>
      <c r="C122" s="98">
        <f t="shared" ca="1" si="6"/>
        <v>195.42761240265469</v>
      </c>
      <c r="D122" s="99">
        <f t="shared" ca="1" si="7"/>
        <v>579.47334716776027</v>
      </c>
    </row>
    <row r="123" spans="1:4" hidden="1" x14ac:dyDescent="0.25">
      <c r="A123" s="62">
        <f t="shared" si="5"/>
        <v>122</v>
      </c>
      <c r="B123" s="97">
        <f t="shared" ca="1" si="4"/>
        <v>7.9766590457738054E-2</v>
      </c>
      <c r="C123" s="98">
        <f t="shared" ca="1" si="6"/>
        <v>381.17582040559262</v>
      </c>
      <c r="D123" s="99">
        <f t="shared" ca="1" si="7"/>
        <v>1743.4060375616959</v>
      </c>
    </row>
    <row r="124" spans="1:4" hidden="1" x14ac:dyDescent="0.25">
      <c r="A124" s="62">
        <f t="shared" si="5"/>
        <v>123</v>
      </c>
      <c r="B124" s="97">
        <f t="shared" ca="1" si="4"/>
        <v>3.8655326830824815E-2</v>
      </c>
      <c r="C124" s="98">
        <f t="shared" ca="1" si="6"/>
        <v>177.74340430476934</v>
      </c>
      <c r="D124" s="99">
        <f t="shared" ca="1" si="7"/>
        <v>1237.9252161626096</v>
      </c>
    </row>
    <row r="125" spans="1:4" hidden="1" x14ac:dyDescent="0.25">
      <c r="A125" s="62">
        <f t="shared" si="5"/>
        <v>124</v>
      </c>
      <c r="B125" s="97">
        <f t="shared" ca="1" si="4"/>
        <v>-1.9276390087375125E-2</v>
      </c>
      <c r="C125" s="98">
        <f t="shared" ca="1" si="6"/>
        <v>16.915111181864177</v>
      </c>
      <c r="D125" s="99">
        <f t="shared" ca="1" si="7"/>
        <v>1958.2374668192456</v>
      </c>
    </row>
    <row r="126" spans="1:4" hidden="1" x14ac:dyDescent="0.25">
      <c r="A126" s="62">
        <f t="shared" si="5"/>
        <v>125</v>
      </c>
      <c r="B126" s="97">
        <f t="shared" ca="1" si="4"/>
        <v>1.9100222602294287E-2</v>
      </c>
      <c r="C126" s="98">
        <f t="shared" ca="1" si="6"/>
        <v>66.789358603720018</v>
      </c>
      <c r="D126" s="99">
        <f t="shared" ca="1" si="7"/>
        <v>1239.9510723039557</v>
      </c>
    </row>
    <row r="127" spans="1:4" hidden="1" x14ac:dyDescent="0.25">
      <c r="A127" s="62">
        <f t="shared" si="5"/>
        <v>126</v>
      </c>
      <c r="B127" s="97">
        <f t="shared" ca="1" si="4"/>
        <v>5.7455973557536094E-2</v>
      </c>
      <c r="C127" s="98">
        <f t="shared" ca="1" si="6"/>
        <v>144.44193623008493</v>
      </c>
      <c r="D127" s="99">
        <f t="shared" ca="1" si="7"/>
        <v>1629.3419308798368</v>
      </c>
    </row>
    <row r="128" spans="1:4" hidden="1" x14ac:dyDescent="0.25">
      <c r="A128" s="62">
        <f t="shared" si="5"/>
        <v>127</v>
      </c>
      <c r="B128" s="97">
        <f t="shared" ca="1" si="4"/>
        <v>-3.4308783325565778E-3</v>
      </c>
      <c r="C128" s="98">
        <f t="shared" ca="1" si="6"/>
        <v>41.744102619397268</v>
      </c>
      <c r="D128" s="99">
        <f t="shared" ca="1" si="7"/>
        <v>-1064.2515420438976</v>
      </c>
    </row>
    <row r="129" spans="1:4" hidden="1" x14ac:dyDescent="0.25">
      <c r="A129" s="62">
        <f t="shared" si="5"/>
        <v>128</v>
      </c>
      <c r="B129" s="97">
        <f t="shared" ca="1" si="4"/>
        <v>9.7118221421498757E-2</v>
      </c>
      <c r="C129" s="98">
        <f t="shared" ca="1" si="6"/>
        <v>814.15071369264024</v>
      </c>
      <c r="D129" s="99">
        <f t="shared" ca="1" si="7"/>
        <v>821.20486627045636</v>
      </c>
    </row>
    <row r="130" spans="1:4" hidden="1" x14ac:dyDescent="0.25">
      <c r="A130" s="62">
        <f t="shared" si="5"/>
        <v>129</v>
      </c>
      <c r="B130" s="97">
        <f t="shared" ref="B130:B193" ca="1" si="8">$B$1*(_xlfn.NORM.INV(RAND(),$G$1,$I$1))</f>
        <v>1.6352853521361718E-2</v>
      </c>
      <c r="C130" s="98">
        <f t="shared" ca="1" si="6"/>
        <v>-361.92367511897862</v>
      </c>
      <c r="D130" s="99">
        <f t="shared" ca="1" si="7"/>
        <v>752.41986407055572</v>
      </c>
    </row>
    <row r="131" spans="1:4" hidden="1" x14ac:dyDescent="0.25">
      <c r="A131" s="62">
        <f t="shared" ref="A131:A194" si="9">1+A130</f>
        <v>130</v>
      </c>
      <c r="B131" s="97">
        <f t="shared" ca="1" si="8"/>
        <v>-9.3594846967820847E-2</v>
      </c>
      <c r="C131" s="98">
        <f t="shared" ca="1" si="6"/>
        <v>-328.86034824399565</v>
      </c>
      <c r="D131" s="99">
        <f t="shared" ca="1" si="7"/>
        <v>645.00988638539775</v>
      </c>
    </row>
    <row r="132" spans="1:4" hidden="1" x14ac:dyDescent="0.25">
      <c r="A132" s="62">
        <f t="shared" si="9"/>
        <v>131</v>
      </c>
      <c r="B132" s="97">
        <f t="shared" ca="1" si="8"/>
        <v>5.7424918130078051E-2</v>
      </c>
      <c r="C132" s="98">
        <f t="shared" ref="C132:C195" ca="1" si="10">(_xlfn.NORM.INV(RAND(),$G$1*C$1,$I$1*C$1))</f>
        <v>-114.98931086854907</v>
      </c>
      <c r="D132" s="99">
        <f t="shared" ref="D132:D195" ca="1" si="11">(_xlfn.NORM.INV(RAND(),$G$1*D$1,$I$1*D$1))</f>
        <v>2081.1515992159211</v>
      </c>
    </row>
    <row r="133" spans="1:4" hidden="1" x14ac:dyDescent="0.25">
      <c r="A133" s="62">
        <f t="shared" si="9"/>
        <v>132</v>
      </c>
      <c r="B133" s="97">
        <f t="shared" ca="1" si="8"/>
        <v>1.4692415329737356E-2</v>
      </c>
      <c r="C133" s="98">
        <f t="shared" ca="1" si="10"/>
        <v>1278.9878724884975</v>
      </c>
      <c r="D133" s="99">
        <f t="shared" ca="1" si="11"/>
        <v>2942.8374946427675</v>
      </c>
    </row>
    <row r="134" spans="1:4" hidden="1" x14ac:dyDescent="0.25">
      <c r="A134" s="62">
        <f t="shared" si="9"/>
        <v>133</v>
      </c>
      <c r="B134" s="97">
        <f t="shared" ca="1" si="8"/>
        <v>0.16293862947738952</v>
      </c>
      <c r="C134" s="98">
        <f t="shared" ca="1" si="10"/>
        <v>-353.27397687132463</v>
      </c>
      <c r="D134" s="99">
        <f t="shared" ca="1" si="11"/>
        <v>1947.9402338509535</v>
      </c>
    </row>
    <row r="135" spans="1:4" hidden="1" x14ac:dyDescent="0.25">
      <c r="A135" s="62">
        <f t="shared" si="9"/>
        <v>134</v>
      </c>
      <c r="B135" s="97">
        <f t="shared" ca="1" si="8"/>
        <v>-2.1749123395040565E-2</v>
      </c>
      <c r="C135" s="98">
        <f t="shared" ca="1" si="10"/>
        <v>-298.9408905395544</v>
      </c>
      <c r="D135" s="99">
        <f t="shared" ca="1" si="11"/>
        <v>1541.2407346239347</v>
      </c>
    </row>
    <row r="136" spans="1:4" hidden="1" x14ac:dyDescent="0.25">
      <c r="A136" s="62">
        <f t="shared" si="9"/>
        <v>135</v>
      </c>
      <c r="B136" s="97">
        <f t="shared" ca="1" si="8"/>
        <v>5.9198647275269897E-2</v>
      </c>
      <c r="C136" s="98">
        <f t="shared" ca="1" si="10"/>
        <v>557.33885093219044</v>
      </c>
      <c r="D136" s="99">
        <f t="shared" ca="1" si="11"/>
        <v>1429.3144995504388</v>
      </c>
    </row>
    <row r="137" spans="1:4" hidden="1" x14ac:dyDescent="0.25">
      <c r="A137" s="62">
        <f t="shared" si="9"/>
        <v>136</v>
      </c>
      <c r="B137" s="97">
        <f t="shared" ca="1" si="8"/>
        <v>-3.2354917852813345E-2</v>
      </c>
      <c r="C137" s="98">
        <f t="shared" ca="1" si="10"/>
        <v>654.22873050542478</v>
      </c>
      <c r="D137" s="99">
        <f t="shared" ca="1" si="11"/>
        <v>571.39820107186199</v>
      </c>
    </row>
    <row r="138" spans="1:4" hidden="1" x14ac:dyDescent="0.25">
      <c r="A138" s="62">
        <f t="shared" si="9"/>
        <v>137</v>
      </c>
      <c r="B138" s="97">
        <f t="shared" ca="1" si="8"/>
        <v>6.4821231130747087E-2</v>
      </c>
      <c r="C138" s="98">
        <f t="shared" ca="1" si="10"/>
        <v>518.40993546227048</v>
      </c>
      <c r="D138" s="99">
        <f t="shared" ca="1" si="11"/>
        <v>-752.50506643587164</v>
      </c>
    </row>
    <row r="139" spans="1:4" hidden="1" x14ac:dyDescent="0.25">
      <c r="A139" s="62">
        <f t="shared" si="9"/>
        <v>138</v>
      </c>
      <c r="B139" s="97">
        <f t="shared" ca="1" si="8"/>
        <v>0.14245140209164212</v>
      </c>
      <c r="C139" s="98">
        <f t="shared" ca="1" si="10"/>
        <v>471.30966573410245</v>
      </c>
      <c r="D139" s="99">
        <f t="shared" ca="1" si="11"/>
        <v>-214.68733499822861</v>
      </c>
    </row>
    <row r="140" spans="1:4" hidden="1" x14ac:dyDescent="0.25">
      <c r="A140" s="62">
        <f t="shared" si="9"/>
        <v>139</v>
      </c>
      <c r="B140" s="97">
        <f t="shared" ca="1" si="8"/>
        <v>1.4406843756143081E-2</v>
      </c>
      <c r="C140" s="98">
        <f t="shared" ca="1" si="10"/>
        <v>233.47951270379457</v>
      </c>
      <c r="D140" s="99">
        <f t="shared" ca="1" si="11"/>
        <v>951.86800168441619</v>
      </c>
    </row>
    <row r="141" spans="1:4" hidden="1" x14ac:dyDescent="0.25">
      <c r="A141" s="62">
        <f t="shared" si="9"/>
        <v>140</v>
      </c>
      <c r="B141" s="97">
        <f t="shared" ca="1" si="8"/>
        <v>0.13056222327364692</v>
      </c>
      <c r="C141" s="98">
        <f t="shared" ca="1" si="10"/>
        <v>1040.7670442088317</v>
      </c>
      <c r="D141" s="99">
        <f t="shared" ca="1" si="11"/>
        <v>486.48827287087886</v>
      </c>
    </row>
    <row r="142" spans="1:4" hidden="1" x14ac:dyDescent="0.25">
      <c r="A142" s="62">
        <f t="shared" si="9"/>
        <v>141</v>
      </c>
      <c r="B142" s="97">
        <f t="shared" ca="1" si="8"/>
        <v>1.1801811061615562E-2</v>
      </c>
      <c r="C142" s="98">
        <f t="shared" ca="1" si="10"/>
        <v>96.754872123748271</v>
      </c>
      <c r="D142" s="99">
        <f t="shared" ca="1" si="11"/>
        <v>773.38313349922373</v>
      </c>
    </row>
    <row r="143" spans="1:4" hidden="1" x14ac:dyDescent="0.25">
      <c r="A143" s="62">
        <f t="shared" si="9"/>
        <v>142</v>
      </c>
      <c r="B143" s="97">
        <f t="shared" ca="1" si="8"/>
        <v>-2.064466348821295E-2</v>
      </c>
      <c r="C143" s="98">
        <f t="shared" ca="1" si="10"/>
        <v>574.75204232751207</v>
      </c>
      <c r="D143" s="99">
        <f t="shared" ca="1" si="11"/>
        <v>2181.3682345431394</v>
      </c>
    </row>
    <row r="144" spans="1:4" hidden="1" x14ac:dyDescent="0.25">
      <c r="A144" s="62">
        <f t="shared" si="9"/>
        <v>143</v>
      </c>
      <c r="B144" s="97">
        <f t="shared" ca="1" si="8"/>
        <v>0.11486235296705513</v>
      </c>
      <c r="C144" s="98">
        <f t="shared" ca="1" si="10"/>
        <v>600.82508652343313</v>
      </c>
      <c r="D144" s="99">
        <f t="shared" ca="1" si="11"/>
        <v>2133.8598721106891</v>
      </c>
    </row>
    <row r="145" spans="1:4" hidden="1" x14ac:dyDescent="0.25">
      <c r="A145" s="62">
        <f t="shared" si="9"/>
        <v>144</v>
      </c>
      <c r="B145" s="97">
        <f t="shared" ca="1" si="8"/>
        <v>1.5017633953552878E-2</v>
      </c>
      <c r="C145" s="98">
        <f t="shared" ca="1" si="10"/>
        <v>346.2461560128022</v>
      </c>
      <c r="D145" s="99">
        <f t="shared" ca="1" si="11"/>
        <v>3073.0320296985333</v>
      </c>
    </row>
    <row r="146" spans="1:4" hidden="1" x14ac:dyDescent="0.25">
      <c r="A146" s="62">
        <f t="shared" si="9"/>
        <v>145</v>
      </c>
      <c r="B146" s="97">
        <f t="shared" ca="1" si="8"/>
        <v>7.0287910918980928E-2</v>
      </c>
      <c r="C146" s="98">
        <f t="shared" ca="1" si="10"/>
        <v>644.40657610511289</v>
      </c>
      <c r="D146" s="99">
        <f t="shared" ca="1" si="11"/>
        <v>528.14953223857424</v>
      </c>
    </row>
    <row r="147" spans="1:4" hidden="1" x14ac:dyDescent="0.25">
      <c r="A147" s="62">
        <f t="shared" si="9"/>
        <v>146</v>
      </c>
      <c r="B147" s="97">
        <f t="shared" ca="1" si="8"/>
        <v>0.12131133585467541</v>
      </c>
      <c r="C147" s="98">
        <f t="shared" ca="1" si="10"/>
        <v>1073.2260292507651</v>
      </c>
      <c r="D147" s="99">
        <f t="shared" ca="1" si="11"/>
        <v>1886.3818756256683</v>
      </c>
    </row>
    <row r="148" spans="1:4" hidden="1" x14ac:dyDescent="0.25">
      <c r="A148" s="62">
        <f t="shared" si="9"/>
        <v>147</v>
      </c>
      <c r="B148" s="97">
        <f t="shared" ca="1" si="8"/>
        <v>6.4378459712239558E-2</v>
      </c>
      <c r="C148" s="98">
        <f t="shared" ca="1" si="10"/>
        <v>675.0052235637952</v>
      </c>
      <c r="D148" s="99">
        <f t="shared" ca="1" si="11"/>
        <v>-587.22281167816436</v>
      </c>
    </row>
    <row r="149" spans="1:4" hidden="1" x14ac:dyDescent="0.25">
      <c r="A149" s="62">
        <f t="shared" si="9"/>
        <v>148</v>
      </c>
      <c r="B149" s="97">
        <f t="shared" ca="1" si="8"/>
        <v>-3.4630514137041227E-2</v>
      </c>
      <c r="C149" s="98">
        <f t="shared" ca="1" si="10"/>
        <v>445.06666306013875</v>
      </c>
      <c r="D149" s="99">
        <f t="shared" ca="1" si="11"/>
        <v>3350.3011514685149</v>
      </c>
    </row>
    <row r="150" spans="1:4" hidden="1" x14ac:dyDescent="0.25">
      <c r="A150" s="62">
        <f t="shared" si="9"/>
        <v>149</v>
      </c>
      <c r="B150" s="97">
        <f t="shared" ca="1" si="8"/>
        <v>6.1154505023157377E-2</v>
      </c>
      <c r="C150" s="98">
        <f t="shared" ca="1" si="10"/>
        <v>-395.34597237579794</v>
      </c>
      <c r="D150" s="99">
        <f t="shared" ca="1" si="11"/>
        <v>1345.158796523639</v>
      </c>
    </row>
    <row r="151" spans="1:4" hidden="1" x14ac:dyDescent="0.25">
      <c r="A151" s="62">
        <f t="shared" si="9"/>
        <v>150</v>
      </c>
      <c r="B151" s="97">
        <f t="shared" ca="1" si="8"/>
        <v>-1.2004272734881069E-2</v>
      </c>
      <c r="C151" s="98">
        <f t="shared" ca="1" si="10"/>
        <v>711.43770236627756</v>
      </c>
      <c r="D151" s="99">
        <f t="shared" ca="1" si="11"/>
        <v>828.14156238959447</v>
      </c>
    </row>
    <row r="152" spans="1:4" hidden="1" x14ac:dyDescent="0.25">
      <c r="A152" s="62">
        <f t="shared" si="9"/>
        <v>151</v>
      </c>
      <c r="B152" s="97">
        <f t="shared" ca="1" si="8"/>
        <v>6.3602727356263059E-2</v>
      </c>
      <c r="C152" s="98">
        <f t="shared" ca="1" si="10"/>
        <v>-40.406532478414078</v>
      </c>
      <c r="D152" s="99">
        <f t="shared" ca="1" si="11"/>
        <v>2242.4872509922388</v>
      </c>
    </row>
    <row r="153" spans="1:4" hidden="1" x14ac:dyDescent="0.25">
      <c r="A153" s="62">
        <f t="shared" si="9"/>
        <v>152</v>
      </c>
      <c r="B153" s="97">
        <f t="shared" ca="1" si="8"/>
        <v>5.6518495634529861E-2</v>
      </c>
      <c r="C153" s="98">
        <f t="shared" ca="1" si="10"/>
        <v>1430.6757024967226</v>
      </c>
      <c r="D153" s="99">
        <f t="shared" ca="1" si="11"/>
        <v>1869.8134386194215</v>
      </c>
    </row>
    <row r="154" spans="1:4" hidden="1" x14ac:dyDescent="0.25">
      <c r="A154" s="62">
        <f t="shared" si="9"/>
        <v>153</v>
      </c>
      <c r="B154" s="97">
        <f t="shared" ca="1" si="8"/>
        <v>5.9468837853929091E-2</v>
      </c>
      <c r="C154" s="98">
        <f t="shared" ca="1" si="10"/>
        <v>948.96009340751857</v>
      </c>
      <c r="D154" s="99">
        <f t="shared" ca="1" si="11"/>
        <v>-532.24485820802784</v>
      </c>
    </row>
    <row r="155" spans="1:4" hidden="1" x14ac:dyDescent="0.25">
      <c r="A155" s="62">
        <f t="shared" si="9"/>
        <v>154</v>
      </c>
      <c r="B155" s="97">
        <f t="shared" ca="1" si="8"/>
        <v>9.5953307361879014E-2</v>
      </c>
      <c r="C155" s="98">
        <f t="shared" ca="1" si="10"/>
        <v>52.003303270089873</v>
      </c>
      <c r="D155" s="99">
        <f t="shared" ca="1" si="11"/>
        <v>1660.347221273084</v>
      </c>
    </row>
    <row r="156" spans="1:4" hidden="1" x14ac:dyDescent="0.25">
      <c r="A156" s="62">
        <f t="shared" si="9"/>
        <v>155</v>
      </c>
      <c r="B156" s="97">
        <f t="shared" ca="1" si="8"/>
        <v>6.7771486305180706E-2</v>
      </c>
      <c r="C156" s="98">
        <f t="shared" ca="1" si="10"/>
        <v>487.89278274111922</v>
      </c>
      <c r="D156" s="99">
        <f t="shared" ca="1" si="11"/>
        <v>517.90288313578651</v>
      </c>
    </row>
    <row r="157" spans="1:4" hidden="1" x14ac:dyDescent="0.25">
      <c r="A157" s="62">
        <f t="shared" si="9"/>
        <v>156</v>
      </c>
      <c r="B157" s="97">
        <f t="shared" ca="1" si="8"/>
        <v>8.4779125629010632E-2</v>
      </c>
      <c r="C157" s="98">
        <f t="shared" ca="1" si="10"/>
        <v>997.69888418040409</v>
      </c>
      <c r="D157" s="99">
        <f t="shared" ca="1" si="11"/>
        <v>865.79311609766899</v>
      </c>
    </row>
    <row r="158" spans="1:4" hidden="1" x14ac:dyDescent="0.25">
      <c r="A158" s="62">
        <f t="shared" si="9"/>
        <v>157</v>
      </c>
      <c r="B158" s="97">
        <f t="shared" ca="1" si="8"/>
        <v>5.9724035767674016E-2</v>
      </c>
      <c r="C158" s="98">
        <f t="shared" ca="1" si="10"/>
        <v>651.09039207880414</v>
      </c>
      <c r="D158" s="99">
        <f t="shared" ca="1" si="11"/>
        <v>437.26818129780679</v>
      </c>
    </row>
    <row r="159" spans="1:4" hidden="1" x14ac:dyDescent="0.25">
      <c r="A159" s="62">
        <f t="shared" si="9"/>
        <v>158</v>
      </c>
      <c r="B159" s="97">
        <f t="shared" ca="1" si="8"/>
        <v>7.7605417622811784E-3</v>
      </c>
      <c r="C159" s="98">
        <f t="shared" ca="1" si="10"/>
        <v>541.18185987602635</v>
      </c>
      <c r="D159" s="99">
        <f t="shared" ca="1" si="11"/>
        <v>708.34911598658732</v>
      </c>
    </row>
    <row r="160" spans="1:4" hidden="1" x14ac:dyDescent="0.25">
      <c r="A160" s="62">
        <f t="shared" si="9"/>
        <v>159</v>
      </c>
      <c r="B160" s="97">
        <f t="shared" ca="1" si="8"/>
        <v>3.3743589444297797E-2</v>
      </c>
      <c r="C160" s="98">
        <f t="shared" ca="1" si="10"/>
        <v>1214.670868792083</v>
      </c>
      <c r="D160" s="99">
        <f t="shared" ca="1" si="11"/>
        <v>-772.2987858429949</v>
      </c>
    </row>
    <row r="161" spans="1:4" hidden="1" x14ac:dyDescent="0.25">
      <c r="A161" s="62">
        <f t="shared" si="9"/>
        <v>160</v>
      </c>
      <c r="B161" s="97">
        <f t="shared" ca="1" si="8"/>
        <v>-1.0153922590332223E-2</v>
      </c>
      <c r="C161" s="98">
        <f t="shared" ca="1" si="10"/>
        <v>110.19964432281648</v>
      </c>
      <c r="D161" s="99">
        <f t="shared" ca="1" si="11"/>
        <v>-524.87805708412293</v>
      </c>
    </row>
    <row r="162" spans="1:4" hidden="1" x14ac:dyDescent="0.25">
      <c r="A162" s="62">
        <f t="shared" si="9"/>
        <v>161</v>
      </c>
      <c r="B162" s="97">
        <f t="shared" ca="1" si="8"/>
        <v>-2.895811997277932E-3</v>
      </c>
      <c r="C162" s="98">
        <f t="shared" ca="1" si="10"/>
        <v>849.02421873284413</v>
      </c>
      <c r="D162" s="99">
        <f t="shared" ca="1" si="11"/>
        <v>-145.65998858894091</v>
      </c>
    </row>
    <row r="163" spans="1:4" hidden="1" x14ac:dyDescent="0.25">
      <c r="A163" s="62">
        <f t="shared" si="9"/>
        <v>162</v>
      </c>
      <c r="B163" s="97">
        <f t="shared" ca="1" si="8"/>
        <v>8.9693314256474421E-2</v>
      </c>
      <c r="C163" s="98">
        <f t="shared" ca="1" si="10"/>
        <v>-540.60735227145165</v>
      </c>
      <c r="D163" s="99">
        <f t="shared" ca="1" si="11"/>
        <v>-1060.7588332944556</v>
      </c>
    </row>
    <row r="164" spans="1:4" hidden="1" x14ac:dyDescent="0.25">
      <c r="A164" s="62">
        <f t="shared" si="9"/>
        <v>163</v>
      </c>
      <c r="B164" s="97">
        <f t="shared" ca="1" si="8"/>
        <v>8.7882932015856882E-3</v>
      </c>
      <c r="C164" s="98">
        <f t="shared" ca="1" si="10"/>
        <v>1347.2331956967855</v>
      </c>
      <c r="D164" s="99">
        <f t="shared" ca="1" si="11"/>
        <v>938.14706339570853</v>
      </c>
    </row>
    <row r="165" spans="1:4" hidden="1" x14ac:dyDescent="0.25">
      <c r="A165" s="62">
        <f t="shared" si="9"/>
        <v>164</v>
      </c>
      <c r="B165" s="97">
        <f t="shared" ca="1" si="8"/>
        <v>0.10161976455196269</v>
      </c>
      <c r="C165" s="98">
        <f t="shared" ca="1" si="10"/>
        <v>164.95643446270901</v>
      </c>
      <c r="D165" s="99">
        <f t="shared" ca="1" si="11"/>
        <v>2223.1709959684467</v>
      </c>
    </row>
    <row r="166" spans="1:4" hidden="1" x14ac:dyDescent="0.25">
      <c r="A166" s="62">
        <f t="shared" si="9"/>
        <v>165</v>
      </c>
      <c r="B166" s="97">
        <f t="shared" ca="1" si="8"/>
        <v>4.9109315954528124E-2</v>
      </c>
      <c r="C166" s="98">
        <f t="shared" ca="1" si="10"/>
        <v>-136.08358933478917</v>
      </c>
      <c r="D166" s="99">
        <f t="shared" ca="1" si="11"/>
        <v>1277.5834871416118</v>
      </c>
    </row>
    <row r="167" spans="1:4" hidden="1" x14ac:dyDescent="0.25">
      <c r="A167" s="62">
        <f t="shared" si="9"/>
        <v>166</v>
      </c>
      <c r="B167" s="97">
        <f t="shared" ca="1" si="8"/>
        <v>5.9541367354895243E-2</v>
      </c>
      <c r="C167" s="98">
        <f t="shared" ca="1" si="10"/>
        <v>630.52002469136005</v>
      </c>
      <c r="D167" s="99">
        <f t="shared" ca="1" si="11"/>
        <v>583.48842416999537</v>
      </c>
    </row>
    <row r="168" spans="1:4" hidden="1" x14ac:dyDescent="0.25">
      <c r="A168" s="62">
        <f t="shared" si="9"/>
        <v>167</v>
      </c>
      <c r="B168" s="97">
        <f t="shared" ca="1" si="8"/>
        <v>1.3982286779910702E-2</v>
      </c>
      <c r="C168" s="98">
        <f t="shared" ca="1" si="10"/>
        <v>930.05415136382021</v>
      </c>
      <c r="D168" s="99">
        <f t="shared" ca="1" si="11"/>
        <v>2088.1381587810574</v>
      </c>
    </row>
    <row r="169" spans="1:4" hidden="1" x14ac:dyDescent="0.25">
      <c r="A169" s="62">
        <f t="shared" si="9"/>
        <v>168</v>
      </c>
      <c r="B169" s="97">
        <f t="shared" ca="1" si="8"/>
        <v>4.8012862354666189E-2</v>
      </c>
      <c r="C169" s="98">
        <f t="shared" ca="1" si="10"/>
        <v>-309.0603347441637</v>
      </c>
      <c r="D169" s="99">
        <f t="shared" ca="1" si="11"/>
        <v>302.62889008059153</v>
      </c>
    </row>
    <row r="170" spans="1:4" hidden="1" x14ac:dyDescent="0.25">
      <c r="A170" s="62">
        <f t="shared" si="9"/>
        <v>169</v>
      </c>
      <c r="B170" s="97">
        <f t="shared" ca="1" si="8"/>
        <v>9.5138076117178616E-2</v>
      </c>
      <c r="C170" s="98">
        <f t="shared" ca="1" si="10"/>
        <v>-231.11916568870811</v>
      </c>
      <c r="D170" s="99">
        <f t="shared" ca="1" si="11"/>
        <v>-261.58852709417852</v>
      </c>
    </row>
    <row r="171" spans="1:4" hidden="1" x14ac:dyDescent="0.25">
      <c r="A171" s="62">
        <f t="shared" si="9"/>
        <v>170</v>
      </c>
      <c r="B171" s="97">
        <f t="shared" ca="1" si="8"/>
        <v>3.9956679538467509E-2</v>
      </c>
      <c r="C171" s="98">
        <f t="shared" ca="1" si="10"/>
        <v>1058.4299970991124</v>
      </c>
      <c r="D171" s="99">
        <f t="shared" ca="1" si="11"/>
        <v>894.46081975662332</v>
      </c>
    </row>
    <row r="172" spans="1:4" hidden="1" x14ac:dyDescent="0.25">
      <c r="A172" s="62">
        <f t="shared" si="9"/>
        <v>171</v>
      </c>
      <c r="B172" s="97">
        <f t="shared" ca="1" si="8"/>
        <v>9.7663415621473695E-2</v>
      </c>
      <c r="C172" s="98">
        <f t="shared" ca="1" si="10"/>
        <v>1121.5537580437574</v>
      </c>
      <c r="D172" s="99">
        <f t="shared" ca="1" si="11"/>
        <v>2087.200380873197</v>
      </c>
    </row>
    <row r="173" spans="1:4" hidden="1" x14ac:dyDescent="0.25">
      <c r="A173" s="62">
        <f t="shared" si="9"/>
        <v>172</v>
      </c>
      <c r="B173" s="97">
        <f t="shared" ca="1" si="8"/>
        <v>9.7125733512926485E-2</v>
      </c>
      <c r="C173" s="98">
        <f t="shared" ca="1" si="10"/>
        <v>879.07181486937623</v>
      </c>
      <c r="D173" s="99">
        <f t="shared" ca="1" si="11"/>
        <v>818.41190668357683</v>
      </c>
    </row>
    <row r="174" spans="1:4" hidden="1" x14ac:dyDescent="0.25">
      <c r="A174" s="62">
        <f t="shared" si="9"/>
        <v>173</v>
      </c>
      <c r="B174" s="97">
        <f t="shared" ca="1" si="8"/>
        <v>5.6615963865129237E-3</v>
      </c>
      <c r="C174" s="98">
        <f t="shared" ca="1" si="10"/>
        <v>316.5091820254043</v>
      </c>
      <c r="D174" s="99">
        <f t="shared" ca="1" si="11"/>
        <v>929.57431875750092</v>
      </c>
    </row>
    <row r="175" spans="1:4" hidden="1" x14ac:dyDescent="0.25">
      <c r="A175" s="62">
        <f t="shared" si="9"/>
        <v>174</v>
      </c>
      <c r="B175" s="97">
        <f t="shared" ca="1" si="8"/>
        <v>0.14168162143858243</v>
      </c>
      <c r="C175" s="98">
        <f t="shared" ca="1" si="10"/>
        <v>391.26702773722309</v>
      </c>
      <c r="D175" s="99">
        <f t="shared" ca="1" si="11"/>
        <v>916.42389248165739</v>
      </c>
    </row>
    <row r="176" spans="1:4" hidden="1" x14ac:dyDescent="0.25">
      <c r="A176" s="62">
        <f t="shared" si="9"/>
        <v>175</v>
      </c>
      <c r="B176" s="97">
        <f t="shared" ca="1" si="8"/>
        <v>0.10114336517756339</v>
      </c>
      <c r="C176" s="98">
        <f t="shared" ca="1" si="10"/>
        <v>1424.7742442062952</v>
      </c>
      <c r="D176" s="99">
        <f t="shared" ca="1" si="11"/>
        <v>-1180.4702646068445</v>
      </c>
    </row>
    <row r="177" spans="1:4" hidden="1" x14ac:dyDescent="0.25">
      <c r="A177" s="62">
        <f t="shared" si="9"/>
        <v>176</v>
      </c>
      <c r="B177" s="97">
        <f t="shared" ca="1" si="8"/>
        <v>1.9500557939937543E-2</v>
      </c>
      <c r="C177" s="98">
        <f t="shared" ca="1" si="10"/>
        <v>646.40449270982299</v>
      </c>
      <c r="D177" s="99">
        <f t="shared" ca="1" si="11"/>
        <v>2405.0774688704532</v>
      </c>
    </row>
    <row r="178" spans="1:4" hidden="1" x14ac:dyDescent="0.25">
      <c r="A178" s="62">
        <f t="shared" si="9"/>
        <v>177</v>
      </c>
      <c r="B178" s="97">
        <f t="shared" ca="1" si="8"/>
        <v>4.7431682830004138E-3</v>
      </c>
      <c r="C178" s="98">
        <f t="shared" ca="1" si="10"/>
        <v>631.6833926672607</v>
      </c>
      <c r="D178" s="99">
        <f t="shared" ca="1" si="11"/>
        <v>2534.3187839170423</v>
      </c>
    </row>
    <row r="179" spans="1:4" hidden="1" x14ac:dyDescent="0.25">
      <c r="A179" s="62">
        <f t="shared" si="9"/>
        <v>178</v>
      </c>
      <c r="B179" s="97">
        <f t="shared" ca="1" si="8"/>
        <v>3.4004187995331031E-2</v>
      </c>
      <c r="C179" s="98">
        <f t="shared" ca="1" si="10"/>
        <v>932.08023552027191</v>
      </c>
      <c r="D179" s="99">
        <f t="shared" ca="1" si="11"/>
        <v>-207.19741596865924</v>
      </c>
    </row>
    <row r="180" spans="1:4" hidden="1" x14ac:dyDescent="0.25">
      <c r="A180" s="62">
        <f t="shared" si="9"/>
        <v>179</v>
      </c>
      <c r="B180" s="97">
        <f t="shared" ca="1" si="8"/>
        <v>2.5571922767115313E-2</v>
      </c>
      <c r="C180" s="98">
        <f t="shared" ca="1" si="10"/>
        <v>975.09420196855717</v>
      </c>
      <c r="D180" s="99">
        <f t="shared" ca="1" si="11"/>
        <v>636.03425893646329</v>
      </c>
    </row>
    <row r="181" spans="1:4" hidden="1" x14ac:dyDescent="0.25">
      <c r="A181" s="62">
        <f t="shared" si="9"/>
        <v>180</v>
      </c>
      <c r="B181" s="97">
        <f t="shared" ca="1" si="8"/>
        <v>-7.4713637688641824E-3</v>
      </c>
      <c r="C181" s="98">
        <f t="shared" ca="1" si="10"/>
        <v>909.18494004070703</v>
      </c>
      <c r="D181" s="99">
        <f t="shared" ca="1" si="11"/>
        <v>1432.5915576697473</v>
      </c>
    </row>
    <row r="182" spans="1:4" hidden="1" x14ac:dyDescent="0.25">
      <c r="A182" s="62">
        <f t="shared" si="9"/>
        <v>181</v>
      </c>
      <c r="B182" s="97">
        <f t="shared" ca="1" si="8"/>
        <v>8.798951728199908E-2</v>
      </c>
      <c r="C182" s="98">
        <f t="shared" ca="1" si="10"/>
        <v>-114.27086113553878</v>
      </c>
      <c r="D182" s="99">
        <f t="shared" ca="1" si="11"/>
        <v>673.14358256898208</v>
      </c>
    </row>
    <row r="183" spans="1:4" hidden="1" x14ac:dyDescent="0.25">
      <c r="A183" s="62">
        <f t="shared" si="9"/>
        <v>182</v>
      </c>
      <c r="B183" s="97">
        <f t="shared" ca="1" si="8"/>
        <v>2.4043907638439971E-2</v>
      </c>
      <c r="C183" s="98">
        <f t="shared" ca="1" si="10"/>
        <v>17.127877716577473</v>
      </c>
      <c r="D183" s="99">
        <f t="shared" ca="1" si="11"/>
        <v>1954.3216842979723</v>
      </c>
    </row>
    <row r="184" spans="1:4" hidden="1" x14ac:dyDescent="0.25">
      <c r="A184" s="62">
        <f t="shared" si="9"/>
        <v>183</v>
      </c>
      <c r="B184" s="97">
        <f t="shared" ca="1" si="8"/>
        <v>6.853778083058891E-3</v>
      </c>
      <c r="C184" s="98">
        <f t="shared" ca="1" si="10"/>
        <v>-393.46908946661722</v>
      </c>
      <c r="D184" s="99">
        <f t="shared" ca="1" si="11"/>
        <v>1602.1118793686558</v>
      </c>
    </row>
    <row r="185" spans="1:4" hidden="1" x14ac:dyDescent="0.25">
      <c r="A185" s="62">
        <f t="shared" si="9"/>
        <v>184</v>
      </c>
      <c r="B185" s="97">
        <f t="shared" ca="1" si="8"/>
        <v>3.3894421945731543E-2</v>
      </c>
      <c r="C185" s="98">
        <f t="shared" ca="1" si="10"/>
        <v>80.290158590088822</v>
      </c>
      <c r="D185" s="99">
        <f t="shared" ca="1" si="11"/>
        <v>1573.8628281665515</v>
      </c>
    </row>
    <row r="186" spans="1:4" hidden="1" x14ac:dyDescent="0.25">
      <c r="A186" s="62">
        <f t="shared" si="9"/>
        <v>185</v>
      </c>
      <c r="B186" s="97">
        <f t="shared" ca="1" si="8"/>
        <v>-6.2228068075453988E-2</v>
      </c>
      <c r="C186" s="98">
        <f t="shared" ca="1" si="10"/>
        <v>620.33331492522677</v>
      </c>
      <c r="D186" s="99">
        <f t="shared" ca="1" si="11"/>
        <v>1566.276146073159</v>
      </c>
    </row>
    <row r="187" spans="1:4" hidden="1" x14ac:dyDescent="0.25">
      <c r="A187" s="62">
        <f t="shared" si="9"/>
        <v>186</v>
      </c>
      <c r="B187" s="97">
        <f t="shared" ca="1" si="8"/>
        <v>8.7377632269330818E-2</v>
      </c>
      <c r="C187" s="98">
        <f t="shared" ca="1" si="10"/>
        <v>344.47390121850242</v>
      </c>
      <c r="D187" s="99">
        <f t="shared" ca="1" si="11"/>
        <v>892.90482581661706</v>
      </c>
    </row>
    <row r="188" spans="1:4" hidden="1" x14ac:dyDescent="0.25">
      <c r="A188" s="62">
        <f t="shared" si="9"/>
        <v>187</v>
      </c>
      <c r="B188" s="97">
        <f t="shared" ca="1" si="8"/>
        <v>-2.9401189872862152E-2</v>
      </c>
      <c r="C188" s="98">
        <f t="shared" ca="1" si="10"/>
        <v>727.79104670123479</v>
      </c>
      <c r="D188" s="99">
        <f t="shared" ca="1" si="11"/>
        <v>1098.9028738084269</v>
      </c>
    </row>
    <row r="189" spans="1:4" hidden="1" x14ac:dyDescent="0.25">
      <c r="A189" s="62">
        <f t="shared" si="9"/>
        <v>188</v>
      </c>
      <c r="B189" s="97">
        <f t="shared" ca="1" si="8"/>
        <v>3.9021939076047459E-2</v>
      </c>
      <c r="C189" s="98">
        <f t="shared" ca="1" si="10"/>
        <v>966.50093728549155</v>
      </c>
      <c r="D189" s="99">
        <f t="shared" ca="1" si="11"/>
        <v>1652.2468707849312</v>
      </c>
    </row>
    <row r="190" spans="1:4" hidden="1" x14ac:dyDescent="0.25">
      <c r="A190" s="62">
        <f t="shared" si="9"/>
        <v>189</v>
      </c>
      <c r="B190" s="97">
        <f t="shared" ca="1" si="8"/>
        <v>-1.1572545269828829E-2</v>
      </c>
      <c r="C190" s="98">
        <f t="shared" ca="1" si="10"/>
        <v>317.8248610965901</v>
      </c>
      <c r="D190" s="99">
        <f t="shared" ca="1" si="11"/>
        <v>1848.8542598467609</v>
      </c>
    </row>
    <row r="191" spans="1:4" hidden="1" x14ac:dyDescent="0.25">
      <c r="A191" s="62">
        <f t="shared" si="9"/>
        <v>190</v>
      </c>
      <c r="B191" s="97">
        <f t="shared" ca="1" si="8"/>
        <v>9.5692033949355493E-2</v>
      </c>
      <c r="C191" s="98">
        <f t="shared" ca="1" si="10"/>
        <v>712.94483144259152</v>
      </c>
      <c r="D191" s="99">
        <f t="shared" ca="1" si="11"/>
        <v>337.01719605531378</v>
      </c>
    </row>
    <row r="192" spans="1:4" hidden="1" x14ac:dyDescent="0.25">
      <c r="A192" s="62">
        <f t="shared" si="9"/>
        <v>191</v>
      </c>
      <c r="B192" s="97">
        <f t="shared" ca="1" si="8"/>
        <v>5.9298972333398828E-2</v>
      </c>
      <c r="C192" s="98">
        <f t="shared" ca="1" si="10"/>
        <v>192.22444217891422</v>
      </c>
      <c r="D192" s="99">
        <f t="shared" ca="1" si="11"/>
        <v>1080.3040095396834</v>
      </c>
    </row>
    <row r="193" spans="1:4" hidden="1" x14ac:dyDescent="0.25">
      <c r="A193" s="62">
        <f t="shared" si="9"/>
        <v>192</v>
      </c>
      <c r="B193" s="97">
        <f t="shared" ca="1" si="8"/>
        <v>4.2980906037559968E-2</v>
      </c>
      <c r="C193" s="98">
        <f t="shared" ca="1" si="10"/>
        <v>-318.43726214449032</v>
      </c>
      <c r="D193" s="99">
        <f t="shared" ca="1" si="11"/>
        <v>380.34749192930883</v>
      </c>
    </row>
    <row r="194" spans="1:4" hidden="1" x14ac:dyDescent="0.25">
      <c r="A194" s="62">
        <f t="shared" si="9"/>
        <v>193</v>
      </c>
      <c r="B194" s="97">
        <f t="shared" ref="B194:B257" ca="1" si="12">$B$1*(_xlfn.NORM.INV(RAND(),$G$1,$I$1))</f>
        <v>4.6178942675203713E-3</v>
      </c>
      <c r="C194" s="98">
        <f t="shared" ca="1" si="10"/>
        <v>924.19920242645185</v>
      </c>
      <c r="D194" s="99">
        <f t="shared" ca="1" si="11"/>
        <v>1731.8560982715389</v>
      </c>
    </row>
    <row r="195" spans="1:4" hidden="1" x14ac:dyDescent="0.25">
      <c r="A195" s="62">
        <f t="shared" ref="A195:A258" si="13">1+A194</f>
        <v>194</v>
      </c>
      <c r="B195" s="97">
        <f t="shared" ca="1" si="12"/>
        <v>6.1665616954101263E-2</v>
      </c>
      <c r="C195" s="98">
        <f t="shared" ca="1" si="10"/>
        <v>199.64393400443169</v>
      </c>
      <c r="D195" s="99">
        <f t="shared" ca="1" si="11"/>
        <v>257.24183623307943</v>
      </c>
    </row>
    <row r="196" spans="1:4" hidden="1" x14ac:dyDescent="0.25">
      <c r="A196" s="62">
        <f t="shared" si="13"/>
        <v>195</v>
      </c>
      <c r="B196" s="97">
        <f t="shared" ca="1" si="12"/>
        <v>9.8501016331783459E-2</v>
      </c>
      <c r="C196" s="98">
        <f t="shared" ref="C196:C259" ca="1" si="14">(_xlfn.NORM.INV(RAND(),$G$1*C$1,$I$1*C$1))</f>
        <v>521.94995134866952</v>
      </c>
      <c r="D196" s="99">
        <f t="shared" ref="D196:D259" ca="1" si="15">(_xlfn.NORM.INV(RAND(),$G$1*D$1,$I$1*D$1))</f>
        <v>2332.0218020060065</v>
      </c>
    </row>
    <row r="197" spans="1:4" hidden="1" x14ac:dyDescent="0.25">
      <c r="A197" s="62">
        <f t="shared" si="13"/>
        <v>196</v>
      </c>
      <c r="B197" s="97">
        <f t="shared" ca="1" si="12"/>
        <v>4.9038744786624303E-2</v>
      </c>
      <c r="C197" s="98">
        <f t="shared" ca="1" si="14"/>
        <v>530.91645790169696</v>
      </c>
      <c r="D197" s="99">
        <f t="shared" ca="1" si="15"/>
        <v>94.210466338965489</v>
      </c>
    </row>
    <row r="198" spans="1:4" hidden="1" x14ac:dyDescent="0.25">
      <c r="A198" s="62">
        <f t="shared" si="13"/>
        <v>197</v>
      </c>
      <c r="B198" s="97">
        <f t="shared" ca="1" si="12"/>
        <v>2.7613113698734454E-2</v>
      </c>
      <c r="C198" s="98">
        <f t="shared" ca="1" si="14"/>
        <v>-175.07442789120034</v>
      </c>
      <c r="D198" s="99">
        <f t="shared" ca="1" si="15"/>
        <v>952.67872434263847</v>
      </c>
    </row>
    <row r="199" spans="1:4" hidden="1" x14ac:dyDescent="0.25">
      <c r="A199" s="62">
        <f t="shared" si="13"/>
        <v>198</v>
      </c>
      <c r="B199" s="97">
        <f t="shared" ca="1" si="12"/>
        <v>7.9861023955274224E-2</v>
      </c>
      <c r="C199" s="98">
        <f t="shared" ca="1" si="14"/>
        <v>826.81780634195979</v>
      </c>
      <c r="D199" s="99">
        <f t="shared" ca="1" si="15"/>
        <v>2844.1822321813088</v>
      </c>
    </row>
    <row r="200" spans="1:4" hidden="1" x14ac:dyDescent="0.25">
      <c r="A200" s="62">
        <f t="shared" si="13"/>
        <v>199</v>
      </c>
      <c r="B200" s="97">
        <f t="shared" ca="1" si="12"/>
        <v>5.8369450894255194E-2</v>
      </c>
      <c r="C200" s="98">
        <f t="shared" ca="1" si="14"/>
        <v>880.35207814550404</v>
      </c>
      <c r="D200" s="99">
        <f t="shared" ca="1" si="15"/>
        <v>1612.5848394427162</v>
      </c>
    </row>
    <row r="201" spans="1:4" hidden="1" x14ac:dyDescent="0.25">
      <c r="A201" s="62">
        <f t="shared" si="13"/>
        <v>200</v>
      </c>
      <c r="B201" s="97">
        <f t="shared" ca="1" si="12"/>
        <v>2.6696913317217536E-2</v>
      </c>
      <c r="C201" s="98">
        <f t="shared" ca="1" si="14"/>
        <v>651.84176512026374</v>
      </c>
      <c r="D201" s="99">
        <f t="shared" ca="1" si="15"/>
        <v>739.89740469636945</v>
      </c>
    </row>
    <row r="202" spans="1:4" hidden="1" x14ac:dyDescent="0.25">
      <c r="A202" s="62">
        <f t="shared" si="13"/>
        <v>201</v>
      </c>
      <c r="B202" s="97">
        <f t="shared" ca="1" si="12"/>
        <v>-5.0713696982246217E-2</v>
      </c>
      <c r="C202" s="98">
        <f t="shared" ca="1" si="14"/>
        <v>726.73327159872485</v>
      </c>
      <c r="D202" s="99">
        <f t="shared" ca="1" si="15"/>
        <v>1221.678638282732</v>
      </c>
    </row>
    <row r="203" spans="1:4" hidden="1" x14ac:dyDescent="0.25">
      <c r="A203" s="62">
        <f t="shared" si="13"/>
        <v>202</v>
      </c>
      <c r="B203" s="97">
        <f t="shared" ca="1" si="12"/>
        <v>1.4595809974394434E-2</v>
      </c>
      <c r="C203" s="98">
        <f t="shared" ca="1" si="14"/>
        <v>842.50434503453664</v>
      </c>
      <c r="D203" s="99">
        <f t="shared" ca="1" si="15"/>
        <v>2301.4900328018985</v>
      </c>
    </row>
    <row r="204" spans="1:4" hidden="1" x14ac:dyDescent="0.25">
      <c r="A204" s="62">
        <f t="shared" si="13"/>
        <v>203</v>
      </c>
      <c r="B204" s="97">
        <f t="shared" ca="1" si="12"/>
        <v>8.5563493378275929E-2</v>
      </c>
      <c r="C204" s="98">
        <f t="shared" ca="1" si="14"/>
        <v>67.319317833197886</v>
      </c>
      <c r="D204" s="99">
        <f t="shared" ca="1" si="15"/>
        <v>580.21917735898637</v>
      </c>
    </row>
    <row r="205" spans="1:4" hidden="1" x14ac:dyDescent="0.25">
      <c r="A205" s="62">
        <f t="shared" si="13"/>
        <v>204</v>
      </c>
      <c r="B205" s="97">
        <f t="shared" ca="1" si="12"/>
        <v>0.10492829976677014</v>
      </c>
      <c r="C205" s="98">
        <f t="shared" ca="1" si="14"/>
        <v>-708.31368890479143</v>
      </c>
      <c r="D205" s="99">
        <f t="shared" ca="1" si="15"/>
        <v>825.43256204736031</v>
      </c>
    </row>
    <row r="206" spans="1:4" hidden="1" x14ac:dyDescent="0.25">
      <c r="A206" s="62">
        <f t="shared" si="13"/>
        <v>205</v>
      </c>
      <c r="B206" s="97">
        <f t="shared" ca="1" si="12"/>
        <v>1.7683883173753967E-2</v>
      </c>
      <c r="C206" s="98">
        <f t="shared" ca="1" si="14"/>
        <v>-145.78939001571996</v>
      </c>
      <c r="D206" s="99">
        <f t="shared" ca="1" si="15"/>
        <v>2183.712843744654</v>
      </c>
    </row>
    <row r="207" spans="1:4" hidden="1" x14ac:dyDescent="0.25">
      <c r="A207" s="62">
        <f t="shared" si="13"/>
        <v>206</v>
      </c>
      <c r="B207" s="97">
        <f t="shared" ca="1" si="12"/>
        <v>-7.1138747993718665E-3</v>
      </c>
      <c r="C207" s="98">
        <f t="shared" ca="1" si="14"/>
        <v>938.90190185915401</v>
      </c>
      <c r="D207" s="99">
        <f t="shared" ca="1" si="15"/>
        <v>1889.8753476030793</v>
      </c>
    </row>
    <row r="208" spans="1:4" hidden="1" x14ac:dyDescent="0.25">
      <c r="A208" s="62">
        <f t="shared" si="13"/>
        <v>207</v>
      </c>
      <c r="B208" s="97">
        <f t="shared" ca="1" si="12"/>
        <v>6.1779299081984915E-2</v>
      </c>
      <c r="C208" s="98">
        <f t="shared" ca="1" si="14"/>
        <v>73.629430935929349</v>
      </c>
      <c r="D208" s="99">
        <f t="shared" ca="1" si="15"/>
        <v>1457.2899611272619</v>
      </c>
    </row>
    <row r="209" spans="1:4" hidden="1" x14ac:dyDescent="0.25">
      <c r="A209" s="62">
        <f t="shared" si="13"/>
        <v>208</v>
      </c>
      <c r="B209" s="97">
        <f t="shared" ca="1" si="12"/>
        <v>0.11495895344910691</v>
      </c>
      <c r="C209" s="98">
        <f t="shared" ca="1" si="14"/>
        <v>353.84818727140743</v>
      </c>
      <c r="D209" s="99">
        <f t="shared" ca="1" si="15"/>
        <v>1587.0860456957344</v>
      </c>
    </row>
    <row r="210" spans="1:4" hidden="1" x14ac:dyDescent="0.25">
      <c r="A210" s="62">
        <f t="shared" si="13"/>
        <v>209</v>
      </c>
      <c r="B210" s="97">
        <f t="shared" ca="1" si="12"/>
        <v>-4.9699650523904251E-2</v>
      </c>
      <c r="C210" s="98">
        <f t="shared" ca="1" si="14"/>
        <v>1102.9303116856404</v>
      </c>
      <c r="D210" s="99">
        <f t="shared" ca="1" si="15"/>
        <v>787.83388909070891</v>
      </c>
    </row>
    <row r="211" spans="1:4" hidden="1" x14ac:dyDescent="0.25">
      <c r="A211" s="62">
        <f t="shared" si="13"/>
        <v>210</v>
      </c>
      <c r="B211" s="97">
        <f t="shared" ca="1" si="12"/>
        <v>0.10714379268297645</v>
      </c>
      <c r="C211" s="98">
        <f t="shared" ca="1" si="14"/>
        <v>-430.08406671019884</v>
      </c>
      <c r="D211" s="99">
        <f t="shared" ca="1" si="15"/>
        <v>480.42281868451653</v>
      </c>
    </row>
    <row r="212" spans="1:4" hidden="1" x14ac:dyDescent="0.25">
      <c r="A212" s="62">
        <f t="shared" si="13"/>
        <v>211</v>
      </c>
      <c r="B212" s="97">
        <f t="shared" ca="1" si="12"/>
        <v>8.6432549648162188E-2</v>
      </c>
      <c r="C212" s="98">
        <f t="shared" ca="1" si="14"/>
        <v>254.79431677141542</v>
      </c>
      <c r="D212" s="99">
        <f t="shared" ca="1" si="15"/>
        <v>866.14855705859543</v>
      </c>
    </row>
    <row r="213" spans="1:4" hidden="1" x14ac:dyDescent="0.25">
      <c r="A213" s="62">
        <f t="shared" si="13"/>
        <v>212</v>
      </c>
      <c r="B213" s="97">
        <f t="shared" ca="1" si="12"/>
        <v>2.6064161105289248E-2</v>
      </c>
      <c r="C213" s="98">
        <f t="shared" ca="1" si="14"/>
        <v>1072.7168348099078</v>
      </c>
      <c r="D213" s="99">
        <f t="shared" ca="1" si="15"/>
        <v>1776.7982129921706</v>
      </c>
    </row>
    <row r="214" spans="1:4" hidden="1" x14ac:dyDescent="0.25">
      <c r="A214" s="62">
        <f t="shared" si="13"/>
        <v>213</v>
      </c>
      <c r="B214" s="97">
        <f t="shared" ca="1" si="12"/>
        <v>2.2466856673451847E-2</v>
      </c>
      <c r="C214" s="98">
        <f t="shared" ca="1" si="14"/>
        <v>1598.6984280383508</v>
      </c>
      <c r="D214" s="99">
        <f t="shared" ca="1" si="15"/>
        <v>719.16782534537333</v>
      </c>
    </row>
    <row r="215" spans="1:4" hidden="1" x14ac:dyDescent="0.25">
      <c r="A215" s="62">
        <f t="shared" si="13"/>
        <v>214</v>
      </c>
      <c r="B215" s="97">
        <f t="shared" ca="1" si="12"/>
        <v>4.5188417305810608E-2</v>
      </c>
      <c r="C215" s="98">
        <f t="shared" ca="1" si="14"/>
        <v>78.716535261046658</v>
      </c>
      <c r="D215" s="99">
        <f t="shared" ca="1" si="15"/>
        <v>761.99598043781134</v>
      </c>
    </row>
    <row r="216" spans="1:4" hidden="1" x14ac:dyDescent="0.25">
      <c r="A216" s="62">
        <f t="shared" si="13"/>
        <v>215</v>
      </c>
      <c r="B216" s="97">
        <f t="shared" ca="1" si="12"/>
        <v>-1.2914542020344671E-2</v>
      </c>
      <c r="C216" s="98">
        <f t="shared" ca="1" si="14"/>
        <v>1047.1519796612874</v>
      </c>
      <c r="D216" s="99">
        <f t="shared" ca="1" si="15"/>
        <v>1043.9131676677277</v>
      </c>
    </row>
    <row r="217" spans="1:4" hidden="1" x14ac:dyDescent="0.25">
      <c r="A217" s="62">
        <f t="shared" si="13"/>
        <v>216</v>
      </c>
      <c r="B217" s="97">
        <f t="shared" ca="1" si="12"/>
        <v>6.3473634772831938E-2</v>
      </c>
      <c r="C217" s="98">
        <f t="shared" ca="1" si="14"/>
        <v>624.40256604511148</v>
      </c>
      <c r="D217" s="99">
        <f t="shared" ca="1" si="15"/>
        <v>2460.3075374481305</v>
      </c>
    </row>
    <row r="218" spans="1:4" hidden="1" x14ac:dyDescent="0.25">
      <c r="A218" s="62">
        <f t="shared" si="13"/>
        <v>217</v>
      </c>
      <c r="B218" s="97">
        <f t="shared" ca="1" si="12"/>
        <v>2.090575839143154E-2</v>
      </c>
      <c r="C218" s="98">
        <f t="shared" ca="1" si="14"/>
        <v>946.20778693939315</v>
      </c>
      <c r="D218" s="99">
        <f t="shared" ca="1" si="15"/>
        <v>1142.1311631716949</v>
      </c>
    </row>
    <row r="219" spans="1:4" hidden="1" x14ac:dyDescent="0.25">
      <c r="A219" s="62">
        <f t="shared" si="13"/>
        <v>218</v>
      </c>
      <c r="B219" s="97">
        <f t="shared" ca="1" si="12"/>
        <v>5.1739134515211033E-2</v>
      </c>
      <c r="C219" s="98">
        <f t="shared" ca="1" si="14"/>
        <v>362.44471796940627</v>
      </c>
      <c r="D219" s="99">
        <f t="shared" ca="1" si="15"/>
        <v>460.04929920650864</v>
      </c>
    </row>
    <row r="220" spans="1:4" hidden="1" x14ac:dyDescent="0.25">
      <c r="A220" s="62">
        <f t="shared" si="13"/>
        <v>219</v>
      </c>
      <c r="B220" s="97">
        <f t="shared" ca="1" si="12"/>
        <v>3.1218411205176728E-2</v>
      </c>
      <c r="C220" s="98">
        <f t="shared" ca="1" si="14"/>
        <v>520.76246115127481</v>
      </c>
      <c r="D220" s="99">
        <f t="shared" ca="1" si="15"/>
        <v>-567.2611811562756</v>
      </c>
    </row>
    <row r="221" spans="1:4" hidden="1" x14ac:dyDescent="0.25">
      <c r="A221" s="62">
        <f t="shared" si="13"/>
        <v>220</v>
      </c>
      <c r="B221" s="97">
        <f t="shared" ca="1" si="12"/>
        <v>0.11194311893141484</v>
      </c>
      <c r="C221" s="98">
        <f t="shared" ca="1" si="14"/>
        <v>555.34630059376514</v>
      </c>
      <c r="D221" s="99">
        <f t="shared" ca="1" si="15"/>
        <v>-324.84478807255209</v>
      </c>
    </row>
    <row r="222" spans="1:4" hidden="1" x14ac:dyDescent="0.25">
      <c r="A222" s="62">
        <f t="shared" si="13"/>
        <v>221</v>
      </c>
      <c r="B222" s="97">
        <f t="shared" ca="1" si="12"/>
        <v>8.7102141464124455E-2</v>
      </c>
      <c r="C222" s="98">
        <f t="shared" ca="1" si="14"/>
        <v>1166.9064513639373</v>
      </c>
      <c r="D222" s="99">
        <f t="shared" ca="1" si="15"/>
        <v>2262.5058597529105</v>
      </c>
    </row>
    <row r="223" spans="1:4" hidden="1" x14ac:dyDescent="0.25">
      <c r="A223" s="62">
        <f t="shared" si="13"/>
        <v>222</v>
      </c>
      <c r="B223" s="97">
        <f t="shared" ca="1" si="12"/>
        <v>9.9033016400498011E-2</v>
      </c>
      <c r="C223" s="98">
        <f t="shared" ca="1" si="14"/>
        <v>956.97713337806283</v>
      </c>
      <c r="D223" s="99">
        <f t="shared" ca="1" si="15"/>
        <v>-193.86059926005464</v>
      </c>
    </row>
    <row r="224" spans="1:4" hidden="1" x14ac:dyDescent="0.25">
      <c r="A224" s="62">
        <f t="shared" si="13"/>
        <v>223</v>
      </c>
      <c r="B224" s="97">
        <f t="shared" ca="1" si="12"/>
        <v>2.5827045571464688E-2</v>
      </c>
      <c r="C224" s="98">
        <f t="shared" ca="1" si="14"/>
        <v>467.43217168594805</v>
      </c>
      <c r="D224" s="99">
        <f t="shared" ca="1" si="15"/>
        <v>-72.922353694936874</v>
      </c>
    </row>
    <row r="225" spans="1:4" hidden="1" x14ac:dyDescent="0.25">
      <c r="A225" s="62">
        <f t="shared" si="13"/>
        <v>224</v>
      </c>
      <c r="B225" s="97">
        <f t="shared" ca="1" si="12"/>
        <v>0.10330833422661201</v>
      </c>
      <c r="C225" s="98">
        <f t="shared" ca="1" si="14"/>
        <v>1543.8217508349167</v>
      </c>
      <c r="D225" s="99">
        <f t="shared" ca="1" si="15"/>
        <v>312.82355654271998</v>
      </c>
    </row>
    <row r="226" spans="1:4" hidden="1" x14ac:dyDescent="0.25">
      <c r="A226" s="62">
        <f t="shared" si="13"/>
        <v>225</v>
      </c>
      <c r="B226" s="97">
        <f t="shared" ca="1" si="12"/>
        <v>-3.4191926069331968E-2</v>
      </c>
      <c r="C226" s="98">
        <f t="shared" ca="1" si="14"/>
        <v>1084.5031740084492</v>
      </c>
      <c r="D226" s="99">
        <f t="shared" ca="1" si="15"/>
        <v>-1948.4831413612737</v>
      </c>
    </row>
    <row r="227" spans="1:4" hidden="1" x14ac:dyDescent="0.25">
      <c r="A227" s="62">
        <f t="shared" si="13"/>
        <v>226</v>
      </c>
      <c r="B227" s="97">
        <f t="shared" ca="1" si="12"/>
        <v>5.7691425854006897E-2</v>
      </c>
      <c r="C227" s="98">
        <f t="shared" ca="1" si="14"/>
        <v>567.08345870673497</v>
      </c>
      <c r="D227" s="99">
        <f t="shared" ca="1" si="15"/>
        <v>393.37956926802929</v>
      </c>
    </row>
    <row r="228" spans="1:4" hidden="1" x14ac:dyDescent="0.25">
      <c r="A228" s="62">
        <f t="shared" si="13"/>
        <v>227</v>
      </c>
      <c r="B228" s="97">
        <f t="shared" ca="1" si="12"/>
        <v>8.9125560192823527E-2</v>
      </c>
      <c r="C228" s="98">
        <f t="shared" ca="1" si="14"/>
        <v>-2.0913197871495868</v>
      </c>
      <c r="D228" s="99">
        <f t="shared" ca="1" si="15"/>
        <v>3320.3662537179184</v>
      </c>
    </row>
    <row r="229" spans="1:4" hidden="1" x14ac:dyDescent="0.25">
      <c r="A229" s="62">
        <f t="shared" si="13"/>
        <v>228</v>
      </c>
      <c r="B229" s="97">
        <f t="shared" ca="1" si="12"/>
        <v>8.3609911344307369E-2</v>
      </c>
      <c r="C229" s="98">
        <f t="shared" ca="1" si="14"/>
        <v>843.5338149173416</v>
      </c>
      <c r="D229" s="99">
        <f t="shared" ca="1" si="15"/>
        <v>-37.076981762628975</v>
      </c>
    </row>
    <row r="230" spans="1:4" hidden="1" x14ac:dyDescent="0.25">
      <c r="A230" s="62">
        <f t="shared" si="13"/>
        <v>229</v>
      </c>
      <c r="B230" s="97">
        <f t="shared" ca="1" si="12"/>
        <v>0.12522292589176084</v>
      </c>
      <c r="C230" s="98">
        <f t="shared" ca="1" si="14"/>
        <v>-230.55869876184943</v>
      </c>
      <c r="D230" s="99">
        <f t="shared" ca="1" si="15"/>
        <v>2180.9067266892453</v>
      </c>
    </row>
    <row r="231" spans="1:4" hidden="1" x14ac:dyDescent="0.25">
      <c r="A231" s="62">
        <f t="shared" si="13"/>
        <v>230</v>
      </c>
      <c r="B231" s="97">
        <f t="shared" ca="1" si="12"/>
        <v>0.10709825706701656</v>
      </c>
      <c r="C231" s="98">
        <f t="shared" ca="1" si="14"/>
        <v>-136.88373596682027</v>
      </c>
      <c r="D231" s="99">
        <f t="shared" ca="1" si="15"/>
        <v>997.87553029309117</v>
      </c>
    </row>
    <row r="232" spans="1:4" hidden="1" x14ac:dyDescent="0.25">
      <c r="A232" s="62">
        <f t="shared" si="13"/>
        <v>231</v>
      </c>
      <c r="B232" s="97">
        <f t="shared" ca="1" si="12"/>
        <v>4.2242657480847233E-2</v>
      </c>
      <c r="C232" s="98">
        <f t="shared" ca="1" si="14"/>
        <v>495.34653541502888</v>
      </c>
      <c r="D232" s="99">
        <f t="shared" ca="1" si="15"/>
        <v>31.899462937956514</v>
      </c>
    </row>
    <row r="233" spans="1:4" hidden="1" x14ac:dyDescent="0.25">
      <c r="A233" s="62">
        <f t="shared" si="13"/>
        <v>232</v>
      </c>
      <c r="B233" s="97">
        <f t="shared" ca="1" si="12"/>
        <v>8.9299492632473443E-2</v>
      </c>
      <c r="C233" s="98">
        <f t="shared" ca="1" si="14"/>
        <v>376.18995072368614</v>
      </c>
      <c r="D233" s="99">
        <f t="shared" ca="1" si="15"/>
        <v>695.9235900768665</v>
      </c>
    </row>
    <row r="234" spans="1:4" hidden="1" x14ac:dyDescent="0.25">
      <c r="A234" s="62">
        <f t="shared" si="13"/>
        <v>233</v>
      </c>
      <c r="B234" s="97">
        <f t="shared" ca="1" si="12"/>
        <v>8.0680538669891527E-2</v>
      </c>
      <c r="C234" s="98">
        <f t="shared" ca="1" si="14"/>
        <v>1020.3874503473186</v>
      </c>
      <c r="D234" s="99">
        <f t="shared" ca="1" si="15"/>
        <v>2295.0688882811892</v>
      </c>
    </row>
    <row r="235" spans="1:4" hidden="1" x14ac:dyDescent="0.25">
      <c r="A235" s="62">
        <f t="shared" si="13"/>
        <v>234</v>
      </c>
      <c r="B235" s="97">
        <f t="shared" ca="1" si="12"/>
        <v>2.6212942433769232E-2</v>
      </c>
      <c r="C235" s="98">
        <f t="shared" ca="1" si="14"/>
        <v>1061.7334854004948</v>
      </c>
      <c r="D235" s="99">
        <f t="shared" ca="1" si="15"/>
        <v>1789.3459263861198</v>
      </c>
    </row>
    <row r="236" spans="1:4" hidden="1" x14ac:dyDescent="0.25">
      <c r="A236" s="62">
        <f t="shared" si="13"/>
        <v>235</v>
      </c>
      <c r="B236" s="97">
        <f t="shared" ca="1" si="12"/>
        <v>7.8654467436196862E-2</v>
      </c>
      <c r="C236" s="98">
        <f t="shared" ca="1" si="14"/>
        <v>502.16767816298807</v>
      </c>
      <c r="D236" s="99">
        <f t="shared" ca="1" si="15"/>
        <v>1261.8226155413777</v>
      </c>
    </row>
    <row r="237" spans="1:4" hidden="1" x14ac:dyDescent="0.25">
      <c r="A237" s="62">
        <f t="shared" si="13"/>
        <v>236</v>
      </c>
      <c r="B237" s="97">
        <f t="shared" ca="1" si="12"/>
        <v>7.7211553755918455E-2</v>
      </c>
      <c r="C237" s="98">
        <f t="shared" ca="1" si="14"/>
        <v>1337.755129258026</v>
      </c>
      <c r="D237" s="99">
        <f t="shared" ca="1" si="15"/>
        <v>629.1605961012026</v>
      </c>
    </row>
    <row r="238" spans="1:4" hidden="1" x14ac:dyDescent="0.25">
      <c r="A238" s="62">
        <f t="shared" si="13"/>
        <v>237</v>
      </c>
      <c r="B238" s="97">
        <f t="shared" ca="1" si="12"/>
        <v>8.4079728894789235E-2</v>
      </c>
      <c r="C238" s="98">
        <f t="shared" ca="1" si="14"/>
        <v>1157.7668429952157</v>
      </c>
      <c r="D238" s="99">
        <f t="shared" ca="1" si="15"/>
        <v>1932.855953399021</v>
      </c>
    </row>
    <row r="239" spans="1:4" hidden="1" x14ac:dyDescent="0.25">
      <c r="A239" s="62">
        <f t="shared" si="13"/>
        <v>238</v>
      </c>
      <c r="B239" s="97">
        <f t="shared" ca="1" si="12"/>
        <v>3.2394082083806973E-2</v>
      </c>
      <c r="C239" s="98">
        <f t="shared" ca="1" si="14"/>
        <v>675.81621355254947</v>
      </c>
      <c r="D239" s="99">
        <f t="shared" ca="1" si="15"/>
        <v>903.67239559605059</v>
      </c>
    </row>
    <row r="240" spans="1:4" hidden="1" x14ac:dyDescent="0.25">
      <c r="A240" s="62">
        <f t="shared" si="13"/>
        <v>239</v>
      </c>
      <c r="B240" s="97">
        <f t="shared" ca="1" si="12"/>
        <v>-2.4587533911149609E-2</v>
      </c>
      <c r="C240" s="98">
        <f t="shared" ca="1" si="14"/>
        <v>818.71639786446849</v>
      </c>
      <c r="D240" s="99">
        <f t="shared" ca="1" si="15"/>
        <v>1347.6864828407315</v>
      </c>
    </row>
    <row r="241" spans="1:4" hidden="1" x14ac:dyDescent="0.25">
      <c r="A241" s="62">
        <f t="shared" si="13"/>
        <v>240</v>
      </c>
      <c r="B241" s="97">
        <f t="shared" ca="1" si="12"/>
        <v>1.2911150165699707E-2</v>
      </c>
      <c r="C241" s="98">
        <f t="shared" ca="1" si="14"/>
        <v>1481.2866120448998</v>
      </c>
      <c r="D241" s="99">
        <f t="shared" ca="1" si="15"/>
        <v>1425.4945621387508</v>
      </c>
    </row>
    <row r="242" spans="1:4" hidden="1" x14ac:dyDescent="0.25">
      <c r="A242" s="62">
        <f t="shared" si="13"/>
        <v>241</v>
      </c>
      <c r="B242" s="97">
        <f t="shared" ca="1" si="12"/>
        <v>5.9227522503453318E-2</v>
      </c>
      <c r="C242" s="98">
        <f t="shared" ca="1" si="14"/>
        <v>810.27760451610095</v>
      </c>
      <c r="D242" s="99">
        <f t="shared" ca="1" si="15"/>
        <v>804.02783191963476</v>
      </c>
    </row>
    <row r="243" spans="1:4" hidden="1" x14ac:dyDescent="0.25">
      <c r="A243" s="62">
        <f t="shared" si="13"/>
        <v>242</v>
      </c>
      <c r="B243" s="97">
        <f t="shared" ca="1" si="12"/>
        <v>0.15215212957500673</v>
      </c>
      <c r="C243" s="98">
        <f t="shared" ca="1" si="14"/>
        <v>278.70875388216314</v>
      </c>
      <c r="D243" s="99">
        <f t="shared" ca="1" si="15"/>
        <v>882.09867854740787</v>
      </c>
    </row>
    <row r="244" spans="1:4" hidden="1" x14ac:dyDescent="0.25">
      <c r="A244" s="62">
        <f t="shared" si="13"/>
        <v>243</v>
      </c>
      <c r="B244" s="97">
        <f t="shared" ca="1" si="12"/>
        <v>6.1947145287857858E-2</v>
      </c>
      <c r="C244" s="98">
        <f t="shared" ca="1" si="14"/>
        <v>524.93096583360432</v>
      </c>
      <c r="D244" s="99">
        <f t="shared" ca="1" si="15"/>
        <v>307.04863892430569</v>
      </c>
    </row>
    <row r="245" spans="1:4" hidden="1" x14ac:dyDescent="0.25">
      <c r="A245" s="62">
        <f t="shared" si="13"/>
        <v>244</v>
      </c>
      <c r="B245" s="97">
        <f t="shared" ca="1" si="12"/>
        <v>5.0076530419929037E-2</v>
      </c>
      <c r="C245" s="98">
        <f t="shared" ca="1" si="14"/>
        <v>-158.12746142780827</v>
      </c>
      <c r="D245" s="99">
        <f t="shared" ca="1" si="15"/>
        <v>131.70649710621876</v>
      </c>
    </row>
    <row r="246" spans="1:4" hidden="1" x14ac:dyDescent="0.25">
      <c r="A246" s="62">
        <f t="shared" si="13"/>
        <v>245</v>
      </c>
      <c r="B246" s="97">
        <f t="shared" ca="1" si="12"/>
        <v>0.17229865181616782</v>
      </c>
      <c r="C246" s="98">
        <f t="shared" ca="1" si="14"/>
        <v>558.73089493182556</v>
      </c>
      <c r="D246" s="99">
        <f t="shared" ca="1" si="15"/>
        <v>-160.85251504606595</v>
      </c>
    </row>
    <row r="247" spans="1:4" hidden="1" x14ac:dyDescent="0.25">
      <c r="A247" s="62">
        <f t="shared" si="13"/>
        <v>246</v>
      </c>
      <c r="B247" s="97">
        <f t="shared" ca="1" si="12"/>
        <v>5.5301536581942687E-2</v>
      </c>
      <c r="C247" s="98">
        <f t="shared" ca="1" si="14"/>
        <v>508.03575477806595</v>
      </c>
      <c r="D247" s="99">
        <f t="shared" ca="1" si="15"/>
        <v>-1074.326315599727</v>
      </c>
    </row>
    <row r="248" spans="1:4" hidden="1" x14ac:dyDescent="0.25">
      <c r="A248" s="62">
        <f t="shared" si="13"/>
        <v>247</v>
      </c>
      <c r="B248" s="97">
        <f t="shared" ca="1" si="12"/>
        <v>9.1182785066236907E-2</v>
      </c>
      <c r="C248" s="98">
        <f t="shared" ca="1" si="14"/>
        <v>292.18108276834482</v>
      </c>
      <c r="D248" s="99">
        <f t="shared" ca="1" si="15"/>
        <v>884.62854041082437</v>
      </c>
    </row>
    <row r="249" spans="1:4" hidden="1" x14ac:dyDescent="0.25">
      <c r="A249" s="62">
        <f t="shared" si="13"/>
        <v>248</v>
      </c>
      <c r="B249" s="97">
        <f t="shared" ca="1" si="12"/>
        <v>3.7258051901396756E-2</v>
      </c>
      <c r="C249" s="98">
        <f t="shared" ca="1" si="14"/>
        <v>-783.79362928641194</v>
      </c>
      <c r="D249" s="99">
        <f t="shared" ca="1" si="15"/>
        <v>2000.7978838552244</v>
      </c>
    </row>
    <row r="250" spans="1:4" hidden="1" x14ac:dyDescent="0.25">
      <c r="A250" s="62">
        <f t="shared" si="13"/>
        <v>249</v>
      </c>
      <c r="B250" s="97">
        <f t="shared" ca="1" si="12"/>
        <v>3.3046447496325237E-2</v>
      </c>
      <c r="C250" s="98">
        <f t="shared" ca="1" si="14"/>
        <v>956.96615138701122</v>
      </c>
      <c r="D250" s="99">
        <f t="shared" ca="1" si="15"/>
        <v>318.91340481290945</v>
      </c>
    </row>
    <row r="251" spans="1:4" hidden="1" x14ac:dyDescent="0.25">
      <c r="A251" s="62">
        <f t="shared" si="13"/>
        <v>250</v>
      </c>
      <c r="B251" s="97">
        <f t="shared" ca="1" si="12"/>
        <v>8.4190192121774171E-2</v>
      </c>
      <c r="C251" s="98">
        <f t="shared" ca="1" si="14"/>
        <v>36.095220189828865</v>
      </c>
      <c r="D251" s="99">
        <f t="shared" ca="1" si="15"/>
        <v>1425.6979394748669</v>
      </c>
    </row>
    <row r="252" spans="1:4" hidden="1" x14ac:dyDescent="0.25">
      <c r="A252" s="62">
        <f t="shared" si="13"/>
        <v>251</v>
      </c>
      <c r="B252" s="97">
        <f t="shared" ca="1" si="12"/>
        <v>-8.2481598465392728E-2</v>
      </c>
      <c r="C252" s="98">
        <f t="shared" ca="1" si="14"/>
        <v>1041.1880533753003</v>
      </c>
      <c r="D252" s="99">
        <f t="shared" ca="1" si="15"/>
        <v>1696.5014581996397</v>
      </c>
    </row>
    <row r="253" spans="1:4" hidden="1" x14ac:dyDescent="0.25">
      <c r="A253" s="62">
        <f t="shared" si="13"/>
        <v>252</v>
      </c>
      <c r="B253" s="97">
        <f t="shared" ca="1" si="12"/>
        <v>0.10877641679854325</v>
      </c>
      <c r="C253" s="98">
        <f t="shared" ca="1" si="14"/>
        <v>1883.3342928380459</v>
      </c>
      <c r="D253" s="99">
        <f t="shared" ca="1" si="15"/>
        <v>1158.3045185497633</v>
      </c>
    </row>
    <row r="254" spans="1:4" hidden="1" x14ac:dyDescent="0.25">
      <c r="A254" s="62">
        <f t="shared" si="13"/>
        <v>253</v>
      </c>
      <c r="B254" s="97">
        <f t="shared" ca="1" si="12"/>
        <v>4.7009786619068156E-2</v>
      </c>
      <c r="C254" s="98">
        <f t="shared" ca="1" si="14"/>
        <v>175.8243012015505</v>
      </c>
      <c r="D254" s="99">
        <f t="shared" ca="1" si="15"/>
        <v>1630.5059363617479</v>
      </c>
    </row>
    <row r="255" spans="1:4" hidden="1" x14ac:dyDescent="0.25">
      <c r="A255" s="62">
        <f t="shared" si="13"/>
        <v>254</v>
      </c>
      <c r="B255" s="97">
        <f t="shared" ca="1" si="12"/>
        <v>0.13454167114111804</v>
      </c>
      <c r="C255" s="98">
        <f t="shared" ca="1" si="14"/>
        <v>718.30492484682566</v>
      </c>
      <c r="D255" s="99">
        <f t="shared" ca="1" si="15"/>
        <v>1589.6408673355315</v>
      </c>
    </row>
    <row r="256" spans="1:4" hidden="1" x14ac:dyDescent="0.25">
      <c r="A256" s="62">
        <f t="shared" si="13"/>
        <v>255</v>
      </c>
      <c r="B256" s="97">
        <f t="shared" ca="1" si="12"/>
        <v>5.0062466854384577E-2</v>
      </c>
      <c r="C256" s="98">
        <f t="shared" ca="1" si="14"/>
        <v>933.38718459800771</v>
      </c>
      <c r="D256" s="99">
        <f t="shared" ca="1" si="15"/>
        <v>966.20860466606609</v>
      </c>
    </row>
    <row r="257" spans="1:4" hidden="1" x14ac:dyDescent="0.25">
      <c r="A257" s="62">
        <f t="shared" si="13"/>
        <v>256</v>
      </c>
      <c r="B257" s="97">
        <f t="shared" ca="1" si="12"/>
        <v>-3.8818099540234866E-2</v>
      </c>
      <c r="C257" s="98">
        <f t="shared" ca="1" si="14"/>
        <v>-34.597404056444589</v>
      </c>
      <c r="D257" s="99">
        <f t="shared" ca="1" si="15"/>
        <v>-1991.3240991994485</v>
      </c>
    </row>
    <row r="258" spans="1:4" hidden="1" x14ac:dyDescent="0.25">
      <c r="A258" s="62">
        <f t="shared" si="13"/>
        <v>257</v>
      </c>
      <c r="B258" s="97">
        <f t="shared" ref="B258:B321" ca="1" si="16">$B$1*(_xlfn.NORM.INV(RAND(),$G$1,$I$1))</f>
        <v>0.11856712863110283</v>
      </c>
      <c r="C258" s="98">
        <f t="shared" ca="1" si="14"/>
        <v>810.39502475701647</v>
      </c>
      <c r="D258" s="99">
        <f t="shared" ca="1" si="15"/>
        <v>820.10832444489245</v>
      </c>
    </row>
    <row r="259" spans="1:4" hidden="1" x14ac:dyDescent="0.25">
      <c r="A259" s="62">
        <f t="shared" ref="A259:A322" si="17">1+A258</f>
        <v>258</v>
      </c>
      <c r="B259" s="97">
        <f t="shared" ca="1" si="16"/>
        <v>8.3959519079317452E-2</v>
      </c>
      <c r="C259" s="98">
        <f t="shared" ca="1" si="14"/>
        <v>1058.6727672658203</v>
      </c>
      <c r="D259" s="99">
        <f t="shared" ca="1" si="15"/>
        <v>1944.6321802386933</v>
      </c>
    </row>
    <row r="260" spans="1:4" hidden="1" x14ac:dyDescent="0.25">
      <c r="A260" s="62">
        <f t="shared" si="17"/>
        <v>259</v>
      </c>
      <c r="B260" s="97">
        <f t="shared" ca="1" si="16"/>
        <v>4.4921475638645833E-2</v>
      </c>
      <c r="C260" s="98">
        <f t="shared" ref="C260:C323" ca="1" si="18">(_xlfn.NORM.INV(RAND(),$G$1*C$1,$I$1*C$1))</f>
        <v>1168.2782072330822</v>
      </c>
      <c r="D260" s="99">
        <f t="shared" ref="D260:D323" ca="1" si="19">(_xlfn.NORM.INV(RAND(),$G$1*D$1,$I$1*D$1))</f>
        <v>820.86382537913846</v>
      </c>
    </row>
    <row r="261" spans="1:4" hidden="1" x14ac:dyDescent="0.25">
      <c r="A261" s="62">
        <f t="shared" si="17"/>
        <v>260</v>
      </c>
      <c r="B261" s="97">
        <f t="shared" ca="1" si="16"/>
        <v>7.7139503670776793E-2</v>
      </c>
      <c r="C261" s="98">
        <f t="shared" ca="1" si="18"/>
        <v>1029.4726489092718</v>
      </c>
      <c r="D261" s="99">
        <f t="shared" ca="1" si="19"/>
        <v>10.552433123759783</v>
      </c>
    </row>
    <row r="262" spans="1:4" hidden="1" x14ac:dyDescent="0.25">
      <c r="A262" s="62">
        <f t="shared" si="17"/>
        <v>261</v>
      </c>
      <c r="B262" s="97">
        <f t="shared" ca="1" si="16"/>
        <v>0.10359934458133807</v>
      </c>
      <c r="C262" s="98">
        <f t="shared" ca="1" si="18"/>
        <v>1159.4448196972248</v>
      </c>
      <c r="D262" s="99">
        <f t="shared" ca="1" si="19"/>
        <v>1223.2304001665334</v>
      </c>
    </row>
    <row r="263" spans="1:4" hidden="1" x14ac:dyDescent="0.25">
      <c r="A263" s="62">
        <f t="shared" si="17"/>
        <v>262</v>
      </c>
      <c r="B263" s="97">
        <f t="shared" ca="1" si="16"/>
        <v>0.10192049489697792</v>
      </c>
      <c r="C263" s="98">
        <f t="shared" ca="1" si="18"/>
        <v>1001.8269092163329</v>
      </c>
      <c r="D263" s="99">
        <f t="shared" ca="1" si="19"/>
        <v>1147.9248959491558</v>
      </c>
    </row>
    <row r="264" spans="1:4" hidden="1" x14ac:dyDescent="0.25">
      <c r="A264" s="62">
        <f t="shared" si="17"/>
        <v>263</v>
      </c>
      <c r="B264" s="97">
        <f t="shared" ca="1" si="16"/>
        <v>-1.6382500300355332E-2</v>
      </c>
      <c r="C264" s="98">
        <f t="shared" ca="1" si="18"/>
        <v>88.474535365756253</v>
      </c>
      <c r="D264" s="99">
        <f t="shared" ca="1" si="19"/>
        <v>1529.6152178955899</v>
      </c>
    </row>
    <row r="265" spans="1:4" hidden="1" x14ac:dyDescent="0.25">
      <c r="A265" s="62">
        <f t="shared" si="17"/>
        <v>264</v>
      </c>
      <c r="B265" s="97">
        <f t="shared" ca="1" si="16"/>
        <v>-2.5383371446642058E-3</v>
      </c>
      <c r="C265" s="98">
        <f t="shared" ca="1" si="18"/>
        <v>1633.7239573669078</v>
      </c>
      <c r="D265" s="99">
        <f t="shared" ca="1" si="19"/>
        <v>1966.0321910517898</v>
      </c>
    </row>
    <row r="266" spans="1:4" hidden="1" x14ac:dyDescent="0.25">
      <c r="A266" s="62">
        <f t="shared" si="17"/>
        <v>265</v>
      </c>
      <c r="B266" s="97">
        <f t="shared" ca="1" si="16"/>
        <v>9.3893969605140973E-2</v>
      </c>
      <c r="C266" s="98">
        <f t="shared" ca="1" si="18"/>
        <v>340.74014619937338</v>
      </c>
      <c r="D266" s="99">
        <f t="shared" ca="1" si="19"/>
        <v>2558.1880439677498</v>
      </c>
    </row>
    <row r="267" spans="1:4" hidden="1" x14ac:dyDescent="0.25">
      <c r="A267" s="62">
        <f t="shared" si="17"/>
        <v>266</v>
      </c>
      <c r="B267" s="97">
        <f t="shared" ca="1" si="16"/>
        <v>0.10500677059554149</v>
      </c>
      <c r="C267" s="98">
        <f t="shared" ca="1" si="18"/>
        <v>1366.9486436180359</v>
      </c>
      <c r="D267" s="99">
        <f t="shared" ca="1" si="19"/>
        <v>980.67375208244084</v>
      </c>
    </row>
    <row r="268" spans="1:4" hidden="1" x14ac:dyDescent="0.25">
      <c r="A268" s="62">
        <f t="shared" si="17"/>
        <v>267</v>
      </c>
      <c r="B268" s="97">
        <f t="shared" ca="1" si="16"/>
        <v>5.1205270224284616E-3</v>
      </c>
      <c r="C268" s="98">
        <f t="shared" ca="1" si="18"/>
        <v>916.46513037099203</v>
      </c>
      <c r="D268" s="99">
        <f t="shared" ca="1" si="19"/>
        <v>899.07802696458032</v>
      </c>
    </row>
    <row r="269" spans="1:4" hidden="1" x14ac:dyDescent="0.25">
      <c r="A269" s="62">
        <f t="shared" si="17"/>
        <v>268</v>
      </c>
      <c r="B269" s="97">
        <f t="shared" ca="1" si="16"/>
        <v>-1.0005922737478003E-2</v>
      </c>
      <c r="C269" s="98">
        <f t="shared" ca="1" si="18"/>
        <v>713.75489082276613</v>
      </c>
      <c r="D269" s="99">
        <f t="shared" ca="1" si="19"/>
        <v>3046.3411291431967</v>
      </c>
    </row>
    <row r="270" spans="1:4" hidden="1" x14ac:dyDescent="0.25">
      <c r="A270" s="62">
        <f t="shared" si="17"/>
        <v>269</v>
      </c>
      <c r="B270" s="97">
        <f t="shared" ca="1" si="16"/>
        <v>2.7896755677423959E-2</v>
      </c>
      <c r="C270" s="98">
        <f t="shared" ca="1" si="18"/>
        <v>111.03317396743898</v>
      </c>
      <c r="D270" s="99">
        <f t="shared" ca="1" si="19"/>
        <v>681.56454611141965</v>
      </c>
    </row>
    <row r="271" spans="1:4" hidden="1" x14ac:dyDescent="0.25">
      <c r="A271" s="62">
        <f t="shared" si="17"/>
        <v>270</v>
      </c>
      <c r="B271" s="97">
        <f t="shared" ca="1" si="16"/>
        <v>-1.192309846097097E-2</v>
      </c>
      <c r="C271" s="98">
        <f t="shared" ca="1" si="18"/>
        <v>656.59113578282006</v>
      </c>
      <c r="D271" s="99">
        <f t="shared" ca="1" si="19"/>
        <v>2597.8316069837829</v>
      </c>
    </row>
    <row r="272" spans="1:4" hidden="1" x14ac:dyDescent="0.25">
      <c r="A272" s="62">
        <f t="shared" si="17"/>
        <v>271</v>
      </c>
      <c r="B272" s="97">
        <f t="shared" ca="1" si="16"/>
        <v>8.0923803295614841E-2</v>
      </c>
      <c r="C272" s="98">
        <f t="shared" ca="1" si="18"/>
        <v>81.177681280249544</v>
      </c>
      <c r="D272" s="99">
        <f t="shared" ca="1" si="19"/>
        <v>877.39305322806376</v>
      </c>
    </row>
    <row r="273" spans="1:4" hidden="1" x14ac:dyDescent="0.25">
      <c r="A273" s="62">
        <f t="shared" si="17"/>
        <v>272</v>
      </c>
      <c r="B273" s="97">
        <f t="shared" ca="1" si="16"/>
        <v>-5.8446109374173244E-3</v>
      </c>
      <c r="C273" s="98">
        <f t="shared" ca="1" si="18"/>
        <v>1344.2245259540293</v>
      </c>
      <c r="D273" s="99">
        <f t="shared" ca="1" si="19"/>
        <v>2056.7048823971727</v>
      </c>
    </row>
    <row r="274" spans="1:4" hidden="1" x14ac:dyDescent="0.25">
      <c r="A274" s="62">
        <f t="shared" si="17"/>
        <v>273</v>
      </c>
      <c r="B274" s="97">
        <f t="shared" ca="1" si="16"/>
        <v>3.3814995943630625E-2</v>
      </c>
      <c r="C274" s="98">
        <f t="shared" ca="1" si="18"/>
        <v>236.17182755237422</v>
      </c>
      <c r="D274" s="99">
        <f t="shared" ca="1" si="19"/>
        <v>1370.8430220893006</v>
      </c>
    </row>
    <row r="275" spans="1:4" hidden="1" x14ac:dyDescent="0.25">
      <c r="A275" s="62">
        <f t="shared" si="17"/>
        <v>274</v>
      </c>
      <c r="B275" s="97">
        <f t="shared" ca="1" si="16"/>
        <v>0.11208416166860996</v>
      </c>
      <c r="C275" s="98">
        <f t="shared" ca="1" si="18"/>
        <v>1043.8102176736772</v>
      </c>
      <c r="D275" s="99">
        <f t="shared" ca="1" si="19"/>
        <v>1954.0446575913243</v>
      </c>
    </row>
    <row r="276" spans="1:4" hidden="1" x14ac:dyDescent="0.25">
      <c r="A276" s="62">
        <f t="shared" si="17"/>
        <v>275</v>
      </c>
      <c r="B276" s="97">
        <f t="shared" ca="1" si="16"/>
        <v>3.8151532939695164E-2</v>
      </c>
      <c r="C276" s="98">
        <f t="shared" ca="1" si="18"/>
        <v>1570.0096635292962</v>
      </c>
      <c r="D276" s="99">
        <f t="shared" ca="1" si="19"/>
        <v>1005.9676734576431</v>
      </c>
    </row>
    <row r="277" spans="1:4" hidden="1" x14ac:dyDescent="0.25">
      <c r="A277" s="62">
        <f t="shared" si="17"/>
        <v>276</v>
      </c>
      <c r="B277" s="97">
        <f t="shared" ca="1" si="16"/>
        <v>3.7090143246449381E-2</v>
      </c>
      <c r="C277" s="98">
        <f t="shared" ca="1" si="18"/>
        <v>856.62327283830166</v>
      </c>
      <c r="D277" s="99">
        <f t="shared" ca="1" si="19"/>
        <v>-68.730469575940333</v>
      </c>
    </row>
    <row r="278" spans="1:4" hidden="1" x14ac:dyDescent="0.25">
      <c r="A278" s="62">
        <f t="shared" si="17"/>
        <v>277</v>
      </c>
      <c r="B278" s="97">
        <f t="shared" ca="1" si="16"/>
        <v>6.7410459246271925E-2</v>
      </c>
      <c r="C278" s="98">
        <f t="shared" ca="1" si="18"/>
        <v>71.292171683044273</v>
      </c>
      <c r="D278" s="99">
        <f t="shared" ca="1" si="19"/>
        <v>1129.5776338867506</v>
      </c>
    </row>
    <row r="279" spans="1:4" hidden="1" x14ac:dyDescent="0.25">
      <c r="A279" s="62">
        <f t="shared" si="17"/>
        <v>278</v>
      </c>
      <c r="B279" s="97">
        <f t="shared" ca="1" si="16"/>
        <v>4.9072479030421029E-2</v>
      </c>
      <c r="C279" s="98">
        <f t="shared" ca="1" si="18"/>
        <v>854.65971353272027</v>
      </c>
      <c r="D279" s="99">
        <f t="shared" ca="1" si="19"/>
        <v>228.52931856869964</v>
      </c>
    </row>
    <row r="280" spans="1:4" hidden="1" x14ac:dyDescent="0.25">
      <c r="A280" s="62">
        <f t="shared" si="17"/>
        <v>279</v>
      </c>
      <c r="B280" s="97">
        <f t="shared" ca="1" si="16"/>
        <v>2.0795220254825005E-2</v>
      </c>
      <c r="C280" s="98">
        <f t="shared" ca="1" si="18"/>
        <v>1234.3941352164115</v>
      </c>
      <c r="D280" s="99">
        <f t="shared" ca="1" si="19"/>
        <v>695.30265247821239</v>
      </c>
    </row>
    <row r="281" spans="1:4" hidden="1" x14ac:dyDescent="0.25">
      <c r="A281" s="62">
        <f t="shared" si="17"/>
        <v>280</v>
      </c>
      <c r="B281" s="97">
        <f t="shared" ca="1" si="16"/>
        <v>4.9546184749084052E-2</v>
      </c>
      <c r="C281" s="98">
        <f t="shared" ca="1" si="18"/>
        <v>750.2727359616689</v>
      </c>
      <c r="D281" s="99">
        <f t="shared" ca="1" si="19"/>
        <v>1860.8861932174684</v>
      </c>
    </row>
    <row r="282" spans="1:4" hidden="1" x14ac:dyDescent="0.25">
      <c r="A282" s="62">
        <f t="shared" si="17"/>
        <v>281</v>
      </c>
      <c r="B282" s="97">
        <f t="shared" ca="1" si="16"/>
        <v>2.269797523310765E-2</v>
      </c>
      <c r="C282" s="98">
        <f t="shared" ca="1" si="18"/>
        <v>365.62741241982513</v>
      </c>
      <c r="D282" s="99">
        <f t="shared" ca="1" si="19"/>
        <v>1011.0938746286193</v>
      </c>
    </row>
    <row r="283" spans="1:4" hidden="1" x14ac:dyDescent="0.25">
      <c r="A283" s="62">
        <f t="shared" si="17"/>
        <v>282</v>
      </c>
      <c r="B283" s="97">
        <f t="shared" ca="1" si="16"/>
        <v>0.12773549941619039</v>
      </c>
      <c r="C283" s="98">
        <f t="shared" ca="1" si="18"/>
        <v>-118.93666945676614</v>
      </c>
      <c r="D283" s="99">
        <f t="shared" ca="1" si="19"/>
        <v>972.34645627195516</v>
      </c>
    </row>
    <row r="284" spans="1:4" hidden="1" x14ac:dyDescent="0.25">
      <c r="A284" s="62">
        <f t="shared" si="17"/>
        <v>283</v>
      </c>
      <c r="B284" s="97">
        <f t="shared" ca="1" si="16"/>
        <v>1.6483829665740711E-2</v>
      </c>
      <c r="C284" s="98">
        <f t="shared" ca="1" si="18"/>
        <v>567.43996070814842</v>
      </c>
      <c r="D284" s="99">
        <f t="shared" ca="1" si="19"/>
        <v>517.65954186399938</v>
      </c>
    </row>
    <row r="285" spans="1:4" hidden="1" x14ac:dyDescent="0.25">
      <c r="A285" s="62">
        <f t="shared" si="17"/>
        <v>284</v>
      </c>
      <c r="B285" s="97">
        <f t="shared" ca="1" si="16"/>
        <v>1.3737907290805165E-2</v>
      </c>
      <c r="C285" s="98">
        <f t="shared" ca="1" si="18"/>
        <v>1186.4015731276731</v>
      </c>
      <c r="D285" s="99">
        <f t="shared" ca="1" si="19"/>
        <v>-173.02420394083538</v>
      </c>
    </row>
    <row r="286" spans="1:4" hidden="1" x14ac:dyDescent="0.25">
      <c r="A286" s="62">
        <f t="shared" si="17"/>
        <v>285</v>
      </c>
      <c r="B286" s="97">
        <f t="shared" ca="1" si="16"/>
        <v>3.3824948945919059E-2</v>
      </c>
      <c r="C286" s="98">
        <f t="shared" ca="1" si="18"/>
        <v>882.93785390322796</v>
      </c>
      <c r="D286" s="99">
        <f t="shared" ca="1" si="19"/>
        <v>1560.9088257320914</v>
      </c>
    </row>
    <row r="287" spans="1:4" hidden="1" x14ac:dyDescent="0.25">
      <c r="A287" s="62">
        <f t="shared" si="17"/>
        <v>286</v>
      </c>
      <c r="B287" s="97">
        <f t="shared" ca="1" si="16"/>
        <v>0.1599011741563057</v>
      </c>
      <c r="C287" s="98">
        <f t="shared" ca="1" si="18"/>
        <v>316.4560179193013</v>
      </c>
      <c r="D287" s="99">
        <f t="shared" ca="1" si="19"/>
        <v>1487.8962633880299</v>
      </c>
    </row>
    <row r="288" spans="1:4" hidden="1" x14ac:dyDescent="0.25">
      <c r="A288" s="62">
        <f t="shared" si="17"/>
        <v>287</v>
      </c>
      <c r="B288" s="97">
        <f t="shared" ca="1" si="16"/>
        <v>0.10122110903947544</v>
      </c>
      <c r="C288" s="98">
        <f t="shared" ca="1" si="18"/>
        <v>540.44313275692991</v>
      </c>
      <c r="D288" s="99">
        <f t="shared" ca="1" si="19"/>
        <v>57.981662293310364</v>
      </c>
    </row>
    <row r="289" spans="1:4" hidden="1" x14ac:dyDescent="0.25">
      <c r="A289" s="62">
        <f t="shared" si="17"/>
        <v>288</v>
      </c>
      <c r="B289" s="97">
        <f t="shared" ca="1" si="16"/>
        <v>0.13481074031931001</v>
      </c>
      <c r="C289" s="98">
        <f t="shared" ca="1" si="18"/>
        <v>650.91672854467492</v>
      </c>
      <c r="D289" s="99">
        <f t="shared" ca="1" si="19"/>
        <v>457.43130495629714</v>
      </c>
    </row>
    <row r="290" spans="1:4" hidden="1" x14ac:dyDescent="0.25">
      <c r="A290" s="62">
        <f t="shared" si="17"/>
        <v>289</v>
      </c>
      <c r="B290" s="97">
        <f t="shared" ca="1" si="16"/>
        <v>7.7144674225188475E-2</v>
      </c>
      <c r="C290" s="98">
        <f t="shared" ca="1" si="18"/>
        <v>488.52169314943109</v>
      </c>
      <c r="D290" s="99">
        <f t="shared" ca="1" si="19"/>
        <v>1536.9428498075731</v>
      </c>
    </row>
    <row r="291" spans="1:4" hidden="1" x14ac:dyDescent="0.25">
      <c r="A291" s="62">
        <f t="shared" si="17"/>
        <v>290</v>
      </c>
      <c r="B291" s="97">
        <f t="shared" ca="1" si="16"/>
        <v>6.5938862570553577E-2</v>
      </c>
      <c r="C291" s="98">
        <f t="shared" ca="1" si="18"/>
        <v>-359.73306786420858</v>
      </c>
      <c r="D291" s="99">
        <f t="shared" ca="1" si="19"/>
        <v>508.48423685155268</v>
      </c>
    </row>
    <row r="292" spans="1:4" hidden="1" x14ac:dyDescent="0.25">
      <c r="A292" s="62">
        <f t="shared" si="17"/>
        <v>291</v>
      </c>
      <c r="B292" s="97">
        <f t="shared" ca="1" si="16"/>
        <v>7.459119974547615E-2</v>
      </c>
      <c r="C292" s="98">
        <f t="shared" ca="1" si="18"/>
        <v>562.31201542851647</v>
      </c>
      <c r="D292" s="99">
        <f t="shared" ca="1" si="19"/>
        <v>200.57967922611851</v>
      </c>
    </row>
    <row r="293" spans="1:4" hidden="1" x14ac:dyDescent="0.25">
      <c r="A293" s="62">
        <f t="shared" si="17"/>
        <v>292</v>
      </c>
      <c r="B293" s="97">
        <f t="shared" ca="1" si="16"/>
        <v>4.4460258263502583E-4</v>
      </c>
      <c r="C293" s="98">
        <f t="shared" ca="1" si="18"/>
        <v>-31.651958639234863</v>
      </c>
      <c r="D293" s="99">
        <f t="shared" ca="1" si="19"/>
        <v>416.76901052829965</v>
      </c>
    </row>
    <row r="294" spans="1:4" hidden="1" x14ac:dyDescent="0.25">
      <c r="A294" s="62">
        <f t="shared" si="17"/>
        <v>293</v>
      </c>
      <c r="B294" s="97">
        <f t="shared" ca="1" si="16"/>
        <v>7.212393626806915E-2</v>
      </c>
      <c r="C294" s="98">
        <f t="shared" ca="1" si="18"/>
        <v>1185.3386414431507</v>
      </c>
      <c r="D294" s="99">
        <f t="shared" ca="1" si="19"/>
        <v>-279.05215284365022</v>
      </c>
    </row>
    <row r="295" spans="1:4" hidden="1" x14ac:dyDescent="0.25">
      <c r="A295" s="62">
        <f t="shared" si="17"/>
        <v>294</v>
      </c>
      <c r="B295" s="97">
        <f t="shared" ca="1" si="16"/>
        <v>3.3470737326204647E-2</v>
      </c>
      <c r="C295" s="98">
        <f t="shared" ca="1" si="18"/>
        <v>-344.35749471974384</v>
      </c>
      <c r="D295" s="99">
        <f t="shared" ca="1" si="19"/>
        <v>1802.3496928991026</v>
      </c>
    </row>
    <row r="296" spans="1:4" hidden="1" x14ac:dyDescent="0.25">
      <c r="A296" s="62">
        <f t="shared" si="17"/>
        <v>295</v>
      </c>
      <c r="B296" s="97">
        <f t="shared" ca="1" si="16"/>
        <v>6.563137067926901E-2</v>
      </c>
      <c r="C296" s="98">
        <f t="shared" ca="1" si="18"/>
        <v>-131.17349479256995</v>
      </c>
      <c r="D296" s="99">
        <f t="shared" ca="1" si="19"/>
        <v>563.28285078919475</v>
      </c>
    </row>
    <row r="297" spans="1:4" hidden="1" x14ac:dyDescent="0.25">
      <c r="A297" s="62">
        <f t="shared" si="17"/>
        <v>296</v>
      </c>
      <c r="B297" s="97">
        <f t="shared" ca="1" si="16"/>
        <v>8.6136435184625756E-2</v>
      </c>
      <c r="C297" s="98">
        <f t="shared" ca="1" si="18"/>
        <v>1142.873145222844</v>
      </c>
      <c r="D297" s="99">
        <f t="shared" ca="1" si="19"/>
        <v>1657.0509696305128</v>
      </c>
    </row>
    <row r="298" spans="1:4" hidden="1" x14ac:dyDescent="0.25">
      <c r="A298" s="62">
        <f t="shared" si="17"/>
        <v>297</v>
      </c>
      <c r="B298" s="97">
        <f t="shared" ca="1" si="16"/>
        <v>9.3555664296121957E-3</v>
      </c>
      <c r="C298" s="98">
        <f t="shared" ca="1" si="18"/>
        <v>310.16782825129496</v>
      </c>
      <c r="D298" s="99">
        <f t="shared" ca="1" si="19"/>
        <v>1313.5718233207031</v>
      </c>
    </row>
    <row r="299" spans="1:4" hidden="1" x14ac:dyDescent="0.25">
      <c r="A299" s="62">
        <f t="shared" si="17"/>
        <v>298</v>
      </c>
      <c r="B299" s="97">
        <f t="shared" ca="1" si="16"/>
        <v>7.7526096425363122E-2</v>
      </c>
      <c r="C299" s="98">
        <f t="shared" ca="1" si="18"/>
        <v>1345.3667450884777</v>
      </c>
      <c r="D299" s="99">
        <f t="shared" ca="1" si="19"/>
        <v>1156.2426770284881</v>
      </c>
    </row>
    <row r="300" spans="1:4" hidden="1" x14ac:dyDescent="0.25">
      <c r="A300" s="62">
        <f t="shared" si="17"/>
        <v>299</v>
      </c>
      <c r="B300" s="97">
        <f t="shared" ca="1" si="16"/>
        <v>0.13763538291906663</v>
      </c>
      <c r="C300" s="98">
        <f t="shared" ca="1" si="18"/>
        <v>754.21580342637537</v>
      </c>
      <c r="D300" s="99">
        <f t="shared" ca="1" si="19"/>
        <v>1203.5192124274213</v>
      </c>
    </row>
    <row r="301" spans="1:4" hidden="1" x14ac:dyDescent="0.25">
      <c r="A301" s="62">
        <f t="shared" si="17"/>
        <v>300</v>
      </c>
      <c r="B301" s="97">
        <f t="shared" ca="1" si="16"/>
        <v>7.6703406158388193E-2</v>
      </c>
      <c r="C301" s="98">
        <f t="shared" ca="1" si="18"/>
        <v>638.89976921446384</v>
      </c>
      <c r="D301" s="99">
        <f t="shared" ca="1" si="19"/>
        <v>-396.36314665336272</v>
      </c>
    </row>
    <row r="302" spans="1:4" hidden="1" x14ac:dyDescent="0.25">
      <c r="A302" s="62">
        <f t="shared" si="17"/>
        <v>301</v>
      </c>
      <c r="B302" s="97">
        <f t="shared" ca="1" si="16"/>
        <v>0.125857936456342</v>
      </c>
      <c r="C302" s="98">
        <f t="shared" ca="1" si="18"/>
        <v>474.39085863514521</v>
      </c>
      <c r="D302" s="99">
        <f t="shared" ca="1" si="19"/>
        <v>988.7816057426021</v>
      </c>
    </row>
    <row r="303" spans="1:4" hidden="1" x14ac:dyDescent="0.25">
      <c r="A303" s="62">
        <f t="shared" si="17"/>
        <v>302</v>
      </c>
      <c r="B303" s="97">
        <f t="shared" ca="1" si="16"/>
        <v>1.5595336804100135E-2</v>
      </c>
      <c r="C303" s="98">
        <f t="shared" ca="1" si="18"/>
        <v>579.00090011079192</v>
      </c>
      <c r="D303" s="99">
        <f t="shared" ca="1" si="19"/>
        <v>2632.9611242946485</v>
      </c>
    </row>
    <row r="304" spans="1:4" hidden="1" x14ac:dyDescent="0.25">
      <c r="A304" s="62">
        <f t="shared" si="17"/>
        <v>303</v>
      </c>
      <c r="B304" s="97">
        <f t="shared" ca="1" si="16"/>
        <v>3.2249215285809971E-2</v>
      </c>
      <c r="C304" s="98">
        <f t="shared" ca="1" si="18"/>
        <v>-3.3057398258044941</v>
      </c>
      <c r="D304" s="99">
        <f t="shared" ca="1" si="19"/>
        <v>2528.3002624397004</v>
      </c>
    </row>
    <row r="305" spans="1:4" hidden="1" x14ac:dyDescent="0.25">
      <c r="A305" s="62">
        <f t="shared" si="17"/>
        <v>304</v>
      </c>
      <c r="B305" s="97">
        <f t="shared" ca="1" si="16"/>
        <v>7.0202386927305252E-2</v>
      </c>
      <c r="C305" s="98">
        <f t="shared" ca="1" si="18"/>
        <v>779.23824331376625</v>
      </c>
      <c r="D305" s="99">
        <f t="shared" ca="1" si="19"/>
        <v>-483.02894645862261</v>
      </c>
    </row>
    <row r="306" spans="1:4" hidden="1" x14ac:dyDescent="0.25">
      <c r="A306" s="62">
        <f t="shared" si="17"/>
        <v>305</v>
      </c>
      <c r="B306" s="97">
        <f t="shared" ca="1" si="16"/>
        <v>-7.1233775895251511E-2</v>
      </c>
      <c r="C306" s="98">
        <f t="shared" ca="1" si="18"/>
        <v>465.92210219949635</v>
      </c>
      <c r="D306" s="99">
        <f t="shared" ca="1" si="19"/>
        <v>1837.4337956503341</v>
      </c>
    </row>
    <row r="307" spans="1:4" hidden="1" x14ac:dyDescent="0.25">
      <c r="A307" s="62">
        <f t="shared" si="17"/>
        <v>306</v>
      </c>
      <c r="B307" s="97">
        <f t="shared" ca="1" si="16"/>
        <v>2.7347740828346762E-2</v>
      </c>
      <c r="C307" s="98">
        <f t="shared" ca="1" si="18"/>
        <v>290.89393519864495</v>
      </c>
      <c r="D307" s="99">
        <f t="shared" ca="1" si="19"/>
        <v>700.44533343898036</v>
      </c>
    </row>
    <row r="308" spans="1:4" hidden="1" x14ac:dyDescent="0.25">
      <c r="A308" s="62">
        <f t="shared" si="17"/>
        <v>307</v>
      </c>
      <c r="B308" s="97">
        <f t="shared" ca="1" si="16"/>
        <v>0.10780504091977004</v>
      </c>
      <c r="C308" s="98">
        <f t="shared" ca="1" si="18"/>
        <v>1259.3467481774635</v>
      </c>
      <c r="D308" s="99">
        <f t="shared" ca="1" si="19"/>
        <v>1649.1526960682286</v>
      </c>
    </row>
    <row r="309" spans="1:4" hidden="1" x14ac:dyDescent="0.25">
      <c r="A309" s="62">
        <f t="shared" si="17"/>
        <v>308</v>
      </c>
      <c r="B309" s="97">
        <f t="shared" ca="1" si="16"/>
        <v>7.4263462612138786E-2</v>
      </c>
      <c r="C309" s="98">
        <f t="shared" ca="1" si="18"/>
        <v>657.30448812543546</v>
      </c>
      <c r="D309" s="99">
        <f t="shared" ca="1" si="19"/>
        <v>1981.6335916124835</v>
      </c>
    </row>
    <row r="310" spans="1:4" hidden="1" x14ac:dyDescent="0.25">
      <c r="A310" s="62">
        <f t="shared" si="17"/>
        <v>309</v>
      </c>
      <c r="B310" s="97">
        <f t="shared" ca="1" si="16"/>
        <v>3.4549468488435424E-2</v>
      </c>
      <c r="C310" s="98">
        <f t="shared" ca="1" si="18"/>
        <v>-12.923093505139946</v>
      </c>
      <c r="D310" s="99">
        <f t="shared" ca="1" si="19"/>
        <v>1074.3465615570101</v>
      </c>
    </row>
    <row r="311" spans="1:4" hidden="1" x14ac:dyDescent="0.25">
      <c r="A311" s="62">
        <f t="shared" si="17"/>
        <v>310</v>
      </c>
      <c r="B311" s="97">
        <f t="shared" ca="1" si="16"/>
        <v>2.9903021440796599E-2</v>
      </c>
      <c r="C311" s="98">
        <f t="shared" ca="1" si="18"/>
        <v>126.41701211002231</v>
      </c>
      <c r="D311" s="99">
        <f t="shared" ca="1" si="19"/>
        <v>2393.4338454247859</v>
      </c>
    </row>
    <row r="312" spans="1:4" hidden="1" x14ac:dyDescent="0.25">
      <c r="A312" s="62">
        <f t="shared" si="17"/>
        <v>311</v>
      </c>
      <c r="B312" s="97">
        <f t="shared" ca="1" si="16"/>
        <v>6.6486348843029064E-2</v>
      </c>
      <c r="C312" s="98">
        <f t="shared" ca="1" si="18"/>
        <v>405.05974580396469</v>
      </c>
      <c r="D312" s="99">
        <f t="shared" ca="1" si="19"/>
        <v>1724.3407708538916</v>
      </c>
    </row>
    <row r="313" spans="1:4" hidden="1" x14ac:dyDescent="0.25">
      <c r="A313" s="62">
        <f t="shared" si="17"/>
        <v>312</v>
      </c>
      <c r="B313" s="97">
        <f t="shared" ca="1" si="16"/>
        <v>9.794833314783917E-2</v>
      </c>
      <c r="C313" s="98">
        <f t="shared" ca="1" si="18"/>
        <v>790.80638146372871</v>
      </c>
      <c r="D313" s="99">
        <f t="shared" ca="1" si="19"/>
        <v>3277.2344463345266</v>
      </c>
    </row>
    <row r="314" spans="1:4" hidden="1" x14ac:dyDescent="0.25">
      <c r="A314" s="62">
        <f t="shared" si="17"/>
        <v>313</v>
      </c>
      <c r="B314" s="97">
        <f t="shared" ca="1" si="16"/>
        <v>0.11012936719134775</v>
      </c>
      <c r="C314" s="98">
        <f t="shared" ca="1" si="18"/>
        <v>881.77403879873009</v>
      </c>
      <c r="D314" s="99">
        <f t="shared" ca="1" si="19"/>
        <v>2546.3111981144666</v>
      </c>
    </row>
    <row r="315" spans="1:4" hidden="1" x14ac:dyDescent="0.25">
      <c r="A315" s="62">
        <f t="shared" si="17"/>
        <v>314</v>
      </c>
      <c r="B315" s="97">
        <f t="shared" ca="1" si="16"/>
        <v>-3.4241531649834067E-2</v>
      </c>
      <c r="C315" s="98">
        <f t="shared" ca="1" si="18"/>
        <v>501.49931995682033</v>
      </c>
      <c r="D315" s="99">
        <f t="shared" ca="1" si="19"/>
        <v>329.05557001041336</v>
      </c>
    </row>
    <row r="316" spans="1:4" hidden="1" x14ac:dyDescent="0.25">
      <c r="A316" s="62">
        <f t="shared" si="17"/>
        <v>315</v>
      </c>
      <c r="B316" s="97">
        <f t="shared" ca="1" si="16"/>
        <v>2.2915353584233897E-2</v>
      </c>
      <c r="C316" s="98">
        <f t="shared" ca="1" si="18"/>
        <v>730.88642720785924</v>
      </c>
      <c r="D316" s="99">
        <f t="shared" ca="1" si="19"/>
        <v>-607.70187097733924</v>
      </c>
    </row>
    <row r="317" spans="1:4" hidden="1" x14ac:dyDescent="0.25">
      <c r="A317" s="62">
        <f t="shared" si="17"/>
        <v>316</v>
      </c>
      <c r="B317" s="97">
        <f t="shared" ca="1" si="16"/>
        <v>3.4156284010866789E-2</v>
      </c>
      <c r="C317" s="98">
        <f t="shared" ca="1" si="18"/>
        <v>388.83874959274624</v>
      </c>
      <c r="D317" s="99">
        <f t="shared" ca="1" si="19"/>
        <v>1372.6340171264933</v>
      </c>
    </row>
    <row r="318" spans="1:4" hidden="1" x14ac:dyDescent="0.25">
      <c r="A318" s="62">
        <f t="shared" si="17"/>
        <v>317</v>
      </c>
      <c r="B318" s="97">
        <f t="shared" ca="1" si="16"/>
        <v>2.5057158084466191E-2</v>
      </c>
      <c r="C318" s="98">
        <f t="shared" ca="1" si="18"/>
        <v>286.79324780746617</v>
      </c>
      <c r="D318" s="99">
        <f t="shared" ca="1" si="19"/>
        <v>290.5054391398246</v>
      </c>
    </row>
    <row r="319" spans="1:4" hidden="1" x14ac:dyDescent="0.25">
      <c r="A319" s="62">
        <f t="shared" si="17"/>
        <v>318</v>
      </c>
      <c r="B319" s="97">
        <f t="shared" ca="1" si="16"/>
        <v>5.6522644304131953E-2</v>
      </c>
      <c r="C319" s="98">
        <f t="shared" ca="1" si="18"/>
        <v>-35.371956994335051</v>
      </c>
      <c r="D319" s="99">
        <f t="shared" ca="1" si="19"/>
        <v>-1393.0804695510396</v>
      </c>
    </row>
    <row r="320" spans="1:4" hidden="1" x14ac:dyDescent="0.25">
      <c r="A320" s="62">
        <f t="shared" si="17"/>
        <v>319</v>
      </c>
      <c r="B320" s="97">
        <f t="shared" ca="1" si="16"/>
        <v>9.9982275813206511E-2</v>
      </c>
      <c r="C320" s="98">
        <f t="shared" ca="1" si="18"/>
        <v>883.88476550145219</v>
      </c>
      <c r="D320" s="99">
        <f t="shared" ca="1" si="19"/>
        <v>2731.843749159676</v>
      </c>
    </row>
    <row r="321" spans="1:4" hidden="1" x14ac:dyDescent="0.25">
      <c r="A321" s="62">
        <f t="shared" si="17"/>
        <v>320</v>
      </c>
      <c r="B321" s="97">
        <f t="shared" ca="1" si="16"/>
        <v>7.286995696069401E-2</v>
      </c>
      <c r="C321" s="98">
        <f t="shared" ca="1" si="18"/>
        <v>613.27198122350933</v>
      </c>
      <c r="D321" s="99">
        <f t="shared" ca="1" si="19"/>
        <v>1757.5449599569606</v>
      </c>
    </row>
    <row r="322" spans="1:4" hidden="1" x14ac:dyDescent="0.25">
      <c r="A322" s="62">
        <f t="shared" si="17"/>
        <v>321</v>
      </c>
      <c r="B322" s="97">
        <f t="shared" ref="B322:B385" ca="1" si="20">$B$1*(_xlfn.NORM.INV(RAND(),$G$1,$I$1))</f>
        <v>7.2568676471370289E-2</v>
      </c>
      <c r="C322" s="98">
        <f t="shared" ca="1" si="18"/>
        <v>707.52808599543926</v>
      </c>
      <c r="D322" s="99">
        <f t="shared" ca="1" si="19"/>
        <v>569.92178286854084</v>
      </c>
    </row>
    <row r="323" spans="1:4" hidden="1" x14ac:dyDescent="0.25">
      <c r="A323" s="62">
        <f t="shared" ref="A323:A386" si="21">1+A322</f>
        <v>322</v>
      </c>
      <c r="B323" s="97">
        <f t="shared" ca="1" si="20"/>
        <v>-4.1474600795391503E-2</v>
      </c>
      <c r="C323" s="98">
        <f t="shared" ca="1" si="18"/>
        <v>320.51685134776977</v>
      </c>
      <c r="D323" s="99">
        <f t="shared" ca="1" si="19"/>
        <v>616.8766881713716</v>
      </c>
    </row>
    <row r="324" spans="1:4" hidden="1" x14ac:dyDescent="0.25">
      <c r="A324" s="62">
        <f t="shared" si="21"/>
        <v>323</v>
      </c>
      <c r="B324" s="97">
        <f t="shared" ca="1" si="20"/>
        <v>1.0430840856375377E-2</v>
      </c>
      <c r="C324" s="98">
        <f t="shared" ref="C324:C387" ca="1" si="22">(_xlfn.NORM.INV(RAND(),$G$1*C$1,$I$1*C$1))</f>
        <v>1160.9018558801231</v>
      </c>
      <c r="D324" s="99">
        <f t="shared" ref="D324:D387" ca="1" si="23">(_xlfn.NORM.INV(RAND(),$G$1*D$1,$I$1*D$1))</f>
        <v>1042.9732352539677</v>
      </c>
    </row>
    <row r="325" spans="1:4" hidden="1" x14ac:dyDescent="0.25">
      <c r="A325" s="62">
        <f t="shared" si="21"/>
        <v>324</v>
      </c>
      <c r="B325" s="97">
        <f t="shared" ca="1" si="20"/>
        <v>0.10041236554522653</v>
      </c>
      <c r="C325" s="98">
        <f t="shared" ca="1" si="22"/>
        <v>-428.56719668141864</v>
      </c>
      <c r="D325" s="99">
        <f t="shared" ca="1" si="23"/>
        <v>-742.90354593738948</v>
      </c>
    </row>
    <row r="326" spans="1:4" hidden="1" x14ac:dyDescent="0.25">
      <c r="A326" s="62">
        <f t="shared" si="21"/>
        <v>325</v>
      </c>
      <c r="B326" s="97">
        <f t="shared" ca="1" si="20"/>
        <v>3.4566085820272027E-2</v>
      </c>
      <c r="C326" s="98">
        <f t="shared" ca="1" si="22"/>
        <v>836.56580270967379</v>
      </c>
      <c r="D326" s="99">
        <f t="shared" ca="1" si="23"/>
        <v>2023.8615158190632</v>
      </c>
    </row>
    <row r="327" spans="1:4" hidden="1" x14ac:dyDescent="0.25">
      <c r="A327" s="62">
        <f t="shared" si="21"/>
        <v>326</v>
      </c>
      <c r="B327" s="97">
        <f t="shared" ca="1" si="20"/>
        <v>4.4901632539649974E-2</v>
      </c>
      <c r="C327" s="98">
        <f t="shared" ca="1" si="22"/>
        <v>953.52429321843169</v>
      </c>
      <c r="D327" s="99">
        <f t="shared" ca="1" si="23"/>
        <v>2334.453947660711</v>
      </c>
    </row>
    <row r="328" spans="1:4" hidden="1" x14ac:dyDescent="0.25">
      <c r="A328" s="62">
        <f t="shared" si="21"/>
        <v>327</v>
      </c>
      <c r="B328" s="97">
        <f t="shared" ca="1" si="20"/>
        <v>0.10570880718920195</v>
      </c>
      <c r="C328" s="98">
        <f t="shared" ca="1" si="22"/>
        <v>1038.6331153824917</v>
      </c>
      <c r="D328" s="99">
        <f t="shared" ca="1" si="23"/>
        <v>1203.0522251374773</v>
      </c>
    </row>
    <row r="329" spans="1:4" hidden="1" x14ac:dyDescent="0.25">
      <c r="A329" s="62">
        <f t="shared" si="21"/>
        <v>328</v>
      </c>
      <c r="B329" s="97">
        <f t="shared" ca="1" si="20"/>
        <v>8.8168140262709915E-3</v>
      </c>
      <c r="C329" s="98">
        <f t="shared" ca="1" si="22"/>
        <v>680.37996803600095</v>
      </c>
      <c r="D329" s="99">
        <f t="shared" ca="1" si="23"/>
        <v>1772.6405355812251</v>
      </c>
    </row>
    <row r="330" spans="1:4" hidden="1" x14ac:dyDescent="0.25">
      <c r="A330" s="62">
        <f t="shared" si="21"/>
        <v>329</v>
      </c>
      <c r="B330" s="97">
        <f t="shared" ca="1" si="20"/>
        <v>4.7439870233288155E-2</v>
      </c>
      <c r="C330" s="98">
        <f t="shared" ca="1" si="22"/>
        <v>190.701034550548</v>
      </c>
      <c r="D330" s="99">
        <f t="shared" ca="1" si="23"/>
        <v>714.12736557215123</v>
      </c>
    </row>
    <row r="331" spans="1:4" hidden="1" x14ac:dyDescent="0.25">
      <c r="A331" s="62">
        <f t="shared" si="21"/>
        <v>330</v>
      </c>
      <c r="B331" s="97">
        <f t="shared" ca="1" si="20"/>
        <v>0.10735968575518291</v>
      </c>
      <c r="C331" s="98">
        <f t="shared" ca="1" si="22"/>
        <v>-641.00476662861433</v>
      </c>
      <c r="D331" s="99">
        <f t="shared" ca="1" si="23"/>
        <v>226.92341819958142</v>
      </c>
    </row>
    <row r="332" spans="1:4" hidden="1" x14ac:dyDescent="0.25">
      <c r="A332" s="62">
        <f t="shared" si="21"/>
        <v>331</v>
      </c>
      <c r="B332" s="97">
        <f t="shared" ca="1" si="20"/>
        <v>0.12911848094243816</v>
      </c>
      <c r="C332" s="98">
        <f t="shared" ca="1" si="22"/>
        <v>-427.03924010862534</v>
      </c>
      <c r="D332" s="99">
        <f t="shared" ca="1" si="23"/>
        <v>1734.7570943589726</v>
      </c>
    </row>
    <row r="333" spans="1:4" hidden="1" x14ac:dyDescent="0.25">
      <c r="A333" s="62">
        <f t="shared" si="21"/>
        <v>332</v>
      </c>
      <c r="B333" s="97">
        <f t="shared" ca="1" si="20"/>
        <v>5.1340472399804521E-2</v>
      </c>
      <c r="C333" s="98">
        <f t="shared" ca="1" si="22"/>
        <v>940.23986968882139</v>
      </c>
      <c r="D333" s="99">
        <f t="shared" ca="1" si="23"/>
        <v>2062.9663309642106</v>
      </c>
    </row>
    <row r="334" spans="1:4" hidden="1" x14ac:dyDescent="0.25">
      <c r="A334" s="62">
        <f t="shared" si="21"/>
        <v>333</v>
      </c>
      <c r="B334" s="97">
        <f t="shared" ca="1" si="20"/>
        <v>8.4794113104281643E-2</v>
      </c>
      <c r="C334" s="98">
        <f t="shared" ca="1" si="22"/>
        <v>177.09107396288317</v>
      </c>
      <c r="D334" s="99">
        <f t="shared" ca="1" si="23"/>
        <v>1501.1632368071137</v>
      </c>
    </row>
    <row r="335" spans="1:4" hidden="1" x14ac:dyDescent="0.25">
      <c r="A335" s="62">
        <f t="shared" si="21"/>
        <v>334</v>
      </c>
      <c r="B335" s="97">
        <f t="shared" ca="1" si="20"/>
        <v>7.7941566431551104E-2</v>
      </c>
      <c r="C335" s="98">
        <f t="shared" ca="1" si="22"/>
        <v>651.34687903945837</v>
      </c>
      <c r="D335" s="99">
        <f t="shared" ca="1" si="23"/>
        <v>726.18713148484562</v>
      </c>
    </row>
    <row r="336" spans="1:4" hidden="1" x14ac:dyDescent="0.25">
      <c r="A336" s="62">
        <f t="shared" si="21"/>
        <v>335</v>
      </c>
      <c r="B336" s="97">
        <f t="shared" ca="1" si="20"/>
        <v>7.4723024388706483E-2</v>
      </c>
      <c r="C336" s="98">
        <f t="shared" ca="1" si="22"/>
        <v>749.73831630559869</v>
      </c>
      <c r="D336" s="99">
        <f t="shared" ca="1" si="23"/>
        <v>381.04659629868422</v>
      </c>
    </row>
    <row r="337" spans="1:4" hidden="1" x14ac:dyDescent="0.25">
      <c r="A337" s="62">
        <f t="shared" si="21"/>
        <v>336</v>
      </c>
      <c r="B337" s="97">
        <f t="shared" ca="1" si="20"/>
        <v>0.11407504299997455</v>
      </c>
      <c r="C337" s="98">
        <f t="shared" ca="1" si="22"/>
        <v>1116.7818040374664</v>
      </c>
      <c r="D337" s="99">
        <f t="shared" ca="1" si="23"/>
        <v>-319.14084281502642</v>
      </c>
    </row>
    <row r="338" spans="1:4" hidden="1" x14ac:dyDescent="0.25">
      <c r="A338" s="62">
        <f t="shared" si="21"/>
        <v>337</v>
      </c>
      <c r="B338" s="97">
        <f t="shared" ca="1" si="20"/>
        <v>8.9808282594998443E-2</v>
      </c>
      <c r="C338" s="98">
        <f t="shared" ca="1" si="22"/>
        <v>712.95319514977132</v>
      </c>
      <c r="D338" s="99">
        <f t="shared" ca="1" si="23"/>
        <v>317.7672667816671</v>
      </c>
    </row>
    <row r="339" spans="1:4" hidden="1" x14ac:dyDescent="0.25">
      <c r="A339" s="62">
        <f t="shared" si="21"/>
        <v>338</v>
      </c>
      <c r="B339" s="97">
        <f t="shared" ca="1" si="20"/>
        <v>3.7964834600208053E-2</v>
      </c>
      <c r="C339" s="98">
        <f t="shared" ca="1" si="22"/>
        <v>666.26353319482109</v>
      </c>
      <c r="D339" s="99">
        <f t="shared" ca="1" si="23"/>
        <v>-14.982531515835603</v>
      </c>
    </row>
    <row r="340" spans="1:4" hidden="1" x14ac:dyDescent="0.25">
      <c r="A340" s="62">
        <f t="shared" si="21"/>
        <v>339</v>
      </c>
      <c r="B340" s="97">
        <f t="shared" ca="1" si="20"/>
        <v>2.5439094060797612E-2</v>
      </c>
      <c r="C340" s="98">
        <f t="shared" ca="1" si="22"/>
        <v>1083.3308551320024</v>
      </c>
      <c r="D340" s="99">
        <f t="shared" ca="1" si="23"/>
        <v>1654.7937273422237</v>
      </c>
    </row>
    <row r="341" spans="1:4" hidden="1" x14ac:dyDescent="0.25">
      <c r="A341" s="62">
        <f t="shared" si="21"/>
        <v>340</v>
      </c>
      <c r="B341" s="97">
        <f t="shared" ca="1" si="20"/>
        <v>-1.449320219104086E-2</v>
      </c>
      <c r="C341" s="98">
        <f t="shared" ca="1" si="22"/>
        <v>238.06916308903067</v>
      </c>
      <c r="D341" s="99">
        <f t="shared" ca="1" si="23"/>
        <v>460.73364691832751</v>
      </c>
    </row>
    <row r="342" spans="1:4" hidden="1" x14ac:dyDescent="0.25">
      <c r="A342" s="62">
        <f t="shared" si="21"/>
        <v>341</v>
      </c>
      <c r="B342" s="97">
        <f t="shared" ca="1" si="20"/>
        <v>9.7204640431090075E-3</v>
      </c>
      <c r="C342" s="98">
        <f t="shared" ca="1" si="22"/>
        <v>807.77544322931533</v>
      </c>
      <c r="D342" s="99">
        <f t="shared" ca="1" si="23"/>
        <v>1329.9983451889427</v>
      </c>
    </row>
    <row r="343" spans="1:4" hidden="1" x14ac:dyDescent="0.25">
      <c r="A343" s="62">
        <f t="shared" si="21"/>
        <v>342</v>
      </c>
      <c r="B343" s="97">
        <f t="shared" ca="1" si="20"/>
        <v>5.6902670206263127E-2</v>
      </c>
      <c r="C343" s="98">
        <f t="shared" ca="1" si="22"/>
        <v>1395.1849280958104</v>
      </c>
      <c r="D343" s="99">
        <f t="shared" ca="1" si="23"/>
        <v>1496.1452561407159</v>
      </c>
    </row>
    <row r="344" spans="1:4" hidden="1" x14ac:dyDescent="0.25">
      <c r="A344" s="62">
        <f t="shared" si="21"/>
        <v>343</v>
      </c>
      <c r="B344" s="97">
        <f t="shared" ca="1" si="20"/>
        <v>-5.4195443787701164E-2</v>
      </c>
      <c r="C344" s="98">
        <f t="shared" ca="1" si="22"/>
        <v>856.40932997152709</v>
      </c>
      <c r="D344" s="99">
        <f t="shared" ca="1" si="23"/>
        <v>1538.0796271425804</v>
      </c>
    </row>
    <row r="345" spans="1:4" hidden="1" x14ac:dyDescent="0.25">
      <c r="A345" s="62">
        <f t="shared" si="21"/>
        <v>344</v>
      </c>
      <c r="B345" s="97">
        <f t="shared" ca="1" si="20"/>
        <v>9.6927872057946979E-2</v>
      </c>
      <c r="C345" s="98">
        <f t="shared" ca="1" si="22"/>
        <v>164.54812022479263</v>
      </c>
      <c r="D345" s="99">
        <f t="shared" ca="1" si="23"/>
        <v>589.88537599123651</v>
      </c>
    </row>
    <row r="346" spans="1:4" hidden="1" x14ac:dyDescent="0.25">
      <c r="A346" s="62">
        <f t="shared" si="21"/>
        <v>345</v>
      </c>
      <c r="B346" s="97">
        <f t="shared" ca="1" si="20"/>
        <v>4.1879777901614096E-2</v>
      </c>
      <c r="C346" s="98">
        <f t="shared" ca="1" si="22"/>
        <v>839.88013635927803</v>
      </c>
      <c r="D346" s="99">
        <f t="shared" ca="1" si="23"/>
        <v>1570.372935051133</v>
      </c>
    </row>
    <row r="347" spans="1:4" hidden="1" x14ac:dyDescent="0.25">
      <c r="A347" s="62">
        <f t="shared" si="21"/>
        <v>346</v>
      </c>
      <c r="B347" s="97">
        <f t="shared" ca="1" si="20"/>
        <v>1.9891744352593999E-2</v>
      </c>
      <c r="C347" s="98">
        <f t="shared" ca="1" si="22"/>
        <v>1410.6968810129229</v>
      </c>
      <c r="D347" s="99">
        <f t="shared" ca="1" si="23"/>
        <v>515.29261481995104</v>
      </c>
    </row>
    <row r="348" spans="1:4" hidden="1" x14ac:dyDescent="0.25">
      <c r="A348" s="62">
        <f t="shared" si="21"/>
        <v>347</v>
      </c>
      <c r="B348" s="97">
        <f t="shared" ca="1" si="20"/>
        <v>0.12856129956760626</v>
      </c>
      <c r="C348" s="98">
        <f t="shared" ca="1" si="22"/>
        <v>839.04417075781066</v>
      </c>
      <c r="D348" s="99">
        <f t="shared" ca="1" si="23"/>
        <v>1650.7210041698863</v>
      </c>
    </row>
    <row r="349" spans="1:4" hidden="1" x14ac:dyDescent="0.25">
      <c r="A349" s="62">
        <f t="shared" si="21"/>
        <v>348</v>
      </c>
      <c r="B349" s="97">
        <f t="shared" ca="1" si="20"/>
        <v>1.5977525664684709E-2</v>
      </c>
      <c r="C349" s="98">
        <f t="shared" ca="1" si="22"/>
        <v>-352.1721365679864</v>
      </c>
      <c r="D349" s="99">
        <f t="shared" ca="1" si="23"/>
        <v>2794.9592379206952</v>
      </c>
    </row>
    <row r="350" spans="1:4" hidden="1" x14ac:dyDescent="0.25">
      <c r="A350" s="62">
        <f t="shared" si="21"/>
        <v>349</v>
      </c>
      <c r="B350" s="97">
        <f t="shared" ca="1" si="20"/>
        <v>4.3225392898518428E-2</v>
      </c>
      <c r="C350" s="98">
        <f t="shared" ca="1" si="22"/>
        <v>9.1858697448378166</v>
      </c>
      <c r="D350" s="99">
        <f t="shared" ca="1" si="23"/>
        <v>1059.6355604170005</v>
      </c>
    </row>
    <row r="351" spans="1:4" hidden="1" x14ac:dyDescent="0.25">
      <c r="A351" s="62">
        <f t="shared" si="21"/>
        <v>350</v>
      </c>
      <c r="B351" s="97">
        <f t="shared" ca="1" si="20"/>
        <v>-1.2182216662146882E-2</v>
      </c>
      <c r="C351" s="98">
        <f t="shared" ca="1" si="22"/>
        <v>393.39957000833874</v>
      </c>
      <c r="D351" s="99">
        <f t="shared" ca="1" si="23"/>
        <v>788.80379676274652</v>
      </c>
    </row>
    <row r="352" spans="1:4" hidden="1" x14ac:dyDescent="0.25">
      <c r="A352" s="62">
        <f t="shared" si="21"/>
        <v>351</v>
      </c>
      <c r="B352" s="97">
        <f t="shared" ca="1" si="20"/>
        <v>0.16978826959275811</v>
      </c>
      <c r="C352" s="98">
        <f t="shared" ca="1" si="22"/>
        <v>228.04630227617452</v>
      </c>
      <c r="D352" s="99">
        <f t="shared" ca="1" si="23"/>
        <v>-1261.2112501771398</v>
      </c>
    </row>
    <row r="353" spans="1:4" hidden="1" x14ac:dyDescent="0.25">
      <c r="A353" s="62">
        <f t="shared" si="21"/>
        <v>352</v>
      </c>
      <c r="B353" s="97">
        <f t="shared" ca="1" si="20"/>
        <v>7.9764331899239843E-3</v>
      </c>
      <c r="C353" s="98">
        <f t="shared" ca="1" si="22"/>
        <v>1150.6577098753864</v>
      </c>
      <c r="D353" s="99">
        <f t="shared" ca="1" si="23"/>
        <v>1469.4840358391018</v>
      </c>
    </row>
    <row r="354" spans="1:4" hidden="1" x14ac:dyDescent="0.25">
      <c r="A354" s="62">
        <f t="shared" si="21"/>
        <v>353</v>
      </c>
      <c r="B354" s="97">
        <f t="shared" ca="1" si="20"/>
        <v>3.9358617300114911E-2</v>
      </c>
      <c r="C354" s="98">
        <f t="shared" ca="1" si="22"/>
        <v>802.34181684641362</v>
      </c>
      <c r="D354" s="99">
        <f t="shared" ca="1" si="23"/>
        <v>163.54544180989058</v>
      </c>
    </row>
    <row r="355" spans="1:4" hidden="1" x14ac:dyDescent="0.25">
      <c r="A355" s="62">
        <f t="shared" si="21"/>
        <v>354</v>
      </c>
      <c r="B355" s="97">
        <f t="shared" ca="1" si="20"/>
        <v>1.2925113152125259E-3</v>
      </c>
      <c r="C355" s="98">
        <f t="shared" ca="1" si="22"/>
        <v>-27.160629615665471</v>
      </c>
      <c r="D355" s="99">
        <f t="shared" ca="1" si="23"/>
        <v>987.38583639287151</v>
      </c>
    </row>
    <row r="356" spans="1:4" hidden="1" x14ac:dyDescent="0.25">
      <c r="A356" s="62">
        <f t="shared" si="21"/>
        <v>355</v>
      </c>
      <c r="B356" s="97">
        <f t="shared" ca="1" si="20"/>
        <v>0.15589463977292517</v>
      </c>
      <c r="C356" s="98">
        <f t="shared" ca="1" si="22"/>
        <v>547.79867898090106</v>
      </c>
      <c r="D356" s="99">
        <f t="shared" ca="1" si="23"/>
        <v>688.95188698650577</v>
      </c>
    </row>
    <row r="357" spans="1:4" hidden="1" x14ac:dyDescent="0.25">
      <c r="A357" s="62">
        <f t="shared" si="21"/>
        <v>356</v>
      </c>
      <c r="B357" s="97">
        <f t="shared" ca="1" si="20"/>
        <v>-1.584315954091596E-2</v>
      </c>
      <c r="C357" s="98">
        <f t="shared" ca="1" si="22"/>
        <v>252.21717655970508</v>
      </c>
      <c r="D357" s="99">
        <f t="shared" ca="1" si="23"/>
        <v>-667.55971252129189</v>
      </c>
    </row>
    <row r="358" spans="1:4" hidden="1" x14ac:dyDescent="0.25">
      <c r="A358" s="62">
        <f t="shared" si="21"/>
        <v>357</v>
      </c>
      <c r="B358" s="97">
        <f t="shared" ca="1" si="20"/>
        <v>-3.7806270207646181E-2</v>
      </c>
      <c r="C358" s="98">
        <f t="shared" ca="1" si="22"/>
        <v>538.08136491758069</v>
      </c>
      <c r="D358" s="99">
        <f t="shared" ca="1" si="23"/>
        <v>1922.1704594374862</v>
      </c>
    </row>
    <row r="359" spans="1:4" hidden="1" x14ac:dyDescent="0.25">
      <c r="A359" s="62">
        <f t="shared" si="21"/>
        <v>358</v>
      </c>
      <c r="B359" s="97">
        <f t="shared" ca="1" si="20"/>
        <v>1.0811220023434501E-2</v>
      </c>
      <c r="C359" s="98">
        <f t="shared" ca="1" si="22"/>
        <v>204.17028023371887</v>
      </c>
      <c r="D359" s="99">
        <f t="shared" ca="1" si="23"/>
        <v>1741.7160116108012</v>
      </c>
    </row>
    <row r="360" spans="1:4" hidden="1" x14ac:dyDescent="0.25">
      <c r="A360" s="62">
        <f t="shared" si="21"/>
        <v>359</v>
      </c>
      <c r="B360" s="97">
        <f t="shared" ca="1" si="20"/>
        <v>9.1814345804342584E-2</v>
      </c>
      <c r="C360" s="98">
        <f t="shared" ca="1" si="22"/>
        <v>943.98889591502825</v>
      </c>
      <c r="D360" s="99">
        <f t="shared" ca="1" si="23"/>
        <v>2057.2018395985797</v>
      </c>
    </row>
    <row r="361" spans="1:4" hidden="1" x14ac:dyDescent="0.25">
      <c r="A361" s="62">
        <f t="shared" si="21"/>
        <v>360</v>
      </c>
      <c r="B361" s="97">
        <f t="shared" ca="1" si="20"/>
        <v>6.844801500417963E-2</v>
      </c>
      <c r="C361" s="98">
        <f t="shared" ca="1" si="22"/>
        <v>-78.34682441873565</v>
      </c>
      <c r="D361" s="99">
        <f t="shared" ca="1" si="23"/>
        <v>2264.0835229094509</v>
      </c>
    </row>
    <row r="362" spans="1:4" hidden="1" x14ac:dyDescent="0.25">
      <c r="A362" s="62">
        <f t="shared" si="21"/>
        <v>361</v>
      </c>
      <c r="B362" s="97">
        <f t="shared" ca="1" si="20"/>
        <v>8.1188370051608102E-2</v>
      </c>
      <c r="C362" s="98">
        <f t="shared" ca="1" si="22"/>
        <v>57.178673008856492</v>
      </c>
      <c r="D362" s="99">
        <f t="shared" ca="1" si="23"/>
        <v>1027.6618080992475</v>
      </c>
    </row>
    <row r="363" spans="1:4" hidden="1" x14ac:dyDescent="0.25">
      <c r="A363" s="62">
        <f t="shared" si="21"/>
        <v>362</v>
      </c>
      <c r="B363" s="97">
        <f t="shared" ca="1" si="20"/>
        <v>5.4731436108888788E-2</v>
      </c>
      <c r="C363" s="98">
        <f t="shared" ca="1" si="22"/>
        <v>555.7715097576563</v>
      </c>
      <c r="D363" s="99">
        <f t="shared" ca="1" si="23"/>
        <v>1946.4840915311831</v>
      </c>
    </row>
    <row r="364" spans="1:4" hidden="1" x14ac:dyDescent="0.25">
      <c r="A364" s="62">
        <f t="shared" si="21"/>
        <v>363</v>
      </c>
      <c r="B364" s="97">
        <f t="shared" ca="1" si="20"/>
        <v>8.2423958452245663E-2</v>
      </c>
      <c r="C364" s="98">
        <f t="shared" ca="1" si="22"/>
        <v>382.73437980417481</v>
      </c>
      <c r="D364" s="99">
        <f t="shared" ca="1" si="23"/>
        <v>-859.38380595280705</v>
      </c>
    </row>
    <row r="365" spans="1:4" hidden="1" x14ac:dyDescent="0.25">
      <c r="A365" s="62">
        <f t="shared" si="21"/>
        <v>364</v>
      </c>
      <c r="B365" s="97">
        <f t="shared" ca="1" si="20"/>
        <v>2.6998332261532209E-2</v>
      </c>
      <c r="C365" s="98">
        <f t="shared" ca="1" si="22"/>
        <v>568.95787243530401</v>
      </c>
      <c r="D365" s="99">
        <f t="shared" ca="1" si="23"/>
        <v>-2.9877571624605253</v>
      </c>
    </row>
    <row r="366" spans="1:4" hidden="1" x14ac:dyDescent="0.25">
      <c r="A366" s="62">
        <f t="shared" si="21"/>
        <v>365</v>
      </c>
      <c r="B366" s="97">
        <f t="shared" ca="1" si="20"/>
        <v>-1.6121627156415755E-2</v>
      </c>
      <c r="C366" s="98">
        <f t="shared" ca="1" si="22"/>
        <v>1196.2423565148192</v>
      </c>
      <c r="D366" s="99">
        <f t="shared" ca="1" si="23"/>
        <v>256.32376212815029</v>
      </c>
    </row>
    <row r="367" spans="1:4" hidden="1" x14ac:dyDescent="0.25">
      <c r="A367" s="62">
        <f t="shared" si="21"/>
        <v>366</v>
      </c>
      <c r="B367" s="97">
        <f t="shared" ca="1" si="20"/>
        <v>9.8769217630819445E-2</v>
      </c>
      <c r="C367" s="98">
        <f t="shared" ca="1" si="22"/>
        <v>1260.0054385754147</v>
      </c>
      <c r="D367" s="99">
        <f t="shared" ca="1" si="23"/>
        <v>240.06249297422653</v>
      </c>
    </row>
    <row r="368" spans="1:4" hidden="1" x14ac:dyDescent="0.25">
      <c r="A368" s="62">
        <f t="shared" si="21"/>
        <v>367</v>
      </c>
      <c r="B368" s="97">
        <f t="shared" ca="1" si="20"/>
        <v>9.5737925008286151E-2</v>
      </c>
      <c r="C368" s="98">
        <f t="shared" ca="1" si="22"/>
        <v>-328.90560787096661</v>
      </c>
      <c r="D368" s="99">
        <f t="shared" ca="1" si="23"/>
        <v>2780.5307493865348</v>
      </c>
    </row>
    <row r="369" spans="1:4" hidden="1" x14ac:dyDescent="0.25">
      <c r="A369" s="62">
        <f t="shared" si="21"/>
        <v>368</v>
      </c>
      <c r="B369" s="97">
        <f t="shared" ca="1" si="20"/>
        <v>2.694948819234079E-2</v>
      </c>
      <c r="C369" s="98">
        <f t="shared" ca="1" si="22"/>
        <v>672.17891093353774</v>
      </c>
      <c r="D369" s="99">
        <f t="shared" ca="1" si="23"/>
        <v>2324.1005998059181</v>
      </c>
    </row>
    <row r="370" spans="1:4" hidden="1" x14ac:dyDescent="0.25">
      <c r="A370" s="62">
        <f t="shared" si="21"/>
        <v>369</v>
      </c>
      <c r="B370" s="97">
        <f t="shared" ca="1" si="20"/>
        <v>3.7664459443661522E-2</v>
      </c>
      <c r="C370" s="98">
        <f t="shared" ca="1" si="22"/>
        <v>350.9255364326043</v>
      </c>
      <c r="D370" s="99">
        <f t="shared" ca="1" si="23"/>
        <v>261.5919200328691</v>
      </c>
    </row>
    <row r="371" spans="1:4" hidden="1" x14ac:dyDescent="0.25">
      <c r="A371" s="62">
        <f t="shared" si="21"/>
        <v>370</v>
      </c>
      <c r="B371" s="97">
        <f t="shared" ca="1" si="20"/>
        <v>4.5964739224072383E-2</v>
      </c>
      <c r="C371" s="98">
        <f t="shared" ca="1" si="22"/>
        <v>579.12862881834053</v>
      </c>
      <c r="D371" s="99">
        <f t="shared" ca="1" si="23"/>
        <v>3101.7701783704006</v>
      </c>
    </row>
    <row r="372" spans="1:4" hidden="1" x14ac:dyDescent="0.25">
      <c r="A372" s="62">
        <f t="shared" si="21"/>
        <v>371</v>
      </c>
      <c r="B372" s="97">
        <f t="shared" ca="1" si="20"/>
        <v>-6.4603661602098655E-2</v>
      </c>
      <c r="C372" s="98">
        <f t="shared" ca="1" si="22"/>
        <v>757.38638698167279</v>
      </c>
      <c r="D372" s="99">
        <f t="shared" ca="1" si="23"/>
        <v>1579.8800370255387</v>
      </c>
    </row>
    <row r="373" spans="1:4" hidden="1" x14ac:dyDescent="0.25">
      <c r="A373" s="62">
        <f t="shared" si="21"/>
        <v>372</v>
      </c>
      <c r="B373" s="97">
        <f t="shared" ca="1" si="20"/>
        <v>-1.7417053763440077E-2</v>
      </c>
      <c r="C373" s="98">
        <f t="shared" ca="1" si="22"/>
        <v>50.063064486818462</v>
      </c>
      <c r="D373" s="99">
        <f t="shared" ca="1" si="23"/>
        <v>1645.9445390481524</v>
      </c>
    </row>
    <row r="374" spans="1:4" hidden="1" x14ac:dyDescent="0.25">
      <c r="A374" s="62">
        <f t="shared" si="21"/>
        <v>373</v>
      </c>
      <c r="B374" s="97">
        <f t="shared" ca="1" si="20"/>
        <v>0.10462586143631109</v>
      </c>
      <c r="C374" s="98">
        <f t="shared" ca="1" si="22"/>
        <v>-171.78749197733623</v>
      </c>
      <c r="D374" s="99">
        <f t="shared" ca="1" si="23"/>
        <v>480.5782490880282</v>
      </c>
    </row>
    <row r="375" spans="1:4" hidden="1" x14ac:dyDescent="0.25">
      <c r="A375" s="62">
        <f t="shared" si="21"/>
        <v>374</v>
      </c>
      <c r="B375" s="97">
        <f t="shared" ca="1" si="20"/>
        <v>7.498184720720466E-2</v>
      </c>
      <c r="C375" s="98">
        <f t="shared" ca="1" si="22"/>
        <v>619.5323884986683</v>
      </c>
      <c r="D375" s="99">
        <f t="shared" ca="1" si="23"/>
        <v>767.26849451302621</v>
      </c>
    </row>
    <row r="376" spans="1:4" hidden="1" x14ac:dyDescent="0.25">
      <c r="A376" s="62">
        <f t="shared" si="21"/>
        <v>375</v>
      </c>
      <c r="B376" s="97">
        <f t="shared" ca="1" si="20"/>
        <v>5.0461689547292833E-2</v>
      </c>
      <c r="C376" s="98">
        <f t="shared" ca="1" si="22"/>
        <v>-44.867691403419599</v>
      </c>
      <c r="D376" s="99">
        <f t="shared" ca="1" si="23"/>
        <v>1873.540107831705</v>
      </c>
    </row>
    <row r="377" spans="1:4" hidden="1" x14ac:dyDescent="0.25">
      <c r="A377" s="62">
        <f t="shared" si="21"/>
        <v>376</v>
      </c>
      <c r="B377" s="97">
        <f t="shared" ca="1" si="20"/>
        <v>9.3879991328741058E-2</v>
      </c>
      <c r="C377" s="98">
        <f t="shared" ca="1" si="22"/>
        <v>370.59679166433489</v>
      </c>
      <c r="D377" s="99">
        <f t="shared" ca="1" si="23"/>
        <v>69.342241098118393</v>
      </c>
    </row>
    <row r="378" spans="1:4" hidden="1" x14ac:dyDescent="0.25">
      <c r="A378" s="62">
        <f t="shared" si="21"/>
        <v>377</v>
      </c>
      <c r="B378" s="97">
        <f t="shared" ca="1" si="20"/>
        <v>7.5962070263078621E-2</v>
      </c>
      <c r="C378" s="98">
        <f t="shared" ca="1" si="22"/>
        <v>530.15761136104402</v>
      </c>
      <c r="D378" s="99">
        <f t="shared" ca="1" si="23"/>
        <v>789.16889330464664</v>
      </c>
    </row>
    <row r="379" spans="1:4" hidden="1" x14ac:dyDescent="0.25">
      <c r="A379" s="62">
        <f t="shared" si="21"/>
        <v>378</v>
      </c>
      <c r="B379" s="97">
        <f t="shared" ca="1" si="20"/>
        <v>-6.0659135491210256E-3</v>
      </c>
      <c r="C379" s="98">
        <f t="shared" ca="1" si="22"/>
        <v>806.94410332267421</v>
      </c>
      <c r="D379" s="99">
        <f t="shared" ca="1" si="23"/>
        <v>1833.6989361535957</v>
      </c>
    </row>
    <row r="380" spans="1:4" hidden="1" x14ac:dyDescent="0.25">
      <c r="A380" s="62">
        <f t="shared" si="21"/>
        <v>379</v>
      </c>
      <c r="B380" s="97">
        <f t="shared" ca="1" si="20"/>
        <v>0.16303878709767841</v>
      </c>
      <c r="C380" s="98">
        <f t="shared" ca="1" si="22"/>
        <v>831.62637143508857</v>
      </c>
      <c r="D380" s="99">
        <f t="shared" ca="1" si="23"/>
        <v>-228.92400108405513</v>
      </c>
    </row>
    <row r="381" spans="1:4" hidden="1" x14ac:dyDescent="0.25">
      <c r="A381" s="62">
        <f t="shared" si="21"/>
        <v>380</v>
      </c>
      <c r="B381" s="97">
        <f t="shared" ca="1" si="20"/>
        <v>8.3159854473532052E-2</v>
      </c>
      <c r="C381" s="98">
        <f t="shared" ca="1" si="22"/>
        <v>233.49156851042216</v>
      </c>
      <c r="D381" s="99">
        <f t="shared" ca="1" si="23"/>
        <v>2410.2917347303373</v>
      </c>
    </row>
    <row r="382" spans="1:4" hidden="1" x14ac:dyDescent="0.25">
      <c r="A382" s="62">
        <f t="shared" si="21"/>
        <v>381</v>
      </c>
      <c r="B382" s="97">
        <f t="shared" ca="1" si="20"/>
        <v>4.8850792677871159E-2</v>
      </c>
      <c r="C382" s="98">
        <f t="shared" ca="1" si="22"/>
        <v>173.40713067526735</v>
      </c>
      <c r="D382" s="99">
        <f t="shared" ca="1" si="23"/>
        <v>319.93652583708695</v>
      </c>
    </row>
    <row r="383" spans="1:4" hidden="1" x14ac:dyDescent="0.25">
      <c r="A383" s="62">
        <f t="shared" si="21"/>
        <v>382</v>
      </c>
      <c r="B383" s="97">
        <f t="shared" ca="1" si="20"/>
        <v>5.400793246326898E-2</v>
      </c>
      <c r="C383" s="98">
        <f t="shared" ca="1" si="22"/>
        <v>691.04722464190093</v>
      </c>
      <c r="D383" s="99">
        <f t="shared" ca="1" si="23"/>
        <v>178.53419351387606</v>
      </c>
    </row>
    <row r="384" spans="1:4" hidden="1" x14ac:dyDescent="0.25">
      <c r="A384" s="62">
        <f t="shared" si="21"/>
        <v>383</v>
      </c>
      <c r="B384" s="97">
        <f t="shared" ca="1" si="20"/>
        <v>0.12569511681274004</v>
      </c>
      <c r="C384" s="98">
        <f t="shared" ca="1" si="22"/>
        <v>170.78499465023202</v>
      </c>
      <c r="D384" s="99">
        <f t="shared" ca="1" si="23"/>
        <v>875.70135108690226</v>
      </c>
    </row>
    <row r="385" spans="1:4" hidden="1" x14ac:dyDescent="0.25">
      <c r="A385" s="62">
        <f t="shared" si="21"/>
        <v>384</v>
      </c>
      <c r="B385" s="97">
        <f t="shared" ca="1" si="20"/>
        <v>-2.4680894706918255E-2</v>
      </c>
      <c r="C385" s="98">
        <f t="shared" ca="1" si="22"/>
        <v>511.67631590993119</v>
      </c>
      <c r="D385" s="99">
        <f t="shared" ca="1" si="23"/>
        <v>2177.3516568519972</v>
      </c>
    </row>
    <row r="386" spans="1:4" hidden="1" x14ac:dyDescent="0.25">
      <c r="A386" s="62">
        <f t="shared" si="21"/>
        <v>385</v>
      </c>
      <c r="B386" s="97">
        <f t="shared" ref="B386:B449" ca="1" si="24">$B$1*(_xlfn.NORM.INV(RAND(),$G$1,$I$1))</f>
        <v>-2.6243157428406161E-2</v>
      </c>
      <c r="C386" s="98">
        <f t="shared" ca="1" si="22"/>
        <v>257.71305201965038</v>
      </c>
      <c r="D386" s="99">
        <f t="shared" ca="1" si="23"/>
        <v>814.05289458162906</v>
      </c>
    </row>
    <row r="387" spans="1:4" hidden="1" x14ac:dyDescent="0.25">
      <c r="A387" s="62">
        <f t="shared" ref="A387:A450" si="25">1+A386</f>
        <v>386</v>
      </c>
      <c r="B387" s="97">
        <f t="shared" ca="1" si="24"/>
        <v>2.7673550878685407E-2</v>
      </c>
      <c r="C387" s="98">
        <f t="shared" ca="1" si="22"/>
        <v>1477.6728903006874</v>
      </c>
      <c r="D387" s="99">
        <f t="shared" ca="1" si="23"/>
        <v>1724.9933777565275</v>
      </c>
    </row>
    <row r="388" spans="1:4" hidden="1" x14ac:dyDescent="0.25">
      <c r="A388" s="62">
        <f t="shared" si="25"/>
        <v>387</v>
      </c>
      <c r="B388" s="97">
        <f t="shared" ca="1" si="24"/>
        <v>8.7284290178065646E-3</v>
      </c>
      <c r="C388" s="98">
        <f t="shared" ref="C388:C451" ca="1" si="26">(_xlfn.NORM.INV(RAND(),$G$1*C$1,$I$1*C$1))</f>
        <v>589.47780593375194</v>
      </c>
      <c r="D388" s="99">
        <f t="shared" ref="D388:D451" ca="1" si="27">(_xlfn.NORM.INV(RAND(),$G$1*D$1,$I$1*D$1))</f>
        <v>536.56075393941819</v>
      </c>
    </row>
    <row r="389" spans="1:4" hidden="1" x14ac:dyDescent="0.25">
      <c r="A389" s="62">
        <f t="shared" si="25"/>
        <v>388</v>
      </c>
      <c r="B389" s="97">
        <f t="shared" ca="1" si="24"/>
        <v>6.0828246386833526E-2</v>
      </c>
      <c r="C389" s="98">
        <f t="shared" ca="1" si="26"/>
        <v>457.51477624451729</v>
      </c>
      <c r="D389" s="99">
        <f t="shared" ca="1" si="27"/>
        <v>963.60924839063352</v>
      </c>
    </row>
    <row r="390" spans="1:4" hidden="1" x14ac:dyDescent="0.25">
      <c r="A390" s="62">
        <f t="shared" si="25"/>
        <v>389</v>
      </c>
      <c r="B390" s="97">
        <f t="shared" ca="1" si="24"/>
        <v>6.9833851860209947E-2</v>
      </c>
      <c r="C390" s="98">
        <f t="shared" ca="1" si="26"/>
        <v>152.6466049937182</v>
      </c>
      <c r="D390" s="99">
        <f t="shared" ca="1" si="27"/>
        <v>1809.1342681089864</v>
      </c>
    </row>
    <row r="391" spans="1:4" hidden="1" x14ac:dyDescent="0.25">
      <c r="A391" s="62">
        <f t="shared" si="25"/>
        <v>390</v>
      </c>
      <c r="B391" s="97">
        <f t="shared" ca="1" si="24"/>
        <v>9.5711974224267554E-2</v>
      </c>
      <c r="C391" s="98">
        <f t="shared" ca="1" si="26"/>
        <v>542.91702426033601</v>
      </c>
      <c r="D391" s="99">
        <f t="shared" ca="1" si="27"/>
        <v>-13.175898936600674</v>
      </c>
    </row>
    <row r="392" spans="1:4" hidden="1" x14ac:dyDescent="0.25">
      <c r="A392" s="62">
        <f t="shared" si="25"/>
        <v>391</v>
      </c>
      <c r="B392" s="97">
        <f t="shared" ca="1" si="24"/>
        <v>0.12203946511567455</v>
      </c>
      <c r="C392" s="98">
        <f t="shared" ca="1" si="26"/>
        <v>389.72025140318942</v>
      </c>
      <c r="D392" s="99">
        <f t="shared" ca="1" si="27"/>
        <v>2582.4035045739438</v>
      </c>
    </row>
    <row r="393" spans="1:4" hidden="1" x14ac:dyDescent="0.25">
      <c r="A393" s="62">
        <f t="shared" si="25"/>
        <v>392</v>
      </c>
      <c r="B393" s="97">
        <f t="shared" ca="1" si="24"/>
        <v>0.12330687050053184</v>
      </c>
      <c r="C393" s="98">
        <f t="shared" ca="1" si="26"/>
        <v>387.48321238686259</v>
      </c>
      <c r="D393" s="99">
        <f t="shared" ca="1" si="27"/>
        <v>1569.139005224712</v>
      </c>
    </row>
    <row r="394" spans="1:4" hidden="1" x14ac:dyDescent="0.25">
      <c r="A394" s="62">
        <f t="shared" si="25"/>
        <v>393</v>
      </c>
      <c r="B394" s="97">
        <f t="shared" ca="1" si="24"/>
        <v>3.7454964992517527E-2</v>
      </c>
      <c r="C394" s="98">
        <f t="shared" ca="1" si="26"/>
        <v>1038.3542442311077</v>
      </c>
      <c r="D394" s="99">
        <f t="shared" ca="1" si="27"/>
        <v>3272.1485423785612</v>
      </c>
    </row>
    <row r="395" spans="1:4" hidden="1" x14ac:dyDescent="0.25">
      <c r="A395" s="62">
        <f t="shared" si="25"/>
        <v>394</v>
      </c>
      <c r="B395" s="97">
        <f t="shared" ca="1" si="24"/>
        <v>7.2716111143118836E-2</v>
      </c>
      <c r="C395" s="98">
        <f t="shared" ca="1" si="26"/>
        <v>1145.0708676995669</v>
      </c>
      <c r="D395" s="99">
        <f t="shared" ca="1" si="27"/>
        <v>-391.62569130815814</v>
      </c>
    </row>
    <row r="396" spans="1:4" hidden="1" x14ac:dyDescent="0.25">
      <c r="A396" s="62">
        <f t="shared" si="25"/>
        <v>395</v>
      </c>
      <c r="B396" s="97">
        <f t="shared" ca="1" si="24"/>
        <v>4.8259150879031432E-3</v>
      </c>
      <c r="C396" s="98">
        <f t="shared" ca="1" si="26"/>
        <v>302.26921667643865</v>
      </c>
      <c r="D396" s="99">
        <f t="shared" ca="1" si="27"/>
        <v>845.42376562135451</v>
      </c>
    </row>
    <row r="397" spans="1:4" hidden="1" x14ac:dyDescent="0.25">
      <c r="A397" s="62">
        <f t="shared" si="25"/>
        <v>396</v>
      </c>
      <c r="B397" s="97">
        <f t="shared" ca="1" si="24"/>
        <v>5.6837071628909039E-2</v>
      </c>
      <c r="C397" s="98">
        <f t="shared" ca="1" si="26"/>
        <v>1033.9185554331016</v>
      </c>
      <c r="D397" s="99">
        <f t="shared" ca="1" si="27"/>
        <v>546.49780937206515</v>
      </c>
    </row>
    <row r="398" spans="1:4" hidden="1" x14ac:dyDescent="0.25">
      <c r="A398" s="62">
        <f t="shared" si="25"/>
        <v>397</v>
      </c>
      <c r="B398" s="97">
        <f t="shared" ca="1" si="24"/>
        <v>-1.0608433511254713E-2</v>
      </c>
      <c r="C398" s="98">
        <f t="shared" ca="1" si="26"/>
        <v>-81.174083031334249</v>
      </c>
      <c r="D398" s="99">
        <f t="shared" ca="1" si="27"/>
        <v>1245.5495660119705</v>
      </c>
    </row>
    <row r="399" spans="1:4" hidden="1" x14ac:dyDescent="0.25">
      <c r="A399" s="62">
        <f t="shared" si="25"/>
        <v>398</v>
      </c>
      <c r="B399" s="97">
        <f t="shared" ca="1" si="24"/>
        <v>-5.1095721691715029E-3</v>
      </c>
      <c r="C399" s="98">
        <f t="shared" ca="1" si="26"/>
        <v>722.46243620835025</v>
      </c>
      <c r="D399" s="99">
        <f t="shared" ca="1" si="27"/>
        <v>1303.1301744692551</v>
      </c>
    </row>
    <row r="400" spans="1:4" hidden="1" x14ac:dyDescent="0.25">
      <c r="A400" s="62">
        <f t="shared" si="25"/>
        <v>399</v>
      </c>
      <c r="B400" s="97">
        <f t="shared" ca="1" si="24"/>
        <v>9.4631917314239852E-2</v>
      </c>
      <c r="C400" s="98">
        <f t="shared" ca="1" si="26"/>
        <v>147.16830855415856</v>
      </c>
      <c r="D400" s="99">
        <f t="shared" ca="1" si="27"/>
        <v>173.42118678159272</v>
      </c>
    </row>
    <row r="401" spans="1:4" hidden="1" x14ac:dyDescent="0.25">
      <c r="A401" s="62">
        <f t="shared" si="25"/>
        <v>400</v>
      </c>
      <c r="B401" s="97">
        <f t="shared" ca="1" si="24"/>
        <v>7.6753467817010534E-2</v>
      </c>
      <c r="C401" s="98">
        <f t="shared" ca="1" si="26"/>
        <v>304.81604472409697</v>
      </c>
      <c r="D401" s="99">
        <f t="shared" ca="1" si="27"/>
        <v>540.43605106513667</v>
      </c>
    </row>
    <row r="402" spans="1:4" hidden="1" x14ac:dyDescent="0.25">
      <c r="A402" s="62">
        <f t="shared" si="25"/>
        <v>401</v>
      </c>
      <c r="B402" s="97">
        <f t="shared" ca="1" si="24"/>
        <v>9.6218112596579655E-2</v>
      </c>
      <c r="C402" s="98">
        <f t="shared" ca="1" si="26"/>
        <v>491.31807655744564</v>
      </c>
      <c r="D402" s="99">
        <f t="shared" ca="1" si="27"/>
        <v>872.76968091654635</v>
      </c>
    </row>
    <row r="403" spans="1:4" hidden="1" x14ac:dyDescent="0.25">
      <c r="A403" s="62">
        <f t="shared" si="25"/>
        <v>402</v>
      </c>
      <c r="B403" s="97">
        <f t="shared" ca="1" si="24"/>
        <v>3.5557711650407185E-2</v>
      </c>
      <c r="C403" s="98">
        <f t="shared" ca="1" si="26"/>
        <v>-507.6021930437837</v>
      </c>
      <c r="D403" s="99">
        <f t="shared" ca="1" si="27"/>
        <v>2452.8472378190936</v>
      </c>
    </row>
    <row r="404" spans="1:4" hidden="1" x14ac:dyDescent="0.25">
      <c r="A404" s="62">
        <f t="shared" si="25"/>
        <v>403</v>
      </c>
      <c r="B404" s="97">
        <f t="shared" ca="1" si="24"/>
        <v>-5.612677949712111E-4</v>
      </c>
      <c r="C404" s="98">
        <f t="shared" ca="1" si="26"/>
        <v>937.67559683768741</v>
      </c>
      <c r="D404" s="99">
        <f t="shared" ca="1" si="27"/>
        <v>469.97244518996877</v>
      </c>
    </row>
    <row r="405" spans="1:4" hidden="1" x14ac:dyDescent="0.25">
      <c r="A405" s="62">
        <f t="shared" si="25"/>
        <v>404</v>
      </c>
      <c r="B405" s="97">
        <f t="shared" ca="1" si="24"/>
        <v>6.6215283339358944E-2</v>
      </c>
      <c r="C405" s="98">
        <f t="shared" ca="1" si="26"/>
        <v>-66.400115069700746</v>
      </c>
      <c r="D405" s="99">
        <f t="shared" ca="1" si="27"/>
        <v>316.01841686241085</v>
      </c>
    </row>
    <row r="406" spans="1:4" hidden="1" x14ac:dyDescent="0.25">
      <c r="A406" s="62">
        <f t="shared" si="25"/>
        <v>405</v>
      </c>
      <c r="B406" s="97">
        <f t="shared" ca="1" si="24"/>
        <v>-6.6828105017807185E-2</v>
      </c>
      <c r="C406" s="98">
        <f t="shared" ca="1" si="26"/>
        <v>766.91345663514767</v>
      </c>
      <c r="D406" s="99">
        <f t="shared" ca="1" si="27"/>
        <v>-32.17901870125479</v>
      </c>
    </row>
    <row r="407" spans="1:4" hidden="1" x14ac:dyDescent="0.25">
      <c r="A407" s="62">
        <f t="shared" si="25"/>
        <v>406</v>
      </c>
      <c r="B407" s="97">
        <f t="shared" ca="1" si="24"/>
        <v>8.5341061061555895E-2</v>
      </c>
      <c r="C407" s="98">
        <f t="shared" ca="1" si="26"/>
        <v>451.57883520244877</v>
      </c>
      <c r="D407" s="99">
        <f t="shared" ca="1" si="27"/>
        <v>-230.34731917800309</v>
      </c>
    </row>
    <row r="408" spans="1:4" hidden="1" x14ac:dyDescent="0.25">
      <c r="A408" s="62">
        <f t="shared" si="25"/>
        <v>407</v>
      </c>
      <c r="B408" s="97">
        <f t="shared" ca="1" si="24"/>
        <v>4.6517203413729856E-2</v>
      </c>
      <c r="C408" s="98">
        <f t="shared" ca="1" si="26"/>
        <v>8.7266064863812858</v>
      </c>
      <c r="D408" s="99">
        <f t="shared" ca="1" si="27"/>
        <v>1369.5186459156444</v>
      </c>
    </row>
    <row r="409" spans="1:4" hidden="1" x14ac:dyDescent="0.25">
      <c r="A409" s="62">
        <f t="shared" si="25"/>
        <v>408</v>
      </c>
      <c r="B409" s="97">
        <f t="shared" ca="1" si="24"/>
        <v>-5.7596593691730466E-2</v>
      </c>
      <c r="C409" s="98">
        <f t="shared" ca="1" si="26"/>
        <v>664.25314109764997</v>
      </c>
      <c r="D409" s="99">
        <f t="shared" ca="1" si="27"/>
        <v>1562.7971215003272</v>
      </c>
    </row>
    <row r="410" spans="1:4" hidden="1" x14ac:dyDescent="0.25">
      <c r="A410" s="62">
        <f t="shared" si="25"/>
        <v>409</v>
      </c>
      <c r="B410" s="97">
        <f t="shared" ca="1" si="24"/>
        <v>9.3282521460853099E-2</v>
      </c>
      <c r="C410" s="98">
        <f t="shared" ca="1" si="26"/>
        <v>282.61455137051564</v>
      </c>
      <c r="D410" s="99">
        <f t="shared" ca="1" si="27"/>
        <v>2426.6703479460712</v>
      </c>
    </row>
    <row r="411" spans="1:4" hidden="1" x14ac:dyDescent="0.25">
      <c r="A411" s="62">
        <f t="shared" si="25"/>
        <v>410</v>
      </c>
      <c r="B411" s="97">
        <f t="shared" ca="1" si="24"/>
        <v>6.0674734997680814E-2</v>
      </c>
      <c r="C411" s="98">
        <f t="shared" ca="1" si="26"/>
        <v>1059.8448875846509</v>
      </c>
      <c r="D411" s="99">
        <f t="shared" ca="1" si="27"/>
        <v>726.62599631612966</v>
      </c>
    </row>
    <row r="412" spans="1:4" hidden="1" x14ac:dyDescent="0.25">
      <c r="A412" s="62">
        <f t="shared" si="25"/>
        <v>411</v>
      </c>
      <c r="B412" s="97">
        <f t="shared" ca="1" si="24"/>
        <v>0.10056957948176311</v>
      </c>
      <c r="C412" s="98">
        <f t="shared" ca="1" si="26"/>
        <v>-120.76114247474561</v>
      </c>
      <c r="D412" s="99">
        <f t="shared" ca="1" si="27"/>
        <v>1676.6217154332107</v>
      </c>
    </row>
    <row r="413" spans="1:4" hidden="1" x14ac:dyDescent="0.25">
      <c r="A413" s="62">
        <f t="shared" si="25"/>
        <v>412</v>
      </c>
      <c r="B413" s="97">
        <f t="shared" ca="1" si="24"/>
        <v>6.2177937203090887E-2</v>
      </c>
      <c r="C413" s="98">
        <f t="shared" ca="1" si="26"/>
        <v>358.83039305006344</v>
      </c>
      <c r="D413" s="99">
        <f t="shared" ca="1" si="27"/>
        <v>1180.8334408417593</v>
      </c>
    </row>
    <row r="414" spans="1:4" hidden="1" x14ac:dyDescent="0.25">
      <c r="A414" s="62">
        <f t="shared" si="25"/>
        <v>413</v>
      </c>
      <c r="B414" s="97">
        <f t="shared" ca="1" si="24"/>
        <v>4.7725222037861767E-3</v>
      </c>
      <c r="C414" s="98">
        <f t="shared" ca="1" si="26"/>
        <v>1143.2128652543868</v>
      </c>
      <c r="D414" s="99">
        <f t="shared" ca="1" si="27"/>
        <v>146.10208472541194</v>
      </c>
    </row>
    <row r="415" spans="1:4" hidden="1" x14ac:dyDescent="0.25">
      <c r="A415" s="62">
        <f t="shared" si="25"/>
        <v>414</v>
      </c>
      <c r="B415" s="97">
        <f t="shared" ca="1" si="24"/>
        <v>4.4910618308935224E-2</v>
      </c>
      <c r="C415" s="98">
        <f t="shared" ca="1" si="26"/>
        <v>665.08289329021943</v>
      </c>
      <c r="D415" s="99">
        <f t="shared" ca="1" si="27"/>
        <v>1017.2799205146733</v>
      </c>
    </row>
    <row r="416" spans="1:4" hidden="1" x14ac:dyDescent="0.25">
      <c r="A416" s="62">
        <f t="shared" si="25"/>
        <v>415</v>
      </c>
      <c r="B416" s="97">
        <f t="shared" ca="1" si="24"/>
        <v>6.456599674734731E-2</v>
      </c>
      <c r="C416" s="98">
        <f t="shared" ca="1" si="26"/>
        <v>568.08096649265985</v>
      </c>
      <c r="D416" s="99">
        <f t="shared" ca="1" si="27"/>
        <v>1374.1264625097531</v>
      </c>
    </row>
    <row r="417" spans="1:4" hidden="1" x14ac:dyDescent="0.25">
      <c r="A417" s="62">
        <f t="shared" si="25"/>
        <v>416</v>
      </c>
      <c r="B417" s="97">
        <f t="shared" ca="1" si="24"/>
        <v>3.6202169659612281E-2</v>
      </c>
      <c r="C417" s="98">
        <f t="shared" ca="1" si="26"/>
        <v>94.029452629420575</v>
      </c>
      <c r="D417" s="99">
        <f t="shared" ca="1" si="27"/>
        <v>128.46780568377403</v>
      </c>
    </row>
    <row r="418" spans="1:4" hidden="1" x14ac:dyDescent="0.25">
      <c r="A418" s="62">
        <f t="shared" si="25"/>
        <v>417</v>
      </c>
      <c r="B418" s="97">
        <f t="shared" ca="1" si="24"/>
        <v>4.1062771511351598E-2</v>
      </c>
      <c r="C418" s="98">
        <f t="shared" ca="1" si="26"/>
        <v>971.9641187084992</v>
      </c>
      <c r="D418" s="99">
        <f t="shared" ca="1" si="27"/>
        <v>208.0699673485268</v>
      </c>
    </row>
    <row r="419" spans="1:4" hidden="1" x14ac:dyDescent="0.25">
      <c r="A419" s="62">
        <f t="shared" si="25"/>
        <v>418</v>
      </c>
      <c r="B419" s="97">
        <f t="shared" ca="1" si="24"/>
        <v>0.10038690851049528</v>
      </c>
      <c r="C419" s="98">
        <f t="shared" ca="1" si="26"/>
        <v>1029.4350682813379</v>
      </c>
      <c r="D419" s="99">
        <f t="shared" ca="1" si="27"/>
        <v>1850.4835941824595</v>
      </c>
    </row>
    <row r="420" spans="1:4" hidden="1" x14ac:dyDescent="0.25">
      <c r="A420" s="62">
        <f t="shared" si="25"/>
        <v>419</v>
      </c>
      <c r="B420" s="97">
        <f t="shared" ca="1" si="24"/>
        <v>4.1188326742948159E-2</v>
      </c>
      <c r="C420" s="98">
        <f t="shared" ca="1" si="26"/>
        <v>748.86693515716809</v>
      </c>
      <c r="D420" s="99">
        <f t="shared" ca="1" si="27"/>
        <v>1521.4268145715769</v>
      </c>
    </row>
    <row r="421" spans="1:4" hidden="1" x14ac:dyDescent="0.25">
      <c r="A421" s="62">
        <f t="shared" si="25"/>
        <v>420</v>
      </c>
      <c r="B421" s="97">
        <f t="shared" ca="1" si="24"/>
        <v>8.7575379775014034E-2</v>
      </c>
      <c r="C421" s="98">
        <f t="shared" ca="1" si="26"/>
        <v>-257.44449737985769</v>
      </c>
      <c r="D421" s="99">
        <f t="shared" ca="1" si="27"/>
        <v>980.11252772889634</v>
      </c>
    </row>
    <row r="422" spans="1:4" hidden="1" x14ac:dyDescent="0.25">
      <c r="A422" s="62">
        <f t="shared" si="25"/>
        <v>421</v>
      </c>
      <c r="B422" s="97">
        <f t="shared" ca="1" si="24"/>
        <v>9.3725824270913111E-3</v>
      </c>
      <c r="C422" s="98">
        <f t="shared" ca="1" si="26"/>
        <v>-55.58335350138907</v>
      </c>
      <c r="D422" s="99">
        <f t="shared" ca="1" si="27"/>
        <v>2524.3281882038714</v>
      </c>
    </row>
    <row r="423" spans="1:4" hidden="1" x14ac:dyDescent="0.25">
      <c r="A423" s="62">
        <f t="shared" si="25"/>
        <v>422</v>
      </c>
      <c r="B423" s="97">
        <f t="shared" ca="1" si="24"/>
        <v>5.0701815842882622E-2</v>
      </c>
      <c r="C423" s="98">
        <f t="shared" ca="1" si="26"/>
        <v>1004.594154907585</v>
      </c>
      <c r="D423" s="99">
        <f t="shared" ca="1" si="27"/>
        <v>654.12064233614888</v>
      </c>
    </row>
    <row r="424" spans="1:4" hidden="1" x14ac:dyDescent="0.25">
      <c r="A424" s="62">
        <f t="shared" si="25"/>
        <v>423</v>
      </c>
      <c r="B424" s="97">
        <f t="shared" ca="1" si="24"/>
        <v>8.0297012015468239E-2</v>
      </c>
      <c r="C424" s="98">
        <f t="shared" ca="1" si="26"/>
        <v>237.61141212669435</v>
      </c>
      <c r="D424" s="99">
        <f t="shared" ca="1" si="27"/>
        <v>794.10113993812479</v>
      </c>
    </row>
    <row r="425" spans="1:4" hidden="1" x14ac:dyDescent="0.25">
      <c r="A425" s="62">
        <f t="shared" si="25"/>
        <v>424</v>
      </c>
      <c r="B425" s="97">
        <f t="shared" ca="1" si="24"/>
        <v>0.11018575388689705</v>
      </c>
      <c r="C425" s="98">
        <f t="shared" ca="1" si="26"/>
        <v>448.71906964208813</v>
      </c>
      <c r="D425" s="99">
        <f t="shared" ca="1" si="27"/>
        <v>1378.4359129066027</v>
      </c>
    </row>
    <row r="426" spans="1:4" hidden="1" x14ac:dyDescent="0.25">
      <c r="A426" s="62">
        <f t="shared" si="25"/>
        <v>425</v>
      </c>
      <c r="B426" s="97">
        <f t="shared" ca="1" si="24"/>
        <v>9.8589000420729822E-2</v>
      </c>
      <c r="C426" s="98">
        <f t="shared" ca="1" si="26"/>
        <v>93.432605157119667</v>
      </c>
      <c r="D426" s="99">
        <f t="shared" ca="1" si="27"/>
        <v>1106.4867757878108</v>
      </c>
    </row>
    <row r="427" spans="1:4" hidden="1" x14ac:dyDescent="0.25">
      <c r="A427" s="62">
        <f t="shared" si="25"/>
        <v>426</v>
      </c>
      <c r="B427" s="97">
        <f t="shared" ca="1" si="24"/>
        <v>-2.6179787372015012E-3</v>
      </c>
      <c r="C427" s="98">
        <f t="shared" ca="1" si="26"/>
        <v>723.75159502210033</v>
      </c>
      <c r="D427" s="99">
        <f t="shared" ca="1" si="27"/>
        <v>2256.8478919189665</v>
      </c>
    </row>
    <row r="428" spans="1:4" hidden="1" x14ac:dyDescent="0.25">
      <c r="A428" s="62">
        <f t="shared" si="25"/>
        <v>427</v>
      </c>
      <c r="B428" s="97">
        <f t="shared" ca="1" si="24"/>
        <v>-9.0773323708046791E-3</v>
      </c>
      <c r="C428" s="98">
        <f t="shared" ca="1" si="26"/>
        <v>1133.7576485972147</v>
      </c>
      <c r="D428" s="99">
        <f t="shared" ca="1" si="27"/>
        <v>889.75636282839196</v>
      </c>
    </row>
    <row r="429" spans="1:4" hidden="1" x14ac:dyDescent="0.25">
      <c r="A429" s="62">
        <f t="shared" si="25"/>
        <v>428</v>
      </c>
      <c r="B429" s="97">
        <f t="shared" ca="1" si="24"/>
        <v>5.7905955198608555E-2</v>
      </c>
      <c r="C429" s="98">
        <f t="shared" ca="1" si="26"/>
        <v>105.22429598260811</v>
      </c>
      <c r="D429" s="99">
        <f t="shared" ca="1" si="27"/>
        <v>-450.95157204180146</v>
      </c>
    </row>
    <row r="430" spans="1:4" hidden="1" x14ac:dyDescent="0.25">
      <c r="A430" s="62">
        <f t="shared" si="25"/>
        <v>429</v>
      </c>
      <c r="B430" s="97">
        <f t="shared" ca="1" si="24"/>
        <v>9.6515534159839475E-2</v>
      </c>
      <c r="C430" s="98">
        <f t="shared" ca="1" si="26"/>
        <v>924.72502880446177</v>
      </c>
      <c r="D430" s="99">
        <f t="shared" ca="1" si="27"/>
        <v>664.83615079159495</v>
      </c>
    </row>
    <row r="431" spans="1:4" hidden="1" x14ac:dyDescent="0.25">
      <c r="A431" s="62">
        <f t="shared" si="25"/>
        <v>430</v>
      </c>
      <c r="B431" s="97">
        <f t="shared" ca="1" si="24"/>
        <v>0.12863780161509064</v>
      </c>
      <c r="C431" s="98">
        <f t="shared" ca="1" si="26"/>
        <v>490.55813577544103</v>
      </c>
      <c r="D431" s="99">
        <f t="shared" ca="1" si="27"/>
        <v>257.36056835592353</v>
      </c>
    </row>
    <row r="432" spans="1:4" hidden="1" x14ac:dyDescent="0.25">
      <c r="A432" s="62">
        <f t="shared" si="25"/>
        <v>431</v>
      </c>
      <c r="B432" s="97">
        <f t="shared" ca="1" si="24"/>
        <v>3.4539679089570591E-2</v>
      </c>
      <c r="C432" s="98">
        <f t="shared" ca="1" si="26"/>
        <v>315.86710585141793</v>
      </c>
      <c r="D432" s="99">
        <f t="shared" ca="1" si="27"/>
        <v>1130.2489030669392</v>
      </c>
    </row>
    <row r="433" spans="1:4" hidden="1" x14ac:dyDescent="0.25">
      <c r="A433" s="62">
        <f t="shared" si="25"/>
        <v>432</v>
      </c>
      <c r="B433" s="97">
        <f t="shared" ca="1" si="24"/>
        <v>6.031332959704043E-2</v>
      </c>
      <c r="C433" s="98">
        <f t="shared" ca="1" si="26"/>
        <v>76.120116849235501</v>
      </c>
      <c r="D433" s="99">
        <f t="shared" ca="1" si="27"/>
        <v>143.31482603030111</v>
      </c>
    </row>
    <row r="434" spans="1:4" hidden="1" x14ac:dyDescent="0.25">
      <c r="A434" s="62">
        <f t="shared" si="25"/>
        <v>433</v>
      </c>
      <c r="B434" s="97">
        <f t="shared" ca="1" si="24"/>
        <v>5.299734014154691E-2</v>
      </c>
      <c r="C434" s="98">
        <f t="shared" ca="1" si="26"/>
        <v>1057.2904048351536</v>
      </c>
      <c r="D434" s="99">
        <f t="shared" ca="1" si="27"/>
        <v>360.21108680787711</v>
      </c>
    </row>
    <row r="435" spans="1:4" hidden="1" x14ac:dyDescent="0.25">
      <c r="A435" s="62">
        <f t="shared" si="25"/>
        <v>434</v>
      </c>
      <c r="B435" s="97">
        <f t="shared" ca="1" si="24"/>
        <v>2.9468756324738832E-2</v>
      </c>
      <c r="C435" s="98">
        <f t="shared" ca="1" si="26"/>
        <v>546.54982851070997</v>
      </c>
      <c r="D435" s="99">
        <f t="shared" ca="1" si="27"/>
        <v>59.138759614819264</v>
      </c>
    </row>
    <row r="436" spans="1:4" hidden="1" x14ac:dyDescent="0.25">
      <c r="A436" s="62">
        <f t="shared" si="25"/>
        <v>435</v>
      </c>
      <c r="B436" s="97">
        <f t="shared" ca="1" si="24"/>
        <v>2.3810516305434373E-2</v>
      </c>
      <c r="C436" s="98">
        <f t="shared" ca="1" si="26"/>
        <v>568.3030230248097</v>
      </c>
      <c r="D436" s="99">
        <f t="shared" ca="1" si="27"/>
        <v>2931.5901910333114</v>
      </c>
    </row>
    <row r="437" spans="1:4" hidden="1" x14ac:dyDescent="0.25">
      <c r="A437" s="62">
        <f t="shared" si="25"/>
        <v>436</v>
      </c>
      <c r="B437" s="97">
        <f t="shared" ca="1" si="24"/>
        <v>-5.8737067931007442E-3</v>
      </c>
      <c r="C437" s="98">
        <f t="shared" ca="1" si="26"/>
        <v>1011.7028330772589</v>
      </c>
      <c r="D437" s="99">
        <f t="shared" ca="1" si="27"/>
        <v>-684.62955456684404</v>
      </c>
    </row>
    <row r="438" spans="1:4" hidden="1" x14ac:dyDescent="0.25">
      <c r="A438" s="62">
        <f t="shared" si="25"/>
        <v>437</v>
      </c>
      <c r="B438" s="97">
        <f t="shared" ca="1" si="24"/>
        <v>4.4387985961706573E-2</v>
      </c>
      <c r="C438" s="98">
        <f t="shared" ca="1" si="26"/>
        <v>897.32264159042393</v>
      </c>
      <c r="D438" s="99">
        <f t="shared" ca="1" si="27"/>
        <v>2243.8048636179019</v>
      </c>
    </row>
    <row r="439" spans="1:4" hidden="1" x14ac:dyDescent="0.25">
      <c r="A439" s="62">
        <f t="shared" si="25"/>
        <v>438</v>
      </c>
      <c r="B439" s="97">
        <f t="shared" ca="1" si="24"/>
        <v>3.7070158328415953E-3</v>
      </c>
      <c r="C439" s="98">
        <f t="shared" ca="1" si="26"/>
        <v>782.12856638323649</v>
      </c>
      <c r="D439" s="99">
        <f t="shared" ca="1" si="27"/>
        <v>1631.0057329446981</v>
      </c>
    </row>
    <row r="440" spans="1:4" hidden="1" x14ac:dyDescent="0.25">
      <c r="A440" s="62">
        <f t="shared" si="25"/>
        <v>439</v>
      </c>
      <c r="B440" s="97">
        <f t="shared" ca="1" si="24"/>
        <v>5.2963305699043721E-2</v>
      </c>
      <c r="C440" s="98">
        <f t="shared" ca="1" si="26"/>
        <v>-65.818419463943087</v>
      </c>
      <c r="D440" s="99">
        <f t="shared" ca="1" si="27"/>
        <v>709.84307078251663</v>
      </c>
    </row>
    <row r="441" spans="1:4" hidden="1" x14ac:dyDescent="0.25">
      <c r="A441" s="62">
        <f t="shared" si="25"/>
        <v>440</v>
      </c>
      <c r="B441" s="97">
        <f t="shared" ca="1" si="24"/>
        <v>7.1334849493639108E-2</v>
      </c>
      <c r="C441" s="98">
        <f t="shared" ca="1" si="26"/>
        <v>-530.39945806391574</v>
      </c>
      <c r="D441" s="99">
        <f t="shared" ca="1" si="27"/>
        <v>-1370.2393127393175</v>
      </c>
    </row>
    <row r="442" spans="1:4" hidden="1" x14ac:dyDescent="0.25">
      <c r="A442" s="62">
        <f t="shared" si="25"/>
        <v>441</v>
      </c>
      <c r="B442" s="97">
        <f t="shared" ca="1" si="24"/>
        <v>7.154238422080561E-2</v>
      </c>
      <c r="C442" s="98">
        <f t="shared" ca="1" si="26"/>
        <v>198.96615294079328</v>
      </c>
      <c r="D442" s="99">
        <f t="shared" ca="1" si="27"/>
        <v>690.78786636655354</v>
      </c>
    </row>
    <row r="443" spans="1:4" hidden="1" x14ac:dyDescent="0.25">
      <c r="A443" s="62">
        <f t="shared" si="25"/>
        <v>442</v>
      </c>
      <c r="B443" s="97">
        <f t="shared" ca="1" si="24"/>
        <v>0.1070537737774775</v>
      </c>
      <c r="C443" s="98">
        <f t="shared" ca="1" si="26"/>
        <v>131.19898868837481</v>
      </c>
      <c r="D443" s="99">
        <f t="shared" ca="1" si="27"/>
        <v>519.61583949354747</v>
      </c>
    </row>
    <row r="444" spans="1:4" hidden="1" x14ac:dyDescent="0.25">
      <c r="A444" s="62">
        <f t="shared" si="25"/>
        <v>443</v>
      </c>
      <c r="B444" s="97">
        <f t="shared" ca="1" si="24"/>
        <v>0.1151369241027093</v>
      </c>
      <c r="C444" s="98">
        <f t="shared" ca="1" si="26"/>
        <v>684.18596492330028</v>
      </c>
      <c r="D444" s="99">
        <f t="shared" ca="1" si="27"/>
        <v>1094.7982414349444</v>
      </c>
    </row>
    <row r="445" spans="1:4" hidden="1" x14ac:dyDescent="0.25">
      <c r="A445" s="62">
        <f t="shared" si="25"/>
        <v>444</v>
      </c>
      <c r="B445" s="97">
        <f t="shared" ca="1" si="24"/>
        <v>-1.9586903317296428E-3</v>
      </c>
      <c r="C445" s="98">
        <f t="shared" ca="1" si="26"/>
        <v>200.65326743632949</v>
      </c>
      <c r="D445" s="99">
        <f t="shared" ca="1" si="27"/>
        <v>742.38969265022865</v>
      </c>
    </row>
    <row r="446" spans="1:4" hidden="1" x14ac:dyDescent="0.25">
      <c r="A446" s="62">
        <f t="shared" si="25"/>
        <v>445</v>
      </c>
      <c r="B446" s="97">
        <f t="shared" ca="1" si="24"/>
        <v>1.34462155603556E-2</v>
      </c>
      <c r="C446" s="98">
        <f t="shared" ca="1" si="26"/>
        <v>304.28765866363079</v>
      </c>
      <c r="D446" s="99">
        <f t="shared" ca="1" si="27"/>
        <v>329.77372867225461</v>
      </c>
    </row>
    <row r="447" spans="1:4" hidden="1" x14ac:dyDescent="0.25">
      <c r="A447" s="62">
        <f t="shared" si="25"/>
        <v>446</v>
      </c>
      <c r="B447" s="97">
        <f t="shared" ca="1" si="24"/>
        <v>-1.8985793140274765E-2</v>
      </c>
      <c r="C447" s="98">
        <f t="shared" ca="1" si="26"/>
        <v>388.03719164511648</v>
      </c>
      <c r="D447" s="99">
        <f t="shared" ca="1" si="27"/>
        <v>1032.7232116944331</v>
      </c>
    </row>
    <row r="448" spans="1:4" hidden="1" x14ac:dyDescent="0.25">
      <c r="A448" s="62">
        <f t="shared" si="25"/>
        <v>447</v>
      </c>
      <c r="B448" s="97">
        <f t="shared" ca="1" si="24"/>
        <v>8.6263073962743325E-3</v>
      </c>
      <c r="C448" s="98">
        <f t="shared" ca="1" si="26"/>
        <v>864.57760941829133</v>
      </c>
      <c r="D448" s="99">
        <f t="shared" ca="1" si="27"/>
        <v>-133.70936841978505</v>
      </c>
    </row>
    <row r="449" spans="1:4" hidden="1" x14ac:dyDescent="0.25">
      <c r="A449" s="62">
        <f t="shared" si="25"/>
        <v>448</v>
      </c>
      <c r="B449" s="97">
        <f t="shared" ca="1" si="24"/>
        <v>8.7124048408993043E-2</v>
      </c>
      <c r="C449" s="98">
        <f t="shared" ca="1" si="26"/>
        <v>1321.1394389781508</v>
      </c>
      <c r="D449" s="99">
        <f t="shared" ca="1" si="27"/>
        <v>774.0434616682893</v>
      </c>
    </row>
    <row r="450" spans="1:4" hidden="1" x14ac:dyDescent="0.25">
      <c r="A450" s="62">
        <f t="shared" si="25"/>
        <v>449</v>
      </c>
      <c r="B450" s="97">
        <f t="shared" ref="B450:B513" ca="1" si="28">$B$1*(_xlfn.NORM.INV(RAND(),$G$1,$I$1))</f>
        <v>3.0528247547826882E-2</v>
      </c>
      <c r="C450" s="98">
        <f t="shared" ca="1" si="26"/>
        <v>1188.4459984416344</v>
      </c>
      <c r="D450" s="99">
        <f t="shared" ca="1" si="27"/>
        <v>883.10020963382408</v>
      </c>
    </row>
    <row r="451" spans="1:4" hidden="1" x14ac:dyDescent="0.25">
      <c r="A451" s="62">
        <f t="shared" ref="A451:A514" si="29">1+A450</f>
        <v>450</v>
      </c>
      <c r="B451" s="97">
        <f t="shared" ca="1" si="28"/>
        <v>2.2768750029765479E-2</v>
      </c>
      <c r="C451" s="98">
        <f t="shared" ca="1" si="26"/>
        <v>477.78755610211027</v>
      </c>
      <c r="D451" s="99">
        <f t="shared" ca="1" si="27"/>
        <v>730.86161315485947</v>
      </c>
    </row>
    <row r="452" spans="1:4" hidden="1" x14ac:dyDescent="0.25">
      <c r="A452" s="62">
        <f t="shared" si="29"/>
        <v>451</v>
      </c>
      <c r="B452" s="97">
        <f t="shared" ca="1" si="28"/>
        <v>5.593480555487227E-2</v>
      </c>
      <c r="C452" s="98">
        <f t="shared" ref="C452:C515" ca="1" si="30">(_xlfn.NORM.INV(RAND(),$G$1*C$1,$I$1*C$1))</f>
        <v>-25.561800162106806</v>
      </c>
      <c r="D452" s="99">
        <f t="shared" ref="D452:D515" ca="1" si="31">(_xlfn.NORM.INV(RAND(),$G$1*D$1,$I$1*D$1))</f>
        <v>1395.4847354085439</v>
      </c>
    </row>
    <row r="453" spans="1:4" hidden="1" x14ac:dyDescent="0.25">
      <c r="A453" s="62">
        <f t="shared" si="29"/>
        <v>452</v>
      </c>
      <c r="B453" s="97">
        <f t="shared" ca="1" si="28"/>
        <v>4.4582116190907628E-2</v>
      </c>
      <c r="C453" s="98">
        <f t="shared" ca="1" si="30"/>
        <v>289.29252331869054</v>
      </c>
      <c r="D453" s="99">
        <f t="shared" ca="1" si="31"/>
        <v>968.88419512706776</v>
      </c>
    </row>
    <row r="454" spans="1:4" hidden="1" x14ac:dyDescent="0.25">
      <c r="A454" s="62">
        <f t="shared" si="29"/>
        <v>453</v>
      </c>
      <c r="B454" s="97">
        <f t="shared" ca="1" si="28"/>
        <v>-3.1189439646884892E-2</v>
      </c>
      <c r="C454" s="98">
        <f t="shared" ca="1" si="30"/>
        <v>873.66254429781645</v>
      </c>
      <c r="D454" s="99">
        <f t="shared" ca="1" si="31"/>
        <v>1992.7787356144167</v>
      </c>
    </row>
    <row r="455" spans="1:4" hidden="1" x14ac:dyDescent="0.25">
      <c r="A455" s="62">
        <f t="shared" si="29"/>
        <v>454</v>
      </c>
      <c r="B455" s="97">
        <f t="shared" ca="1" si="28"/>
        <v>0.14194763514158251</v>
      </c>
      <c r="C455" s="98">
        <f t="shared" ca="1" si="30"/>
        <v>724.12521299287209</v>
      </c>
      <c r="D455" s="99">
        <f t="shared" ca="1" si="31"/>
        <v>1188.5580494948331</v>
      </c>
    </row>
    <row r="456" spans="1:4" hidden="1" x14ac:dyDescent="0.25">
      <c r="A456" s="62">
        <f t="shared" si="29"/>
        <v>455</v>
      </c>
      <c r="B456" s="97">
        <f t="shared" ca="1" si="28"/>
        <v>4.6397479450265677E-2</v>
      </c>
      <c r="C456" s="98">
        <f t="shared" ca="1" si="30"/>
        <v>1063.440057707513</v>
      </c>
      <c r="D456" s="99">
        <f t="shared" ca="1" si="31"/>
        <v>1107.3868656445129</v>
      </c>
    </row>
    <row r="457" spans="1:4" hidden="1" x14ac:dyDescent="0.25">
      <c r="A457" s="62">
        <f t="shared" si="29"/>
        <v>456</v>
      </c>
      <c r="B457" s="97">
        <f t="shared" ca="1" si="28"/>
        <v>0.10372019003420929</v>
      </c>
      <c r="C457" s="98">
        <f t="shared" ca="1" si="30"/>
        <v>862.55871269592603</v>
      </c>
      <c r="D457" s="99">
        <f t="shared" ca="1" si="31"/>
        <v>-379.61041994416928</v>
      </c>
    </row>
    <row r="458" spans="1:4" hidden="1" x14ac:dyDescent="0.25">
      <c r="A458" s="62">
        <f t="shared" si="29"/>
        <v>457</v>
      </c>
      <c r="B458" s="97">
        <f t="shared" ca="1" si="28"/>
        <v>9.6198434817610631E-2</v>
      </c>
      <c r="C458" s="98">
        <f t="shared" ca="1" si="30"/>
        <v>199.86789778915846</v>
      </c>
      <c r="D458" s="99">
        <f t="shared" ca="1" si="31"/>
        <v>650.2494136104209</v>
      </c>
    </row>
    <row r="459" spans="1:4" hidden="1" x14ac:dyDescent="0.25">
      <c r="A459" s="62">
        <f t="shared" si="29"/>
        <v>458</v>
      </c>
      <c r="B459" s="97">
        <f t="shared" ca="1" si="28"/>
        <v>0.11923581451728942</v>
      </c>
      <c r="C459" s="98">
        <f t="shared" ca="1" si="30"/>
        <v>674.10624368149627</v>
      </c>
      <c r="D459" s="99">
        <f t="shared" ca="1" si="31"/>
        <v>1540.2808795633596</v>
      </c>
    </row>
    <row r="460" spans="1:4" hidden="1" x14ac:dyDescent="0.25">
      <c r="A460" s="62">
        <f t="shared" si="29"/>
        <v>459</v>
      </c>
      <c r="B460" s="97">
        <f t="shared" ca="1" si="28"/>
        <v>4.0893719781746912E-2</v>
      </c>
      <c r="C460" s="98">
        <f t="shared" ca="1" si="30"/>
        <v>491.77943284323248</v>
      </c>
      <c r="D460" s="99">
        <f t="shared" ca="1" si="31"/>
        <v>940.03367244062406</v>
      </c>
    </row>
    <row r="461" spans="1:4" hidden="1" x14ac:dyDescent="0.25">
      <c r="A461" s="62">
        <f t="shared" si="29"/>
        <v>460</v>
      </c>
      <c r="B461" s="97">
        <f t="shared" ca="1" si="28"/>
        <v>-3.6470413502930496E-2</v>
      </c>
      <c r="C461" s="98">
        <f t="shared" ca="1" si="30"/>
        <v>697.71592582558389</v>
      </c>
      <c r="D461" s="99">
        <f t="shared" ca="1" si="31"/>
        <v>149.312984534105</v>
      </c>
    </row>
    <row r="462" spans="1:4" hidden="1" x14ac:dyDescent="0.25">
      <c r="A462" s="62">
        <f t="shared" si="29"/>
        <v>461</v>
      </c>
      <c r="B462" s="97">
        <f t="shared" ca="1" si="28"/>
        <v>4.9024700471552413E-2</v>
      </c>
      <c r="C462" s="98">
        <f t="shared" ca="1" si="30"/>
        <v>1189.2086541735102</v>
      </c>
      <c r="D462" s="99">
        <f t="shared" ca="1" si="31"/>
        <v>272.45812327037663</v>
      </c>
    </row>
    <row r="463" spans="1:4" hidden="1" x14ac:dyDescent="0.25">
      <c r="A463" s="62">
        <f t="shared" si="29"/>
        <v>462</v>
      </c>
      <c r="B463" s="97">
        <f t="shared" ca="1" si="28"/>
        <v>4.5711256780427638E-2</v>
      </c>
      <c r="C463" s="98">
        <f t="shared" ca="1" si="30"/>
        <v>415.25496811889684</v>
      </c>
      <c r="D463" s="99">
        <f t="shared" ca="1" si="31"/>
        <v>2012.0725290570733</v>
      </c>
    </row>
    <row r="464" spans="1:4" hidden="1" x14ac:dyDescent="0.25">
      <c r="A464" s="62">
        <f t="shared" si="29"/>
        <v>463</v>
      </c>
      <c r="B464" s="97">
        <f t="shared" ca="1" si="28"/>
        <v>8.3162404026425968E-2</v>
      </c>
      <c r="C464" s="98">
        <f t="shared" ca="1" si="30"/>
        <v>686.0152653741402</v>
      </c>
      <c r="D464" s="99">
        <f t="shared" ca="1" si="31"/>
        <v>1711.3510548419881</v>
      </c>
    </row>
    <row r="465" spans="1:4" hidden="1" x14ac:dyDescent="0.25">
      <c r="A465" s="62">
        <f t="shared" si="29"/>
        <v>464</v>
      </c>
      <c r="B465" s="97">
        <f t="shared" ca="1" si="28"/>
        <v>6.767089143987573E-2</v>
      </c>
      <c r="C465" s="98">
        <f t="shared" ca="1" si="30"/>
        <v>245.20238252676651</v>
      </c>
      <c r="D465" s="99">
        <f t="shared" ca="1" si="31"/>
        <v>846.3599674818239</v>
      </c>
    </row>
    <row r="466" spans="1:4" hidden="1" x14ac:dyDescent="0.25">
      <c r="A466" s="62">
        <f t="shared" si="29"/>
        <v>465</v>
      </c>
      <c r="B466" s="97">
        <f t="shared" ca="1" si="28"/>
        <v>7.242398905093074E-2</v>
      </c>
      <c r="C466" s="98">
        <f t="shared" ca="1" si="30"/>
        <v>1148.4531255580061</v>
      </c>
      <c r="D466" s="99">
        <f t="shared" ca="1" si="31"/>
        <v>1158.1865069128862</v>
      </c>
    </row>
    <row r="467" spans="1:4" hidden="1" x14ac:dyDescent="0.25">
      <c r="A467" s="62">
        <f t="shared" si="29"/>
        <v>466</v>
      </c>
      <c r="B467" s="97">
        <f t="shared" ca="1" si="28"/>
        <v>0.15965714446977355</v>
      </c>
      <c r="C467" s="98">
        <f t="shared" ca="1" si="30"/>
        <v>929.25408404568259</v>
      </c>
      <c r="D467" s="99">
        <f t="shared" ca="1" si="31"/>
        <v>449.49493792865485</v>
      </c>
    </row>
    <row r="468" spans="1:4" hidden="1" x14ac:dyDescent="0.25">
      <c r="A468" s="62">
        <f t="shared" si="29"/>
        <v>467</v>
      </c>
      <c r="B468" s="97">
        <f t="shared" ca="1" si="28"/>
        <v>7.1618575433785359E-2</v>
      </c>
      <c r="C468" s="98">
        <f t="shared" ca="1" si="30"/>
        <v>946.04589482338349</v>
      </c>
      <c r="D468" s="99">
        <f t="shared" ca="1" si="31"/>
        <v>-253.53152627706913</v>
      </c>
    </row>
    <row r="469" spans="1:4" hidden="1" x14ac:dyDescent="0.25">
      <c r="A469" s="62">
        <f t="shared" si="29"/>
        <v>468</v>
      </c>
      <c r="B469" s="97">
        <f t="shared" ca="1" si="28"/>
        <v>6.0800358237542006E-2</v>
      </c>
      <c r="C469" s="98">
        <f t="shared" ca="1" si="30"/>
        <v>-194.86725622041411</v>
      </c>
      <c r="D469" s="99">
        <f t="shared" ca="1" si="31"/>
        <v>423.57391915501807</v>
      </c>
    </row>
    <row r="470" spans="1:4" hidden="1" x14ac:dyDescent="0.25">
      <c r="A470" s="62">
        <f t="shared" si="29"/>
        <v>469</v>
      </c>
      <c r="B470" s="97">
        <f t="shared" ca="1" si="28"/>
        <v>0.13681763480894493</v>
      </c>
      <c r="C470" s="98">
        <f t="shared" ca="1" si="30"/>
        <v>566.07881978400746</v>
      </c>
      <c r="D470" s="99">
        <f t="shared" ca="1" si="31"/>
        <v>4082.3116584792747</v>
      </c>
    </row>
    <row r="471" spans="1:4" hidden="1" x14ac:dyDescent="0.25">
      <c r="A471" s="62">
        <f t="shared" si="29"/>
        <v>470</v>
      </c>
      <c r="B471" s="97">
        <f t="shared" ca="1" si="28"/>
        <v>0.12675772113006814</v>
      </c>
      <c r="C471" s="98">
        <f t="shared" ca="1" si="30"/>
        <v>-278.10145428894259</v>
      </c>
      <c r="D471" s="99">
        <f t="shared" ca="1" si="31"/>
        <v>1625.7917702366826</v>
      </c>
    </row>
    <row r="472" spans="1:4" hidden="1" x14ac:dyDescent="0.25">
      <c r="A472" s="62">
        <f t="shared" si="29"/>
        <v>471</v>
      </c>
      <c r="B472" s="97">
        <f t="shared" ca="1" si="28"/>
        <v>7.1011368388170029E-2</v>
      </c>
      <c r="C472" s="98">
        <f t="shared" ca="1" si="30"/>
        <v>659.74749542340101</v>
      </c>
      <c r="D472" s="99">
        <f t="shared" ca="1" si="31"/>
        <v>1707.3256106361325</v>
      </c>
    </row>
    <row r="473" spans="1:4" hidden="1" x14ac:dyDescent="0.25">
      <c r="A473" s="62">
        <f t="shared" si="29"/>
        <v>472</v>
      </c>
      <c r="B473" s="97">
        <f t="shared" ca="1" si="28"/>
        <v>0.14433530668839512</v>
      </c>
      <c r="C473" s="98">
        <f t="shared" ca="1" si="30"/>
        <v>496.67386911674987</v>
      </c>
      <c r="D473" s="99">
        <f t="shared" ca="1" si="31"/>
        <v>1705.5994438125695</v>
      </c>
    </row>
    <row r="474" spans="1:4" hidden="1" x14ac:dyDescent="0.25">
      <c r="A474" s="62">
        <f t="shared" si="29"/>
        <v>473</v>
      </c>
      <c r="B474" s="97">
        <f t="shared" ca="1" si="28"/>
        <v>5.9923826137205788E-3</v>
      </c>
      <c r="C474" s="98">
        <f t="shared" ca="1" si="30"/>
        <v>837.55128452464351</v>
      </c>
      <c r="D474" s="99">
        <f t="shared" ca="1" si="31"/>
        <v>43.059320604811205</v>
      </c>
    </row>
    <row r="475" spans="1:4" hidden="1" x14ac:dyDescent="0.25">
      <c r="A475" s="62">
        <f t="shared" si="29"/>
        <v>474</v>
      </c>
      <c r="B475" s="97">
        <f t="shared" ca="1" si="28"/>
        <v>0.12270848085387399</v>
      </c>
      <c r="C475" s="98">
        <f t="shared" ca="1" si="30"/>
        <v>727.36081669313035</v>
      </c>
      <c r="D475" s="99">
        <f t="shared" ca="1" si="31"/>
        <v>831.96816049538575</v>
      </c>
    </row>
    <row r="476" spans="1:4" hidden="1" x14ac:dyDescent="0.25">
      <c r="A476" s="62">
        <f t="shared" si="29"/>
        <v>475</v>
      </c>
      <c r="B476" s="97">
        <f t="shared" ca="1" si="28"/>
        <v>2.1913424364424394E-2</v>
      </c>
      <c r="C476" s="98">
        <f t="shared" ca="1" si="30"/>
        <v>1707.9130091040843</v>
      </c>
      <c r="D476" s="99">
        <f t="shared" ca="1" si="31"/>
        <v>-745.74127861880743</v>
      </c>
    </row>
    <row r="477" spans="1:4" hidden="1" x14ac:dyDescent="0.25">
      <c r="A477" s="62">
        <f t="shared" si="29"/>
        <v>476</v>
      </c>
      <c r="B477" s="97">
        <f t="shared" ca="1" si="28"/>
        <v>2.0498159911786891E-2</v>
      </c>
      <c r="C477" s="98">
        <f t="shared" ca="1" si="30"/>
        <v>387.73194707073179</v>
      </c>
      <c r="D477" s="99">
        <f t="shared" ca="1" si="31"/>
        <v>1503.2508074246082</v>
      </c>
    </row>
    <row r="478" spans="1:4" hidden="1" x14ac:dyDescent="0.25">
      <c r="A478" s="62">
        <f t="shared" si="29"/>
        <v>477</v>
      </c>
      <c r="B478" s="97">
        <f t="shared" ca="1" si="28"/>
        <v>6.5615284051371361E-2</v>
      </c>
      <c r="C478" s="98">
        <f t="shared" ca="1" si="30"/>
        <v>445.91395875659225</v>
      </c>
      <c r="D478" s="99">
        <f t="shared" ca="1" si="31"/>
        <v>2324.86153117816</v>
      </c>
    </row>
    <row r="479" spans="1:4" hidden="1" x14ac:dyDescent="0.25">
      <c r="A479" s="62">
        <f t="shared" si="29"/>
        <v>478</v>
      </c>
      <c r="B479" s="97">
        <f t="shared" ca="1" si="28"/>
        <v>5.2434558455424142E-2</v>
      </c>
      <c r="C479" s="98">
        <f t="shared" ca="1" si="30"/>
        <v>331.61018033378855</v>
      </c>
      <c r="D479" s="99">
        <f t="shared" ca="1" si="31"/>
        <v>2143.9532133424364</v>
      </c>
    </row>
    <row r="480" spans="1:4" hidden="1" x14ac:dyDescent="0.25">
      <c r="A480" s="62">
        <f t="shared" si="29"/>
        <v>479</v>
      </c>
      <c r="B480" s="97">
        <f t="shared" ca="1" si="28"/>
        <v>3.9269451038121461E-2</v>
      </c>
      <c r="C480" s="98">
        <f t="shared" ca="1" si="30"/>
        <v>678.27920034913268</v>
      </c>
      <c r="D480" s="99">
        <f t="shared" ca="1" si="31"/>
        <v>462.97844012194844</v>
      </c>
    </row>
    <row r="481" spans="1:4" hidden="1" x14ac:dyDescent="0.25">
      <c r="A481" s="62">
        <f t="shared" si="29"/>
        <v>480</v>
      </c>
      <c r="B481" s="97">
        <f t="shared" ca="1" si="28"/>
        <v>6.0313635482584282E-2</v>
      </c>
      <c r="C481" s="98">
        <f t="shared" ca="1" si="30"/>
        <v>-142.28151785510329</v>
      </c>
      <c r="D481" s="99">
        <f t="shared" ca="1" si="31"/>
        <v>1879.0830120328064</v>
      </c>
    </row>
    <row r="482" spans="1:4" hidden="1" x14ac:dyDescent="0.25">
      <c r="A482" s="62">
        <f t="shared" si="29"/>
        <v>481</v>
      </c>
      <c r="B482" s="97">
        <f t="shared" ca="1" si="28"/>
        <v>-1.6969600144361302E-3</v>
      </c>
      <c r="C482" s="98">
        <f t="shared" ca="1" si="30"/>
        <v>1215.1980917553265</v>
      </c>
      <c r="D482" s="99">
        <f t="shared" ca="1" si="31"/>
        <v>1449.6499540246166</v>
      </c>
    </row>
    <row r="483" spans="1:4" hidden="1" x14ac:dyDescent="0.25">
      <c r="A483" s="62">
        <f t="shared" si="29"/>
        <v>482</v>
      </c>
      <c r="B483" s="97">
        <f t="shared" ca="1" si="28"/>
        <v>2.9367673478413521E-2</v>
      </c>
      <c r="C483" s="98">
        <f t="shared" ca="1" si="30"/>
        <v>709.69526971559412</v>
      </c>
      <c r="D483" s="99">
        <f t="shared" ca="1" si="31"/>
        <v>1577.3396713550451</v>
      </c>
    </row>
    <row r="484" spans="1:4" hidden="1" x14ac:dyDescent="0.25">
      <c r="A484" s="62">
        <f t="shared" si="29"/>
        <v>483</v>
      </c>
      <c r="B484" s="97">
        <f t="shared" ca="1" si="28"/>
        <v>0.10633543207541514</v>
      </c>
      <c r="C484" s="98">
        <f t="shared" ca="1" si="30"/>
        <v>-113.30668062763232</v>
      </c>
      <c r="D484" s="99">
        <f t="shared" ca="1" si="31"/>
        <v>-1403.4294491266978</v>
      </c>
    </row>
    <row r="485" spans="1:4" hidden="1" x14ac:dyDescent="0.25">
      <c r="A485" s="62">
        <f t="shared" si="29"/>
        <v>484</v>
      </c>
      <c r="B485" s="97">
        <f t="shared" ca="1" si="28"/>
        <v>3.3975179179019398E-2</v>
      </c>
      <c r="C485" s="98">
        <f t="shared" ca="1" si="30"/>
        <v>884.67166888822499</v>
      </c>
      <c r="D485" s="99">
        <f t="shared" ca="1" si="31"/>
        <v>1615.6381389292801</v>
      </c>
    </row>
    <row r="486" spans="1:4" hidden="1" x14ac:dyDescent="0.25">
      <c r="A486" s="62">
        <f t="shared" si="29"/>
        <v>485</v>
      </c>
      <c r="B486" s="97">
        <f t="shared" ca="1" si="28"/>
        <v>0.10115002102272962</v>
      </c>
      <c r="C486" s="98">
        <f t="shared" ca="1" si="30"/>
        <v>788.73168505245758</v>
      </c>
      <c r="D486" s="99">
        <f t="shared" ca="1" si="31"/>
        <v>2583.1522508919252</v>
      </c>
    </row>
    <row r="487" spans="1:4" hidden="1" x14ac:dyDescent="0.25">
      <c r="A487" s="62">
        <f t="shared" si="29"/>
        <v>486</v>
      </c>
      <c r="B487" s="97">
        <f t="shared" ca="1" si="28"/>
        <v>7.3904018222092749E-2</v>
      </c>
      <c r="C487" s="98">
        <f t="shared" ca="1" si="30"/>
        <v>797.14212067084577</v>
      </c>
      <c r="D487" s="99">
        <f t="shared" ca="1" si="31"/>
        <v>2252.0370870926108</v>
      </c>
    </row>
    <row r="488" spans="1:4" hidden="1" x14ac:dyDescent="0.25">
      <c r="A488" s="62">
        <f t="shared" si="29"/>
        <v>487</v>
      </c>
      <c r="B488" s="97">
        <f t="shared" ca="1" si="28"/>
        <v>1.1899915754025006E-2</v>
      </c>
      <c r="C488" s="98">
        <f t="shared" ca="1" si="30"/>
        <v>-578.17327993477488</v>
      </c>
      <c r="D488" s="99">
        <f t="shared" ca="1" si="31"/>
        <v>-493.30774571555457</v>
      </c>
    </row>
    <row r="489" spans="1:4" hidden="1" x14ac:dyDescent="0.25">
      <c r="A489" s="62">
        <f t="shared" si="29"/>
        <v>488</v>
      </c>
      <c r="B489" s="97">
        <f t="shared" ca="1" si="28"/>
        <v>3.0429985718136696E-2</v>
      </c>
      <c r="C489" s="98">
        <f t="shared" ca="1" si="30"/>
        <v>-46.48454044056075</v>
      </c>
      <c r="D489" s="99">
        <f t="shared" ca="1" si="31"/>
        <v>1557.9044396446404</v>
      </c>
    </row>
    <row r="490" spans="1:4" hidden="1" x14ac:dyDescent="0.25">
      <c r="A490" s="62">
        <f t="shared" si="29"/>
        <v>489</v>
      </c>
      <c r="B490" s="97">
        <f t="shared" ca="1" si="28"/>
        <v>2.6703616898244048E-2</v>
      </c>
      <c r="C490" s="98">
        <f t="shared" ca="1" si="30"/>
        <v>-10.921734867487714</v>
      </c>
      <c r="D490" s="99">
        <f t="shared" ca="1" si="31"/>
        <v>2603.4614468572217</v>
      </c>
    </row>
    <row r="491" spans="1:4" hidden="1" x14ac:dyDescent="0.25">
      <c r="A491" s="62">
        <f t="shared" si="29"/>
        <v>490</v>
      </c>
      <c r="B491" s="97">
        <f t="shared" ca="1" si="28"/>
        <v>3.3675596353206286E-2</v>
      </c>
      <c r="C491" s="98">
        <f t="shared" ca="1" si="30"/>
        <v>1535.4067453199746</v>
      </c>
      <c r="D491" s="99">
        <f t="shared" ca="1" si="31"/>
        <v>1771.842860977793</v>
      </c>
    </row>
    <row r="492" spans="1:4" hidden="1" x14ac:dyDescent="0.25">
      <c r="A492" s="62">
        <f t="shared" si="29"/>
        <v>491</v>
      </c>
      <c r="B492" s="97">
        <f t="shared" ca="1" si="28"/>
        <v>6.565039987046159E-2</v>
      </c>
      <c r="C492" s="98">
        <f t="shared" ca="1" si="30"/>
        <v>1007.812815580362</v>
      </c>
      <c r="D492" s="99">
        <f t="shared" ca="1" si="31"/>
        <v>2075.3361988281495</v>
      </c>
    </row>
    <row r="493" spans="1:4" hidden="1" x14ac:dyDescent="0.25">
      <c r="A493" s="62">
        <f t="shared" si="29"/>
        <v>492</v>
      </c>
      <c r="B493" s="97">
        <f t="shared" ca="1" si="28"/>
        <v>-1.4054124485060757E-2</v>
      </c>
      <c r="C493" s="98">
        <f t="shared" ca="1" si="30"/>
        <v>-14.718471483389294</v>
      </c>
      <c r="D493" s="99">
        <f t="shared" ca="1" si="31"/>
        <v>-1364.4843233118854</v>
      </c>
    </row>
    <row r="494" spans="1:4" hidden="1" x14ac:dyDescent="0.25">
      <c r="A494" s="62">
        <f t="shared" si="29"/>
        <v>493</v>
      </c>
      <c r="B494" s="97">
        <f t="shared" ca="1" si="28"/>
        <v>4.8357811834861375E-2</v>
      </c>
      <c r="C494" s="98">
        <f t="shared" ca="1" si="30"/>
        <v>341.11994211507596</v>
      </c>
      <c r="D494" s="99">
        <f t="shared" ca="1" si="31"/>
        <v>1074.9898246021291</v>
      </c>
    </row>
    <row r="495" spans="1:4" hidden="1" x14ac:dyDescent="0.25">
      <c r="A495" s="62">
        <f t="shared" si="29"/>
        <v>494</v>
      </c>
      <c r="B495" s="97">
        <f t="shared" ca="1" si="28"/>
        <v>1.2659709747552435E-2</v>
      </c>
      <c r="C495" s="98">
        <f t="shared" ca="1" si="30"/>
        <v>1067.2599918822273</v>
      </c>
      <c r="D495" s="99">
        <f t="shared" ca="1" si="31"/>
        <v>2596.402842073137</v>
      </c>
    </row>
    <row r="496" spans="1:4" hidden="1" x14ac:dyDescent="0.25">
      <c r="A496" s="62">
        <f t="shared" si="29"/>
        <v>495</v>
      </c>
      <c r="B496" s="97">
        <f t="shared" ca="1" si="28"/>
        <v>2.2902506217428915E-2</v>
      </c>
      <c r="C496" s="98">
        <f t="shared" ca="1" si="30"/>
        <v>765.67680786946539</v>
      </c>
      <c r="D496" s="99">
        <f t="shared" ca="1" si="31"/>
        <v>2871.534441671025</v>
      </c>
    </row>
    <row r="497" spans="1:4" hidden="1" x14ac:dyDescent="0.25">
      <c r="A497" s="62">
        <f t="shared" si="29"/>
        <v>496</v>
      </c>
      <c r="B497" s="97">
        <f t="shared" ca="1" si="28"/>
        <v>8.5133508601179714E-2</v>
      </c>
      <c r="C497" s="98">
        <f t="shared" ca="1" si="30"/>
        <v>421.10664727568405</v>
      </c>
      <c r="D497" s="99">
        <f t="shared" ca="1" si="31"/>
        <v>1205.1187003224491</v>
      </c>
    </row>
    <row r="498" spans="1:4" hidden="1" x14ac:dyDescent="0.25">
      <c r="A498" s="62">
        <f t="shared" si="29"/>
        <v>497</v>
      </c>
      <c r="B498" s="97">
        <f t="shared" ca="1" si="28"/>
        <v>-1.4101883579415969E-2</v>
      </c>
      <c r="C498" s="98">
        <f t="shared" ca="1" si="30"/>
        <v>657.8397052602113</v>
      </c>
      <c r="D498" s="99">
        <f t="shared" ca="1" si="31"/>
        <v>909.85295667698711</v>
      </c>
    </row>
    <row r="499" spans="1:4" hidden="1" x14ac:dyDescent="0.25">
      <c r="A499" s="62">
        <f t="shared" si="29"/>
        <v>498</v>
      </c>
      <c r="B499" s="97">
        <f t="shared" ca="1" si="28"/>
        <v>4.21896729508646E-2</v>
      </c>
      <c r="C499" s="98">
        <f t="shared" ca="1" si="30"/>
        <v>955.77166754638176</v>
      </c>
      <c r="D499" s="99">
        <f t="shared" ca="1" si="31"/>
        <v>1191.0634878606518</v>
      </c>
    </row>
    <row r="500" spans="1:4" hidden="1" x14ac:dyDescent="0.25">
      <c r="A500" s="62">
        <f t="shared" si="29"/>
        <v>499</v>
      </c>
      <c r="B500" s="97">
        <f t="shared" ca="1" si="28"/>
        <v>-1.8820304617570005E-3</v>
      </c>
      <c r="C500" s="98">
        <f t="shared" ca="1" si="30"/>
        <v>1071.9257921669646</v>
      </c>
      <c r="D500" s="99">
        <f t="shared" ca="1" si="31"/>
        <v>-2417.2938801596797</v>
      </c>
    </row>
    <row r="501" spans="1:4" hidden="1" x14ac:dyDescent="0.25">
      <c r="A501" s="62">
        <f t="shared" si="29"/>
        <v>500</v>
      </c>
      <c r="B501" s="97">
        <f t="shared" ca="1" si="28"/>
        <v>0.12023154599357334</v>
      </c>
      <c r="C501" s="98">
        <f t="shared" ca="1" si="30"/>
        <v>206.0379464314496</v>
      </c>
      <c r="D501" s="99">
        <f t="shared" ca="1" si="31"/>
        <v>-225.2375341307436</v>
      </c>
    </row>
    <row r="502" spans="1:4" hidden="1" x14ac:dyDescent="0.25">
      <c r="A502" s="62">
        <f t="shared" si="29"/>
        <v>501</v>
      </c>
      <c r="B502" s="97">
        <f t="shared" ca="1" si="28"/>
        <v>2.1118041290013451E-2</v>
      </c>
      <c r="C502" s="98">
        <f t="shared" ca="1" si="30"/>
        <v>1388.7000024175841</v>
      </c>
      <c r="D502" s="99">
        <f t="shared" ca="1" si="31"/>
        <v>1911.9175169191099</v>
      </c>
    </row>
    <row r="503" spans="1:4" hidden="1" x14ac:dyDescent="0.25">
      <c r="A503" s="62">
        <f t="shared" si="29"/>
        <v>502</v>
      </c>
      <c r="B503" s="97">
        <f t="shared" ca="1" si="28"/>
        <v>0.20714401939531618</v>
      </c>
      <c r="C503" s="98">
        <f t="shared" ca="1" si="30"/>
        <v>1198.117231537819</v>
      </c>
      <c r="D503" s="99">
        <f t="shared" ca="1" si="31"/>
        <v>1223.8190696099002</v>
      </c>
    </row>
    <row r="504" spans="1:4" hidden="1" x14ac:dyDescent="0.25">
      <c r="A504" s="62">
        <f t="shared" si="29"/>
        <v>503</v>
      </c>
      <c r="B504" s="97">
        <f t="shared" ca="1" si="28"/>
        <v>0.12200447896048532</v>
      </c>
      <c r="C504" s="98">
        <f t="shared" ca="1" si="30"/>
        <v>1297.3516846225923</v>
      </c>
      <c r="D504" s="99">
        <f t="shared" ca="1" si="31"/>
        <v>542.88360377285142</v>
      </c>
    </row>
    <row r="505" spans="1:4" hidden="1" x14ac:dyDescent="0.25">
      <c r="A505" s="62">
        <f t="shared" si="29"/>
        <v>504</v>
      </c>
      <c r="B505" s="97">
        <f t="shared" ca="1" si="28"/>
        <v>8.3885392934938241E-2</v>
      </c>
      <c r="C505" s="98">
        <f t="shared" ca="1" si="30"/>
        <v>901.61681410100744</v>
      </c>
      <c r="D505" s="99">
        <f t="shared" ca="1" si="31"/>
        <v>2103.6546670119392</v>
      </c>
    </row>
    <row r="506" spans="1:4" hidden="1" x14ac:dyDescent="0.25">
      <c r="A506" s="62">
        <f t="shared" si="29"/>
        <v>505</v>
      </c>
      <c r="B506" s="97">
        <f t="shared" ca="1" si="28"/>
        <v>3.4776035036912574E-2</v>
      </c>
      <c r="C506" s="98">
        <f t="shared" ca="1" si="30"/>
        <v>631.04433894152294</v>
      </c>
      <c r="D506" s="99">
        <f t="shared" ca="1" si="31"/>
        <v>982.61832672023377</v>
      </c>
    </row>
    <row r="507" spans="1:4" hidden="1" x14ac:dyDescent="0.25">
      <c r="A507" s="62">
        <f t="shared" si="29"/>
        <v>506</v>
      </c>
      <c r="B507" s="97">
        <f t="shared" ca="1" si="28"/>
        <v>0.10938303482477041</v>
      </c>
      <c r="C507" s="98">
        <f t="shared" ca="1" si="30"/>
        <v>-84.433598773214044</v>
      </c>
      <c r="D507" s="99">
        <f t="shared" ca="1" si="31"/>
        <v>1334.5563817026391</v>
      </c>
    </row>
    <row r="508" spans="1:4" hidden="1" x14ac:dyDescent="0.25">
      <c r="A508" s="62">
        <f t="shared" si="29"/>
        <v>507</v>
      </c>
      <c r="B508" s="97">
        <f t="shared" ca="1" si="28"/>
        <v>-1.094942549251833E-2</v>
      </c>
      <c r="C508" s="98">
        <f t="shared" ca="1" si="30"/>
        <v>820.78339192421583</v>
      </c>
      <c r="D508" s="99">
        <f t="shared" ca="1" si="31"/>
        <v>1128.3870066030051</v>
      </c>
    </row>
    <row r="509" spans="1:4" hidden="1" x14ac:dyDescent="0.25">
      <c r="A509" s="62">
        <f t="shared" si="29"/>
        <v>508</v>
      </c>
      <c r="B509" s="97">
        <f t="shared" ca="1" si="28"/>
        <v>2.7261048344797447E-2</v>
      </c>
      <c r="C509" s="98">
        <f t="shared" ca="1" si="30"/>
        <v>489.89857807973732</v>
      </c>
      <c r="D509" s="99">
        <f t="shared" ca="1" si="31"/>
        <v>2506.1298675245025</v>
      </c>
    </row>
    <row r="510" spans="1:4" hidden="1" x14ac:dyDescent="0.25">
      <c r="A510" s="62">
        <f t="shared" si="29"/>
        <v>509</v>
      </c>
      <c r="B510" s="97">
        <f t="shared" ca="1" si="28"/>
        <v>4.6404341753524793E-2</v>
      </c>
      <c r="C510" s="98">
        <f t="shared" ca="1" si="30"/>
        <v>617.95067660891937</v>
      </c>
      <c r="D510" s="99">
        <f t="shared" ca="1" si="31"/>
        <v>1540.1712925658169</v>
      </c>
    </row>
    <row r="511" spans="1:4" hidden="1" x14ac:dyDescent="0.25">
      <c r="A511" s="62">
        <f t="shared" si="29"/>
        <v>510</v>
      </c>
      <c r="B511" s="97">
        <f t="shared" ca="1" si="28"/>
        <v>-5.3299049579997093E-2</v>
      </c>
      <c r="C511" s="98">
        <f t="shared" ca="1" si="30"/>
        <v>1027.6684249781733</v>
      </c>
      <c r="D511" s="99">
        <f t="shared" ca="1" si="31"/>
        <v>1170.0034622120534</v>
      </c>
    </row>
    <row r="512" spans="1:4" hidden="1" x14ac:dyDescent="0.25">
      <c r="A512" s="62">
        <f t="shared" si="29"/>
        <v>511</v>
      </c>
      <c r="B512" s="97">
        <f t="shared" ca="1" si="28"/>
        <v>8.7227616286410209E-2</v>
      </c>
      <c r="C512" s="98">
        <f t="shared" ca="1" si="30"/>
        <v>933.3081407887305</v>
      </c>
      <c r="D512" s="99">
        <f t="shared" ca="1" si="31"/>
        <v>612.52941052717665</v>
      </c>
    </row>
    <row r="513" spans="1:4" hidden="1" x14ac:dyDescent="0.25">
      <c r="A513" s="62">
        <f t="shared" si="29"/>
        <v>512</v>
      </c>
      <c r="B513" s="97">
        <f t="shared" ca="1" si="28"/>
        <v>4.0432182747893272E-2</v>
      </c>
      <c r="C513" s="98">
        <f t="shared" ca="1" si="30"/>
        <v>1408.7512025780525</v>
      </c>
      <c r="D513" s="99">
        <f t="shared" ca="1" si="31"/>
        <v>850.89522289728086</v>
      </c>
    </row>
    <row r="514" spans="1:4" hidden="1" x14ac:dyDescent="0.25">
      <c r="A514" s="62">
        <f t="shared" si="29"/>
        <v>513</v>
      </c>
      <c r="B514" s="97">
        <f t="shared" ref="B514:B577" ca="1" si="32">$B$1*(_xlfn.NORM.INV(RAND(),$G$1,$I$1))</f>
        <v>0.10094765477824255</v>
      </c>
      <c r="C514" s="98">
        <f t="shared" ca="1" si="30"/>
        <v>459.20936021913064</v>
      </c>
      <c r="D514" s="99">
        <f t="shared" ca="1" si="31"/>
        <v>590.67511925667657</v>
      </c>
    </row>
    <row r="515" spans="1:4" hidden="1" x14ac:dyDescent="0.25">
      <c r="A515" s="62">
        <f t="shared" ref="A515:A578" si="33">1+A514</f>
        <v>514</v>
      </c>
      <c r="B515" s="97">
        <f t="shared" ca="1" si="32"/>
        <v>0.1033055972903056</v>
      </c>
      <c r="C515" s="98">
        <f t="shared" ca="1" si="30"/>
        <v>107.60589434231008</v>
      </c>
      <c r="D515" s="99">
        <f t="shared" ca="1" si="31"/>
        <v>2480.078976867555</v>
      </c>
    </row>
    <row r="516" spans="1:4" hidden="1" x14ac:dyDescent="0.25">
      <c r="A516" s="62">
        <f t="shared" si="33"/>
        <v>515</v>
      </c>
      <c r="B516" s="97">
        <f t="shared" ca="1" si="32"/>
        <v>1.6669985048001122E-2</v>
      </c>
      <c r="C516" s="98">
        <f t="shared" ref="C516:C579" ca="1" si="34">(_xlfn.NORM.INV(RAND(),$G$1*C$1,$I$1*C$1))</f>
        <v>-353.84639527977311</v>
      </c>
      <c r="D516" s="99">
        <f t="shared" ref="D516:D579" ca="1" si="35">(_xlfn.NORM.INV(RAND(),$G$1*D$1,$I$1*D$1))</f>
        <v>2131.2182243165535</v>
      </c>
    </row>
    <row r="517" spans="1:4" hidden="1" x14ac:dyDescent="0.25">
      <c r="A517" s="62">
        <f t="shared" si="33"/>
        <v>516</v>
      </c>
      <c r="B517" s="97">
        <f t="shared" ca="1" si="32"/>
        <v>7.3650259745860508E-2</v>
      </c>
      <c r="C517" s="98">
        <f t="shared" ca="1" si="34"/>
        <v>1121.5451253489405</v>
      </c>
      <c r="D517" s="99">
        <f t="shared" ca="1" si="35"/>
        <v>-235.11062260856897</v>
      </c>
    </row>
    <row r="518" spans="1:4" hidden="1" x14ac:dyDescent="0.25">
      <c r="A518" s="62">
        <f t="shared" si="33"/>
        <v>517</v>
      </c>
      <c r="B518" s="97">
        <f t="shared" ca="1" si="32"/>
        <v>5.7312103119453846E-2</v>
      </c>
      <c r="C518" s="98">
        <f t="shared" ca="1" si="34"/>
        <v>862.10788849625237</v>
      </c>
      <c r="D518" s="99">
        <f t="shared" ca="1" si="35"/>
        <v>1209.532616984487</v>
      </c>
    </row>
    <row r="519" spans="1:4" hidden="1" x14ac:dyDescent="0.25">
      <c r="A519" s="62">
        <f t="shared" si="33"/>
        <v>518</v>
      </c>
      <c r="B519" s="97">
        <f t="shared" ca="1" si="32"/>
        <v>9.8652753836341908E-2</v>
      </c>
      <c r="C519" s="98">
        <f t="shared" ca="1" si="34"/>
        <v>463.02797846436727</v>
      </c>
      <c r="D519" s="99">
        <f t="shared" ca="1" si="35"/>
        <v>2039.0323371810196</v>
      </c>
    </row>
    <row r="520" spans="1:4" hidden="1" x14ac:dyDescent="0.25">
      <c r="A520" s="62">
        <f t="shared" si="33"/>
        <v>519</v>
      </c>
      <c r="B520" s="97">
        <f t="shared" ca="1" si="32"/>
        <v>1.0287050898062297E-2</v>
      </c>
      <c r="C520" s="98">
        <f t="shared" ca="1" si="34"/>
        <v>-77.486954558016009</v>
      </c>
      <c r="D520" s="99">
        <f t="shared" ca="1" si="35"/>
        <v>-311.06052344435921</v>
      </c>
    </row>
    <row r="521" spans="1:4" hidden="1" x14ac:dyDescent="0.25">
      <c r="A521" s="62">
        <f t="shared" si="33"/>
        <v>520</v>
      </c>
      <c r="B521" s="97">
        <f t="shared" ca="1" si="32"/>
        <v>-2.6682173179304366E-2</v>
      </c>
      <c r="C521" s="98">
        <f t="shared" ca="1" si="34"/>
        <v>555.55197778804904</v>
      </c>
      <c r="D521" s="99">
        <f t="shared" ca="1" si="35"/>
        <v>1620.8306279329574</v>
      </c>
    </row>
    <row r="522" spans="1:4" hidden="1" x14ac:dyDescent="0.25">
      <c r="A522" s="62">
        <f t="shared" si="33"/>
        <v>521</v>
      </c>
      <c r="B522" s="97">
        <f t="shared" ca="1" si="32"/>
        <v>1.3633815694387263E-2</v>
      </c>
      <c r="C522" s="98">
        <f t="shared" ca="1" si="34"/>
        <v>627.04661124645054</v>
      </c>
      <c r="D522" s="99">
        <f t="shared" ca="1" si="35"/>
        <v>323.67663757157584</v>
      </c>
    </row>
    <row r="523" spans="1:4" hidden="1" x14ac:dyDescent="0.25">
      <c r="A523" s="62">
        <f t="shared" si="33"/>
        <v>522</v>
      </c>
      <c r="B523" s="97">
        <f t="shared" ca="1" si="32"/>
        <v>7.569495380662912E-2</v>
      </c>
      <c r="C523" s="98">
        <f t="shared" ca="1" si="34"/>
        <v>611.94506650040523</v>
      </c>
      <c r="D523" s="99">
        <f t="shared" ca="1" si="35"/>
        <v>97.408855994866713</v>
      </c>
    </row>
    <row r="524" spans="1:4" hidden="1" x14ac:dyDescent="0.25">
      <c r="A524" s="62">
        <f t="shared" si="33"/>
        <v>523</v>
      </c>
      <c r="B524" s="97">
        <f t="shared" ca="1" si="32"/>
        <v>-2.0447531989716272E-3</v>
      </c>
      <c r="C524" s="98">
        <f t="shared" ca="1" si="34"/>
        <v>1036.7275117493027</v>
      </c>
      <c r="D524" s="99">
        <f t="shared" ca="1" si="35"/>
        <v>234.97497290250624</v>
      </c>
    </row>
    <row r="525" spans="1:4" hidden="1" x14ac:dyDescent="0.25">
      <c r="A525" s="62">
        <f t="shared" si="33"/>
        <v>524</v>
      </c>
      <c r="B525" s="97">
        <f t="shared" ca="1" si="32"/>
        <v>5.2127426813493694E-2</v>
      </c>
      <c r="C525" s="98">
        <f t="shared" ca="1" si="34"/>
        <v>178.98438300058439</v>
      </c>
      <c r="D525" s="99">
        <f t="shared" ca="1" si="35"/>
        <v>1010.9831398091886</v>
      </c>
    </row>
    <row r="526" spans="1:4" hidden="1" x14ac:dyDescent="0.25">
      <c r="A526" s="62">
        <f t="shared" si="33"/>
        <v>525</v>
      </c>
      <c r="B526" s="97">
        <f t="shared" ca="1" si="32"/>
        <v>7.8530039596714313E-2</v>
      </c>
      <c r="C526" s="98">
        <f t="shared" ca="1" si="34"/>
        <v>1172.3099828336617</v>
      </c>
      <c r="D526" s="99">
        <f t="shared" ca="1" si="35"/>
        <v>720.93111574611044</v>
      </c>
    </row>
    <row r="527" spans="1:4" hidden="1" x14ac:dyDescent="0.25">
      <c r="A527" s="62">
        <f t="shared" si="33"/>
        <v>526</v>
      </c>
      <c r="B527" s="97">
        <f t="shared" ca="1" si="32"/>
        <v>-2.883554467105956E-2</v>
      </c>
      <c r="C527" s="98">
        <f t="shared" ca="1" si="34"/>
        <v>595.91343638507976</v>
      </c>
      <c r="D527" s="99">
        <f t="shared" ca="1" si="35"/>
        <v>2726.3301755403236</v>
      </c>
    </row>
    <row r="528" spans="1:4" hidden="1" x14ac:dyDescent="0.25">
      <c r="A528" s="62">
        <f t="shared" si="33"/>
        <v>527</v>
      </c>
      <c r="B528" s="97">
        <f t="shared" ca="1" si="32"/>
        <v>-4.9741627173598438E-2</v>
      </c>
      <c r="C528" s="98">
        <f t="shared" ca="1" si="34"/>
        <v>598.24012124283445</v>
      </c>
      <c r="D528" s="99">
        <f t="shared" ca="1" si="35"/>
        <v>2104.1895141989671</v>
      </c>
    </row>
    <row r="529" spans="1:4" hidden="1" x14ac:dyDescent="0.25">
      <c r="A529" s="62">
        <f t="shared" si="33"/>
        <v>528</v>
      </c>
      <c r="B529" s="97">
        <f t="shared" ca="1" si="32"/>
        <v>9.6050228541707736E-3</v>
      </c>
      <c r="C529" s="98">
        <f t="shared" ca="1" si="34"/>
        <v>792.65654678518968</v>
      </c>
      <c r="D529" s="99">
        <f t="shared" ca="1" si="35"/>
        <v>2696.303062027549</v>
      </c>
    </row>
    <row r="530" spans="1:4" hidden="1" x14ac:dyDescent="0.25">
      <c r="A530" s="62">
        <f t="shared" si="33"/>
        <v>529</v>
      </c>
      <c r="B530" s="97">
        <f t="shared" ca="1" si="32"/>
        <v>1.437469747996787E-2</v>
      </c>
      <c r="C530" s="98">
        <f t="shared" ca="1" si="34"/>
        <v>809.90772865277495</v>
      </c>
      <c r="D530" s="99">
        <f t="shared" ca="1" si="35"/>
        <v>3171.107305286087</v>
      </c>
    </row>
    <row r="531" spans="1:4" hidden="1" x14ac:dyDescent="0.25">
      <c r="A531" s="62">
        <f t="shared" si="33"/>
        <v>530</v>
      </c>
      <c r="B531" s="97">
        <f t="shared" ca="1" si="32"/>
        <v>-6.5826250743886594E-2</v>
      </c>
      <c r="C531" s="98">
        <f t="shared" ca="1" si="34"/>
        <v>1277.0987349985512</v>
      </c>
      <c r="D531" s="99">
        <f t="shared" ca="1" si="35"/>
        <v>910.61910081155213</v>
      </c>
    </row>
    <row r="532" spans="1:4" hidden="1" x14ac:dyDescent="0.25">
      <c r="A532" s="62">
        <f t="shared" si="33"/>
        <v>531</v>
      </c>
      <c r="B532" s="97">
        <f t="shared" ca="1" si="32"/>
        <v>3.0392259733356922E-2</v>
      </c>
      <c r="C532" s="98">
        <f t="shared" ca="1" si="34"/>
        <v>362.2569031534635</v>
      </c>
      <c r="D532" s="99">
        <f t="shared" ca="1" si="35"/>
        <v>1653.1902828278266</v>
      </c>
    </row>
    <row r="533" spans="1:4" hidden="1" x14ac:dyDescent="0.25">
      <c r="A533" s="62">
        <f t="shared" si="33"/>
        <v>532</v>
      </c>
      <c r="B533" s="97">
        <f t="shared" ca="1" si="32"/>
        <v>9.6363782983586929E-3</v>
      </c>
      <c r="C533" s="98">
        <f t="shared" ca="1" si="34"/>
        <v>1138.082612178825</v>
      </c>
      <c r="D533" s="99">
        <f t="shared" ca="1" si="35"/>
        <v>-271.81555225005036</v>
      </c>
    </row>
    <row r="534" spans="1:4" hidden="1" x14ac:dyDescent="0.25">
      <c r="A534" s="62">
        <f t="shared" si="33"/>
        <v>533</v>
      </c>
      <c r="B534" s="97">
        <f t="shared" ca="1" si="32"/>
        <v>9.6680886157822915E-2</v>
      </c>
      <c r="C534" s="98">
        <f t="shared" ca="1" si="34"/>
        <v>9.7163806729352586</v>
      </c>
      <c r="D534" s="99">
        <f t="shared" ca="1" si="35"/>
        <v>1067.9235810746879</v>
      </c>
    </row>
    <row r="535" spans="1:4" hidden="1" x14ac:dyDescent="0.25">
      <c r="A535" s="62">
        <f t="shared" si="33"/>
        <v>534</v>
      </c>
      <c r="B535" s="97">
        <f t="shared" ca="1" si="32"/>
        <v>2.1117132236411918E-2</v>
      </c>
      <c r="C535" s="98">
        <f t="shared" ca="1" si="34"/>
        <v>1067.4432381622778</v>
      </c>
      <c r="D535" s="99">
        <f t="shared" ca="1" si="35"/>
        <v>2322.5072297395604</v>
      </c>
    </row>
    <row r="536" spans="1:4" hidden="1" x14ac:dyDescent="0.25">
      <c r="A536" s="62">
        <f t="shared" si="33"/>
        <v>535</v>
      </c>
      <c r="B536" s="97">
        <f t="shared" ca="1" si="32"/>
        <v>8.6881066191790049E-2</v>
      </c>
      <c r="C536" s="98">
        <f t="shared" ca="1" si="34"/>
        <v>1051.546778129695</v>
      </c>
      <c r="D536" s="99">
        <f t="shared" ca="1" si="35"/>
        <v>2178.4222382929238</v>
      </c>
    </row>
    <row r="537" spans="1:4" hidden="1" x14ac:dyDescent="0.25">
      <c r="A537" s="62">
        <f t="shared" si="33"/>
        <v>536</v>
      </c>
      <c r="B537" s="97">
        <f t="shared" ca="1" si="32"/>
        <v>3.6828542657604248E-2</v>
      </c>
      <c r="C537" s="98">
        <f t="shared" ca="1" si="34"/>
        <v>363.34223393353346</v>
      </c>
      <c r="D537" s="99">
        <f t="shared" ca="1" si="35"/>
        <v>861.34006139389362</v>
      </c>
    </row>
    <row r="538" spans="1:4" hidden="1" x14ac:dyDescent="0.25">
      <c r="A538" s="62">
        <f t="shared" si="33"/>
        <v>537</v>
      </c>
      <c r="B538" s="97">
        <f t="shared" ca="1" si="32"/>
        <v>-2.3621578527308923E-2</v>
      </c>
      <c r="C538" s="98">
        <f t="shared" ca="1" si="34"/>
        <v>473.92565827342833</v>
      </c>
      <c r="D538" s="99">
        <f t="shared" ca="1" si="35"/>
        <v>1004.5292690746513</v>
      </c>
    </row>
    <row r="539" spans="1:4" hidden="1" x14ac:dyDescent="0.25">
      <c r="A539" s="62">
        <f t="shared" si="33"/>
        <v>538</v>
      </c>
      <c r="B539" s="97">
        <f t="shared" ca="1" si="32"/>
        <v>3.6253932303380615E-2</v>
      </c>
      <c r="C539" s="98">
        <f t="shared" ca="1" si="34"/>
        <v>1292.139887143026</v>
      </c>
      <c r="D539" s="99">
        <f t="shared" ca="1" si="35"/>
        <v>381.91671671108884</v>
      </c>
    </row>
    <row r="540" spans="1:4" hidden="1" x14ac:dyDescent="0.25">
      <c r="A540" s="62">
        <f t="shared" si="33"/>
        <v>539</v>
      </c>
      <c r="B540" s="97">
        <f t="shared" ca="1" si="32"/>
        <v>5.8639326810796658E-2</v>
      </c>
      <c r="C540" s="98">
        <f t="shared" ca="1" si="34"/>
        <v>-486.44487125299759</v>
      </c>
      <c r="D540" s="99">
        <f t="shared" ca="1" si="35"/>
        <v>1796.9209745200408</v>
      </c>
    </row>
    <row r="541" spans="1:4" hidden="1" x14ac:dyDescent="0.25">
      <c r="A541" s="62">
        <f t="shared" si="33"/>
        <v>540</v>
      </c>
      <c r="B541" s="97">
        <f t="shared" ca="1" si="32"/>
        <v>-2.2183741867292411E-2</v>
      </c>
      <c r="C541" s="98">
        <f t="shared" ca="1" si="34"/>
        <v>-181.6749241576432</v>
      </c>
      <c r="D541" s="99">
        <f t="shared" ca="1" si="35"/>
        <v>1687.4971140106118</v>
      </c>
    </row>
    <row r="542" spans="1:4" hidden="1" x14ac:dyDescent="0.25">
      <c r="A542" s="62">
        <f t="shared" si="33"/>
        <v>541</v>
      </c>
      <c r="B542" s="97">
        <f t="shared" ca="1" si="32"/>
        <v>4.2085403562528483E-2</v>
      </c>
      <c r="C542" s="98">
        <f t="shared" ca="1" si="34"/>
        <v>-176.04815424072547</v>
      </c>
      <c r="D542" s="99">
        <f t="shared" ca="1" si="35"/>
        <v>1714.3997048789547</v>
      </c>
    </row>
    <row r="543" spans="1:4" hidden="1" x14ac:dyDescent="0.25">
      <c r="A543" s="62">
        <f t="shared" si="33"/>
        <v>542</v>
      </c>
      <c r="B543" s="97">
        <f t="shared" ca="1" si="32"/>
        <v>7.1107936120980847E-4</v>
      </c>
      <c r="C543" s="98">
        <f t="shared" ca="1" si="34"/>
        <v>-129.86184157746948</v>
      </c>
      <c r="D543" s="99">
        <f t="shared" ca="1" si="35"/>
        <v>1431.7287642625024</v>
      </c>
    </row>
    <row r="544" spans="1:4" hidden="1" x14ac:dyDescent="0.25">
      <c r="A544" s="62">
        <f t="shared" si="33"/>
        <v>543</v>
      </c>
      <c r="B544" s="97">
        <f t="shared" ca="1" si="32"/>
        <v>0.13022710245620589</v>
      </c>
      <c r="C544" s="98">
        <f t="shared" ca="1" si="34"/>
        <v>566.18978983600186</v>
      </c>
      <c r="D544" s="99">
        <f t="shared" ca="1" si="35"/>
        <v>891.9025233341215</v>
      </c>
    </row>
    <row r="545" spans="1:4" hidden="1" x14ac:dyDescent="0.25">
      <c r="A545" s="62">
        <f t="shared" si="33"/>
        <v>544</v>
      </c>
      <c r="B545" s="97">
        <f t="shared" ca="1" si="32"/>
        <v>6.811146342908142E-2</v>
      </c>
      <c r="C545" s="98">
        <f t="shared" ca="1" si="34"/>
        <v>736.85515468955577</v>
      </c>
      <c r="D545" s="99">
        <f t="shared" ca="1" si="35"/>
        <v>1128.8763948590431</v>
      </c>
    </row>
    <row r="546" spans="1:4" hidden="1" x14ac:dyDescent="0.25">
      <c r="A546" s="62">
        <f t="shared" si="33"/>
        <v>545</v>
      </c>
      <c r="B546" s="97">
        <f t="shared" ca="1" si="32"/>
        <v>9.1294248097914435E-2</v>
      </c>
      <c r="C546" s="98">
        <f t="shared" ca="1" si="34"/>
        <v>684.68712814750234</v>
      </c>
      <c r="D546" s="99">
        <f t="shared" ca="1" si="35"/>
        <v>254.99189251708572</v>
      </c>
    </row>
    <row r="547" spans="1:4" hidden="1" x14ac:dyDescent="0.25">
      <c r="A547" s="62">
        <f t="shared" si="33"/>
        <v>546</v>
      </c>
      <c r="B547" s="97">
        <f t="shared" ca="1" si="32"/>
        <v>0.12991854909937142</v>
      </c>
      <c r="C547" s="98">
        <f t="shared" ca="1" si="34"/>
        <v>75.12454592448222</v>
      </c>
      <c r="D547" s="99">
        <f t="shared" ca="1" si="35"/>
        <v>2602.3796293063178</v>
      </c>
    </row>
    <row r="548" spans="1:4" hidden="1" x14ac:dyDescent="0.25">
      <c r="A548" s="62">
        <f t="shared" si="33"/>
        <v>547</v>
      </c>
      <c r="B548" s="97">
        <f t="shared" ca="1" si="32"/>
        <v>8.4127772448278876E-2</v>
      </c>
      <c r="C548" s="98">
        <f t="shared" ca="1" si="34"/>
        <v>711.80046320596693</v>
      </c>
      <c r="D548" s="99">
        <f t="shared" ca="1" si="35"/>
        <v>1181.239591663061</v>
      </c>
    </row>
    <row r="549" spans="1:4" hidden="1" x14ac:dyDescent="0.25">
      <c r="A549" s="62">
        <f t="shared" si="33"/>
        <v>548</v>
      </c>
      <c r="B549" s="97">
        <f t="shared" ca="1" si="32"/>
        <v>9.5853425741918477E-2</v>
      </c>
      <c r="C549" s="98">
        <f t="shared" ca="1" si="34"/>
        <v>357.77212697435277</v>
      </c>
      <c r="D549" s="99">
        <f t="shared" ca="1" si="35"/>
        <v>1849.7701904987844</v>
      </c>
    </row>
    <row r="550" spans="1:4" hidden="1" x14ac:dyDescent="0.25">
      <c r="A550" s="62">
        <f t="shared" si="33"/>
        <v>549</v>
      </c>
      <c r="B550" s="97">
        <f t="shared" ca="1" si="32"/>
        <v>0.15621868747887427</v>
      </c>
      <c r="C550" s="98">
        <f t="shared" ca="1" si="34"/>
        <v>883.78648771884139</v>
      </c>
      <c r="D550" s="99">
        <f t="shared" ca="1" si="35"/>
        <v>1846.4888278132105</v>
      </c>
    </row>
    <row r="551" spans="1:4" hidden="1" x14ac:dyDescent="0.25">
      <c r="A551" s="62">
        <f t="shared" si="33"/>
        <v>550</v>
      </c>
      <c r="B551" s="97">
        <f t="shared" ca="1" si="32"/>
        <v>4.937263800424891E-2</v>
      </c>
      <c r="C551" s="98">
        <f t="shared" ca="1" si="34"/>
        <v>153.94129493578123</v>
      </c>
      <c r="D551" s="99">
        <f t="shared" ca="1" si="35"/>
        <v>1318.471680086803</v>
      </c>
    </row>
    <row r="552" spans="1:4" hidden="1" x14ac:dyDescent="0.25">
      <c r="A552" s="62">
        <f t="shared" si="33"/>
        <v>551</v>
      </c>
      <c r="B552" s="97">
        <f t="shared" ca="1" si="32"/>
        <v>1.328476346183257E-2</v>
      </c>
      <c r="C552" s="98">
        <f t="shared" ca="1" si="34"/>
        <v>637.42712334952932</v>
      </c>
      <c r="D552" s="99">
        <f t="shared" ca="1" si="35"/>
        <v>-435.36455370922795</v>
      </c>
    </row>
    <row r="553" spans="1:4" hidden="1" x14ac:dyDescent="0.25">
      <c r="A553" s="62">
        <f t="shared" si="33"/>
        <v>552</v>
      </c>
      <c r="B553" s="97">
        <f t="shared" ca="1" si="32"/>
        <v>-3.3020813700853066E-2</v>
      </c>
      <c r="C553" s="98">
        <f t="shared" ca="1" si="34"/>
        <v>1018.3887212653055</v>
      </c>
      <c r="D553" s="99">
        <f t="shared" ca="1" si="35"/>
        <v>2170.6303554493475</v>
      </c>
    </row>
    <row r="554" spans="1:4" hidden="1" x14ac:dyDescent="0.25">
      <c r="A554" s="62">
        <f t="shared" si="33"/>
        <v>553</v>
      </c>
      <c r="B554" s="97">
        <f t="shared" ca="1" si="32"/>
        <v>5.9584395162604685E-2</v>
      </c>
      <c r="C554" s="98">
        <f t="shared" ca="1" si="34"/>
        <v>70.904378862849001</v>
      </c>
      <c r="D554" s="99">
        <f t="shared" ca="1" si="35"/>
        <v>258.34708976154786</v>
      </c>
    </row>
    <row r="555" spans="1:4" hidden="1" x14ac:dyDescent="0.25">
      <c r="A555" s="62">
        <f t="shared" si="33"/>
        <v>554</v>
      </c>
      <c r="B555" s="97">
        <f t="shared" ca="1" si="32"/>
        <v>0.11237298752771396</v>
      </c>
      <c r="C555" s="98">
        <f t="shared" ca="1" si="34"/>
        <v>1022.4417686875836</v>
      </c>
      <c r="D555" s="99">
        <f t="shared" ca="1" si="35"/>
        <v>1857.0173936629042</v>
      </c>
    </row>
    <row r="556" spans="1:4" hidden="1" x14ac:dyDescent="0.25">
      <c r="A556" s="62">
        <f t="shared" si="33"/>
        <v>555</v>
      </c>
      <c r="B556" s="97">
        <f t="shared" ca="1" si="32"/>
        <v>-5.2862908507869052E-2</v>
      </c>
      <c r="C556" s="98">
        <f t="shared" ca="1" si="34"/>
        <v>591.52358310903196</v>
      </c>
      <c r="D556" s="99">
        <f t="shared" ca="1" si="35"/>
        <v>-150.8787299382177</v>
      </c>
    </row>
    <row r="557" spans="1:4" hidden="1" x14ac:dyDescent="0.25">
      <c r="A557" s="62">
        <f t="shared" si="33"/>
        <v>556</v>
      </c>
      <c r="B557" s="97">
        <f t="shared" ca="1" si="32"/>
        <v>0.15760427615394451</v>
      </c>
      <c r="C557" s="98">
        <f t="shared" ca="1" si="34"/>
        <v>1787.5998930534454</v>
      </c>
      <c r="D557" s="99">
        <f t="shared" ca="1" si="35"/>
        <v>2863.261565936994</v>
      </c>
    </row>
    <row r="558" spans="1:4" hidden="1" x14ac:dyDescent="0.25">
      <c r="A558" s="62">
        <f t="shared" si="33"/>
        <v>557</v>
      </c>
      <c r="B558" s="97">
        <f t="shared" ca="1" si="32"/>
        <v>4.7901799533501321E-2</v>
      </c>
      <c r="C558" s="98">
        <f t="shared" ca="1" si="34"/>
        <v>1674.8545357278185</v>
      </c>
      <c r="D558" s="99">
        <f t="shared" ca="1" si="35"/>
        <v>295.878037281704</v>
      </c>
    </row>
    <row r="559" spans="1:4" hidden="1" x14ac:dyDescent="0.25">
      <c r="A559" s="62">
        <f t="shared" si="33"/>
        <v>558</v>
      </c>
      <c r="B559" s="97">
        <f t="shared" ca="1" si="32"/>
        <v>0.10535709588047808</v>
      </c>
      <c r="C559" s="98">
        <f t="shared" ca="1" si="34"/>
        <v>1412.9297545739432</v>
      </c>
      <c r="D559" s="99">
        <f t="shared" ca="1" si="35"/>
        <v>-253.18504365199578</v>
      </c>
    </row>
    <row r="560" spans="1:4" hidden="1" x14ac:dyDescent="0.25">
      <c r="A560" s="62">
        <f t="shared" si="33"/>
        <v>559</v>
      </c>
      <c r="B560" s="97">
        <f t="shared" ca="1" si="32"/>
        <v>-9.2434369967009794E-3</v>
      </c>
      <c r="C560" s="98">
        <f t="shared" ca="1" si="34"/>
        <v>332.08473288471617</v>
      </c>
      <c r="D560" s="99">
        <f t="shared" ca="1" si="35"/>
        <v>-520.42751818623105</v>
      </c>
    </row>
    <row r="561" spans="1:4" hidden="1" x14ac:dyDescent="0.25">
      <c r="A561" s="62">
        <f t="shared" si="33"/>
        <v>560</v>
      </c>
      <c r="B561" s="97">
        <f t="shared" ca="1" si="32"/>
        <v>8.2872596900009504E-2</v>
      </c>
      <c r="C561" s="98">
        <f t="shared" ca="1" si="34"/>
        <v>805.69310035210106</v>
      </c>
      <c r="D561" s="99">
        <f t="shared" ca="1" si="35"/>
        <v>-684.59469750489575</v>
      </c>
    </row>
    <row r="562" spans="1:4" hidden="1" x14ac:dyDescent="0.25">
      <c r="A562" s="62">
        <f t="shared" si="33"/>
        <v>561</v>
      </c>
      <c r="B562" s="97">
        <f t="shared" ca="1" si="32"/>
        <v>0.11435602726861385</v>
      </c>
      <c r="C562" s="98">
        <f t="shared" ca="1" si="34"/>
        <v>888.57797868304215</v>
      </c>
      <c r="D562" s="99">
        <f t="shared" ca="1" si="35"/>
        <v>-248.48258250776303</v>
      </c>
    </row>
    <row r="563" spans="1:4" hidden="1" x14ac:dyDescent="0.25">
      <c r="A563" s="62">
        <f t="shared" si="33"/>
        <v>562</v>
      </c>
      <c r="B563" s="97">
        <f t="shared" ca="1" si="32"/>
        <v>0.10417402218570804</v>
      </c>
      <c r="C563" s="98">
        <f t="shared" ca="1" si="34"/>
        <v>1118.282042954484</v>
      </c>
      <c r="D563" s="99">
        <f t="shared" ca="1" si="35"/>
        <v>2089.6692687927198</v>
      </c>
    </row>
    <row r="564" spans="1:4" hidden="1" x14ac:dyDescent="0.25">
      <c r="A564" s="62">
        <f t="shared" si="33"/>
        <v>563</v>
      </c>
      <c r="B564" s="97">
        <f t="shared" ca="1" si="32"/>
        <v>8.5938571037972922E-2</v>
      </c>
      <c r="C564" s="98">
        <f t="shared" ca="1" si="34"/>
        <v>453.95405532062375</v>
      </c>
      <c r="D564" s="99">
        <f t="shared" ca="1" si="35"/>
        <v>-296.03788769624725</v>
      </c>
    </row>
    <row r="565" spans="1:4" hidden="1" x14ac:dyDescent="0.25">
      <c r="A565" s="62">
        <f t="shared" si="33"/>
        <v>564</v>
      </c>
      <c r="B565" s="97">
        <f t="shared" ca="1" si="32"/>
        <v>-6.3795266437113862E-3</v>
      </c>
      <c r="C565" s="98">
        <f t="shared" ca="1" si="34"/>
        <v>1184.4156442252449</v>
      </c>
      <c r="D565" s="99">
        <f t="shared" ca="1" si="35"/>
        <v>1114.4385275190907</v>
      </c>
    </row>
    <row r="566" spans="1:4" hidden="1" x14ac:dyDescent="0.25">
      <c r="A566" s="62">
        <f t="shared" si="33"/>
        <v>565</v>
      </c>
      <c r="B566" s="97">
        <f t="shared" ca="1" si="32"/>
        <v>3.0285540747845587E-2</v>
      </c>
      <c r="C566" s="98">
        <f t="shared" ca="1" si="34"/>
        <v>1100.130014517275</v>
      </c>
      <c r="D566" s="99">
        <f t="shared" ca="1" si="35"/>
        <v>-374.75037900173129</v>
      </c>
    </row>
    <row r="567" spans="1:4" hidden="1" x14ac:dyDescent="0.25">
      <c r="A567" s="62">
        <f t="shared" si="33"/>
        <v>566</v>
      </c>
      <c r="B567" s="97">
        <f t="shared" ca="1" si="32"/>
        <v>-3.8444671693029356E-2</v>
      </c>
      <c r="C567" s="98">
        <f t="shared" ca="1" si="34"/>
        <v>229.49197119443483</v>
      </c>
      <c r="D567" s="99">
        <f t="shared" ca="1" si="35"/>
        <v>2441.2423027486702</v>
      </c>
    </row>
    <row r="568" spans="1:4" hidden="1" x14ac:dyDescent="0.25">
      <c r="A568" s="62">
        <f t="shared" si="33"/>
        <v>567</v>
      </c>
      <c r="B568" s="97">
        <f t="shared" ca="1" si="32"/>
        <v>7.9537782402233081E-2</v>
      </c>
      <c r="C568" s="98">
        <f t="shared" ca="1" si="34"/>
        <v>101.96705031230459</v>
      </c>
      <c r="D568" s="99">
        <f t="shared" ca="1" si="35"/>
        <v>613.13066383009118</v>
      </c>
    </row>
    <row r="569" spans="1:4" hidden="1" x14ac:dyDescent="0.25">
      <c r="A569" s="62">
        <f t="shared" si="33"/>
        <v>568</v>
      </c>
      <c r="B569" s="97">
        <f t="shared" ca="1" si="32"/>
        <v>-2.243424714460894E-3</v>
      </c>
      <c r="C569" s="98">
        <f t="shared" ca="1" si="34"/>
        <v>906.11013137699513</v>
      </c>
      <c r="D569" s="99">
        <f t="shared" ca="1" si="35"/>
        <v>-476.32338750747613</v>
      </c>
    </row>
    <row r="570" spans="1:4" hidden="1" x14ac:dyDescent="0.25">
      <c r="A570" s="62">
        <f t="shared" si="33"/>
        <v>569</v>
      </c>
      <c r="B570" s="97">
        <f t="shared" ca="1" si="32"/>
        <v>8.5186731790825088E-2</v>
      </c>
      <c r="C570" s="98">
        <f t="shared" ca="1" si="34"/>
        <v>1215.5237506099857</v>
      </c>
      <c r="D570" s="99">
        <f t="shared" ca="1" si="35"/>
        <v>1639.0770268062051</v>
      </c>
    </row>
    <row r="571" spans="1:4" hidden="1" x14ac:dyDescent="0.25">
      <c r="A571" s="62">
        <f t="shared" si="33"/>
        <v>570</v>
      </c>
      <c r="B571" s="97">
        <f t="shared" ca="1" si="32"/>
        <v>0.13420849741416946</v>
      </c>
      <c r="C571" s="98">
        <f t="shared" ca="1" si="34"/>
        <v>221.98342624123262</v>
      </c>
      <c r="D571" s="99">
        <f t="shared" ca="1" si="35"/>
        <v>2302.5440407783444</v>
      </c>
    </row>
    <row r="572" spans="1:4" hidden="1" x14ac:dyDescent="0.25">
      <c r="A572" s="62">
        <f t="shared" si="33"/>
        <v>571</v>
      </c>
      <c r="B572" s="97">
        <f t="shared" ca="1" si="32"/>
        <v>7.3604609362548784E-3</v>
      </c>
      <c r="C572" s="98">
        <f t="shared" ca="1" si="34"/>
        <v>192.62025145413389</v>
      </c>
      <c r="D572" s="99">
        <f t="shared" ca="1" si="35"/>
        <v>-312.96590661631035</v>
      </c>
    </row>
    <row r="573" spans="1:4" hidden="1" x14ac:dyDescent="0.25">
      <c r="A573" s="62">
        <f t="shared" si="33"/>
        <v>572</v>
      </c>
      <c r="B573" s="97">
        <f t="shared" ca="1" si="32"/>
        <v>0.10608594930038262</v>
      </c>
      <c r="C573" s="98">
        <f t="shared" ca="1" si="34"/>
        <v>206.34985945424881</v>
      </c>
      <c r="D573" s="99">
        <f t="shared" ca="1" si="35"/>
        <v>2143.1361607947965</v>
      </c>
    </row>
    <row r="574" spans="1:4" hidden="1" x14ac:dyDescent="0.25">
      <c r="A574" s="62">
        <f t="shared" si="33"/>
        <v>573</v>
      </c>
      <c r="B574" s="97">
        <f t="shared" ca="1" si="32"/>
        <v>0.11531589955637719</v>
      </c>
      <c r="C574" s="98">
        <f t="shared" ca="1" si="34"/>
        <v>-303.63445336664927</v>
      </c>
      <c r="D574" s="99">
        <f t="shared" ca="1" si="35"/>
        <v>-181.66367707162885</v>
      </c>
    </row>
    <row r="575" spans="1:4" hidden="1" x14ac:dyDescent="0.25">
      <c r="A575" s="62">
        <f t="shared" si="33"/>
        <v>574</v>
      </c>
      <c r="B575" s="97">
        <f t="shared" ca="1" si="32"/>
        <v>4.4039972965646573E-2</v>
      </c>
      <c r="C575" s="98">
        <f t="shared" ca="1" si="34"/>
        <v>500.60201420206465</v>
      </c>
      <c r="D575" s="99">
        <f t="shared" ca="1" si="35"/>
        <v>646.06248161405483</v>
      </c>
    </row>
    <row r="576" spans="1:4" hidden="1" x14ac:dyDescent="0.25">
      <c r="A576" s="62">
        <f t="shared" si="33"/>
        <v>575</v>
      </c>
      <c r="B576" s="97">
        <f t="shared" ca="1" si="32"/>
        <v>9.2306522182645068E-2</v>
      </c>
      <c r="C576" s="98">
        <f t="shared" ca="1" si="34"/>
        <v>1082.8394142393004</v>
      </c>
      <c r="D576" s="99">
        <f t="shared" ca="1" si="35"/>
        <v>1259.0927036263802</v>
      </c>
    </row>
    <row r="577" spans="1:4" hidden="1" x14ac:dyDescent="0.25">
      <c r="A577" s="62">
        <f t="shared" si="33"/>
        <v>576</v>
      </c>
      <c r="B577" s="97">
        <f t="shared" ca="1" si="32"/>
        <v>0.10319680167918259</v>
      </c>
      <c r="C577" s="98">
        <f t="shared" ca="1" si="34"/>
        <v>667.74281182304969</v>
      </c>
      <c r="D577" s="99">
        <f t="shared" ca="1" si="35"/>
        <v>-431.94792261169277</v>
      </c>
    </row>
    <row r="578" spans="1:4" hidden="1" x14ac:dyDescent="0.25">
      <c r="A578" s="62">
        <f t="shared" si="33"/>
        <v>577</v>
      </c>
      <c r="B578" s="97">
        <f t="shared" ref="B578:B641" ca="1" si="36">$B$1*(_xlfn.NORM.INV(RAND(),$G$1,$I$1))</f>
        <v>0.11639383139801912</v>
      </c>
      <c r="C578" s="98">
        <f t="shared" ca="1" si="34"/>
        <v>684.09325311946645</v>
      </c>
      <c r="D578" s="99">
        <f t="shared" ca="1" si="35"/>
        <v>9.4001551565843329</v>
      </c>
    </row>
    <row r="579" spans="1:4" hidden="1" x14ac:dyDescent="0.25">
      <c r="A579" s="62">
        <f t="shared" ref="A579:A642" si="37">1+A578</f>
        <v>578</v>
      </c>
      <c r="B579" s="97">
        <f t="shared" ca="1" si="36"/>
        <v>1.8587828841589715E-2</v>
      </c>
      <c r="C579" s="98">
        <f t="shared" ca="1" si="34"/>
        <v>1057.0740244034396</v>
      </c>
      <c r="D579" s="99">
        <f t="shared" ca="1" si="35"/>
        <v>1200.1514921134085</v>
      </c>
    </row>
    <row r="580" spans="1:4" hidden="1" x14ac:dyDescent="0.25">
      <c r="A580" s="62">
        <f t="shared" si="37"/>
        <v>579</v>
      </c>
      <c r="B580" s="97">
        <f t="shared" ca="1" si="36"/>
        <v>9.7449879711317786E-2</v>
      </c>
      <c r="C580" s="98">
        <f t="shared" ref="C580:C643" ca="1" si="38">(_xlfn.NORM.INV(RAND(),$G$1*C$1,$I$1*C$1))</f>
        <v>-108.44473286582183</v>
      </c>
      <c r="D580" s="99">
        <f t="shared" ref="D580:D643" ca="1" si="39">(_xlfn.NORM.INV(RAND(),$G$1*D$1,$I$1*D$1))</f>
        <v>1640.568564715812</v>
      </c>
    </row>
    <row r="581" spans="1:4" hidden="1" x14ac:dyDescent="0.25">
      <c r="A581" s="62">
        <f t="shared" si="37"/>
        <v>580</v>
      </c>
      <c r="B581" s="97">
        <f t="shared" ca="1" si="36"/>
        <v>-1.5208615987975363E-2</v>
      </c>
      <c r="C581" s="98">
        <f t="shared" ca="1" si="38"/>
        <v>1097.7174599529458</v>
      </c>
      <c r="D581" s="99">
        <f t="shared" ca="1" si="39"/>
        <v>1211.8004020724616</v>
      </c>
    </row>
    <row r="582" spans="1:4" hidden="1" x14ac:dyDescent="0.25">
      <c r="A582" s="62">
        <f t="shared" si="37"/>
        <v>581</v>
      </c>
      <c r="B582" s="97">
        <f t="shared" ca="1" si="36"/>
        <v>0.11487045392831328</v>
      </c>
      <c r="C582" s="98">
        <f t="shared" ca="1" si="38"/>
        <v>276.10829778929627</v>
      </c>
      <c r="D582" s="99">
        <f t="shared" ca="1" si="39"/>
        <v>1251.7159282898865</v>
      </c>
    </row>
    <row r="583" spans="1:4" hidden="1" x14ac:dyDescent="0.25">
      <c r="A583" s="62">
        <f t="shared" si="37"/>
        <v>582</v>
      </c>
      <c r="B583" s="97">
        <f t="shared" ca="1" si="36"/>
        <v>7.3608458230581139E-2</v>
      </c>
      <c r="C583" s="98">
        <f t="shared" ca="1" si="38"/>
        <v>534.80111916793021</v>
      </c>
      <c r="D583" s="99">
        <f t="shared" ca="1" si="39"/>
        <v>1089.9933073938253</v>
      </c>
    </row>
    <row r="584" spans="1:4" hidden="1" x14ac:dyDescent="0.25">
      <c r="A584" s="62">
        <f t="shared" si="37"/>
        <v>583</v>
      </c>
      <c r="B584" s="97">
        <f t="shared" ca="1" si="36"/>
        <v>0.11285248314137669</v>
      </c>
      <c r="C584" s="98">
        <f t="shared" ca="1" si="38"/>
        <v>-137.60321502857789</v>
      </c>
      <c r="D584" s="99">
        <f t="shared" ca="1" si="39"/>
        <v>1158.9010091147966</v>
      </c>
    </row>
    <row r="585" spans="1:4" hidden="1" x14ac:dyDescent="0.25">
      <c r="A585" s="62">
        <f t="shared" si="37"/>
        <v>584</v>
      </c>
      <c r="B585" s="97">
        <f t="shared" ca="1" si="36"/>
        <v>0.12107806819856498</v>
      </c>
      <c r="C585" s="98">
        <f t="shared" ca="1" si="38"/>
        <v>-347.51783066914993</v>
      </c>
      <c r="D585" s="99">
        <f t="shared" ca="1" si="39"/>
        <v>2363.664563487574</v>
      </c>
    </row>
    <row r="586" spans="1:4" hidden="1" x14ac:dyDescent="0.25">
      <c r="A586" s="62">
        <f t="shared" si="37"/>
        <v>585</v>
      </c>
      <c r="B586" s="97">
        <f t="shared" ca="1" si="36"/>
        <v>5.862413118006899E-2</v>
      </c>
      <c r="C586" s="98">
        <f t="shared" ca="1" si="38"/>
        <v>1265.3612379600686</v>
      </c>
      <c r="D586" s="99">
        <f t="shared" ca="1" si="39"/>
        <v>1871.0629372936619</v>
      </c>
    </row>
    <row r="587" spans="1:4" hidden="1" x14ac:dyDescent="0.25">
      <c r="A587" s="62">
        <f t="shared" si="37"/>
        <v>586</v>
      </c>
      <c r="B587" s="97">
        <f t="shared" ca="1" si="36"/>
        <v>0.12198875012160248</v>
      </c>
      <c r="C587" s="98">
        <f t="shared" ca="1" si="38"/>
        <v>257.01098124019506</v>
      </c>
      <c r="D587" s="99">
        <f t="shared" ca="1" si="39"/>
        <v>829.59257838200381</v>
      </c>
    </row>
    <row r="588" spans="1:4" hidden="1" x14ac:dyDescent="0.25">
      <c r="A588" s="62">
        <f t="shared" si="37"/>
        <v>587</v>
      </c>
      <c r="B588" s="97">
        <f t="shared" ca="1" si="36"/>
        <v>3.9077206112600446E-2</v>
      </c>
      <c r="C588" s="98">
        <f t="shared" ca="1" si="38"/>
        <v>-599.68368609039544</v>
      </c>
      <c r="D588" s="99">
        <f t="shared" ca="1" si="39"/>
        <v>1575.214957557441</v>
      </c>
    </row>
    <row r="589" spans="1:4" hidden="1" x14ac:dyDescent="0.25">
      <c r="A589" s="62">
        <f t="shared" si="37"/>
        <v>588</v>
      </c>
      <c r="B589" s="97">
        <f t="shared" ca="1" si="36"/>
        <v>0.10538337438631092</v>
      </c>
      <c r="C589" s="98">
        <f t="shared" ca="1" si="38"/>
        <v>154.55648674515373</v>
      </c>
      <c r="D589" s="99">
        <f t="shared" ca="1" si="39"/>
        <v>1900.4581325721401</v>
      </c>
    </row>
    <row r="590" spans="1:4" hidden="1" x14ac:dyDescent="0.25">
      <c r="A590" s="62">
        <f t="shared" si="37"/>
        <v>589</v>
      </c>
      <c r="B590" s="97">
        <f t="shared" ca="1" si="36"/>
        <v>0.11883848753024202</v>
      </c>
      <c r="C590" s="98">
        <f t="shared" ca="1" si="38"/>
        <v>-245.0055420822481</v>
      </c>
      <c r="D590" s="99">
        <f t="shared" ca="1" si="39"/>
        <v>1738.5749096256995</v>
      </c>
    </row>
    <row r="591" spans="1:4" hidden="1" x14ac:dyDescent="0.25">
      <c r="A591" s="62">
        <f t="shared" si="37"/>
        <v>590</v>
      </c>
      <c r="B591" s="97">
        <f t="shared" ca="1" si="36"/>
        <v>0.11093736604806183</v>
      </c>
      <c r="C591" s="98">
        <f t="shared" ca="1" si="38"/>
        <v>-509.86542210487858</v>
      </c>
      <c r="D591" s="99">
        <f t="shared" ca="1" si="39"/>
        <v>1654.7777382684069</v>
      </c>
    </row>
    <row r="592" spans="1:4" hidden="1" x14ac:dyDescent="0.25">
      <c r="A592" s="62">
        <f t="shared" si="37"/>
        <v>591</v>
      </c>
      <c r="B592" s="97">
        <f t="shared" ca="1" si="36"/>
        <v>6.2142014531088322E-2</v>
      </c>
      <c r="C592" s="98">
        <f t="shared" ca="1" si="38"/>
        <v>316.24351220186321</v>
      </c>
      <c r="D592" s="99">
        <f t="shared" ca="1" si="39"/>
        <v>404.52302618140152</v>
      </c>
    </row>
    <row r="593" spans="1:4" hidden="1" x14ac:dyDescent="0.25">
      <c r="A593" s="62">
        <f t="shared" si="37"/>
        <v>592</v>
      </c>
      <c r="B593" s="97">
        <f t="shared" ca="1" si="36"/>
        <v>3.2828810178455084E-2</v>
      </c>
      <c r="C593" s="98">
        <f t="shared" ca="1" si="38"/>
        <v>354.76528987149879</v>
      </c>
      <c r="D593" s="99">
        <f t="shared" ca="1" si="39"/>
        <v>-491.30848059369168</v>
      </c>
    </row>
    <row r="594" spans="1:4" hidden="1" x14ac:dyDescent="0.25">
      <c r="A594" s="62">
        <f t="shared" si="37"/>
        <v>593</v>
      </c>
      <c r="B594" s="97">
        <f t="shared" ca="1" si="36"/>
        <v>8.347753656435461E-3</v>
      </c>
      <c r="C594" s="98">
        <f t="shared" ca="1" si="38"/>
        <v>636.08786932252588</v>
      </c>
      <c r="D594" s="99">
        <f t="shared" ca="1" si="39"/>
        <v>3290.9400671727271</v>
      </c>
    </row>
    <row r="595" spans="1:4" hidden="1" x14ac:dyDescent="0.25">
      <c r="A595" s="62">
        <f t="shared" si="37"/>
        <v>594</v>
      </c>
      <c r="B595" s="97">
        <f t="shared" ca="1" si="36"/>
        <v>5.9023586040636317E-2</v>
      </c>
      <c r="C595" s="98">
        <f t="shared" ca="1" si="38"/>
        <v>31.145950270284743</v>
      </c>
      <c r="D595" s="99">
        <f t="shared" ca="1" si="39"/>
        <v>2449.1276237881311</v>
      </c>
    </row>
    <row r="596" spans="1:4" hidden="1" x14ac:dyDescent="0.25">
      <c r="A596" s="62">
        <f t="shared" si="37"/>
        <v>595</v>
      </c>
      <c r="B596" s="97">
        <f t="shared" ca="1" si="36"/>
        <v>-1.8333678284134722E-2</v>
      </c>
      <c r="C596" s="98">
        <f t="shared" ca="1" si="38"/>
        <v>1075.1513143411937</v>
      </c>
      <c r="D596" s="99">
        <f t="shared" ca="1" si="39"/>
        <v>933.94754109763915</v>
      </c>
    </row>
    <row r="597" spans="1:4" hidden="1" x14ac:dyDescent="0.25">
      <c r="A597" s="62">
        <f t="shared" si="37"/>
        <v>596</v>
      </c>
      <c r="B597" s="97">
        <f t="shared" ca="1" si="36"/>
        <v>3.0005218921453993E-2</v>
      </c>
      <c r="C597" s="98">
        <f t="shared" ca="1" si="38"/>
        <v>407.81994170586364</v>
      </c>
      <c r="D597" s="99">
        <f t="shared" ca="1" si="39"/>
        <v>119.87948029577046</v>
      </c>
    </row>
    <row r="598" spans="1:4" hidden="1" x14ac:dyDescent="0.25">
      <c r="A598" s="62">
        <f t="shared" si="37"/>
        <v>597</v>
      </c>
      <c r="B598" s="97">
        <f t="shared" ca="1" si="36"/>
        <v>-3.7560899273368045E-2</v>
      </c>
      <c r="C598" s="98">
        <f t="shared" ca="1" si="38"/>
        <v>898.14379665635693</v>
      </c>
      <c r="D598" s="99">
        <f t="shared" ca="1" si="39"/>
        <v>1385.4368377255689</v>
      </c>
    </row>
    <row r="599" spans="1:4" hidden="1" x14ac:dyDescent="0.25">
      <c r="A599" s="62">
        <f t="shared" si="37"/>
        <v>598</v>
      </c>
      <c r="B599" s="97">
        <f t="shared" ca="1" si="36"/>
        <v>0.10192640347135014</v>
      </c>
      <c r="C599" s="98">
        <f t="shared" ca="1" si="38"/>
        <v>680.13553371793944</v>
      </c>
      <c r="D599" s="99">
        <f t="shared" ca="1" si="39"/>
        <v>330.8941301498777</v>
      </c>
    </row>
    <row r="600" spans="1:4" hidden="1" x14ac:dyDescent="0.25">
      <c r="A600" s="62">
        <f t="shared" si="37"/>
        <v>599</v>
      </c>
      <c r="B600" s="97">
        <f t="shared" ca="1" si="36"/>
        <v>4.3459476174501507E-2</v>
      </c>
      <c r="C600" s="98">
        <f t="shared" ca="1" si="38"/>
        <v>439.15888845287498</v>
      </c>
      <c r="D600" s="99">
        <f t="shared" ca="1" si="39"/>
        <v>-303.70329260567246</v>
      </c>
    </row>
    <row r="601" spans="1:4" hidden="1" x14ac:dyDescent="0.25">
      <c r="A601" s="62">
        <f t="shared" si="37"/>
        <v>600</v>
      </c>
      <c r="B601" s="97">
        <f t="shared" ca="1" si="36"/>
        <v>8.7731775436848902E-2</v>
      </c>
      <c r="C601" s="98">
        <f t="shared" ca="1" si="38"/>
        <v>-134.98471226961146</v>
      </c>
      <c r="D601" s="99">
        <f t="shared" ca="1" si="39"/>
        <v>161.93494724012976</v>
      </c>
    </row>
    <row r="602" spans="1:4" hidden="1" x14ac:dyDescent="0.25">
      <c r="A602" s="62">
        <f t="shared" si="37"/>
        <v>601</v>
      </c>
      <c r="B602" s="97">
        <f t="shared" ca="1" si="36"/>
        <v>3.708784246653074E-2</v>
      </c>
      <c r="C602" s="98">
        <f t="shared" ca="1" si="38"/>
        <v>187.99071119934069</v>
      </c>
      <c r="D602" s="99">
        <f t="shared" ca="1" si="39"/>
        <v>79.296282107166689</v>
      </c>
    </row>
    <row r="603" spans="1:4" hidden="1" x14ac:dyDescent="0.25">
      <c r="A603" s="62">
        <f t="shared" si="37"/>
        <v>602</v>
      </c>
      <c r="B603" s="97">
        <f t="shared" ca="1" si="36"/>
        <v>2.7573991423707509E-2</v>
      </c>
      <c r="C603" s="98">
        <f t="shared" ca="1" si="38"/>
        <v>95.532079462476418</v>
      </c>
      <c r="D603" s="99">
        <f t="shared" ca="1" si="39"/>
        <v>1142.4986819648216</v>
      </c>
    </row>
    <row r="604" spans="1:4" hidden="1" x14ac:dyDescent="0.25">
      <c r="A604" s="62">
        <f t="shared" si="37"/>
        <v>603</v>
      </c>
      <c r="B604" s="97">
        <f t="shared" ca="1" si="36"/>
        <v>1.4100225182716669E-2</v>
      </c>
      <c r="C604" s="98">
        <f t="shared" ca="1" si="38"/>
        <v>1701.8835776248429</v>
      </c>
      <c r="D604" s="99">
        <f t="shared" ca="1" si="39"/>
        <v>1076.5677577645001</v>
      </c>
    </row>
    <row r="605" spans="1:4" hidden="1" x14ac:dyDescent="0.25">
      <c r="A605" s="62">
        <f t="shared" si="37"/>
        <v>604</v>
      </c>
      <c r="B605" s="97">
        <f t="shared" ca="1" si="36"/>
        <v>0.11077552205107405</v>
      </c>
      <c r="C605" s="98">
        <f t="shared" ca="1" si="38"/>
        <v>1116.7082753332202</v>
      </c>
      <c r="D605" s="99">
        <f t="shared" ca="1" si="39"/>
        <v>765.89289710995274</v>
      </c>
    </row>
    <row r="606" spans="1:4" hidden="1" x14ac:dyDescent="0.25">
      <c r="A606" s="62">
        <f t="shared" si="37"/>
        <v>605</v>
      </c>
      <c r="B606" s="97">
        <f t="shared" ca="1" si="36"/>
        <v>9.3739951302891589E-2</v>
      </c>
      <c r="C606" s="98">
        <f t="shared" ca="1" si="38"/>
        <v>555.11413682068121</v>
      </c>
      <c r="D606" s="99">
        <f t="shared" ca="1" si="39"/>
        <v>-654.45009434725989</v>
      </c>
    </row>
    <row r="607" spans="1:4" hidden="1" x14ac:dyDescent="0.25">
      <c r="A607" s="62">
        <f t="shared" si="37"/>
        <v>606</v>
      </c>
      <c r="B607" s="97">
        <f t="shared" ca="1" si="36"/>
        <v>2.7075269123761719E-2</v>
      </c>
      <c r="C607" s="98">
        <f t="shared" ca="1" si="38"/>
        <v>146.62186313383211</v>
      </c>
      <c r="D607" s="99">
        <f t="shared" ca="1" si="39"/>
        <v>2368.522571067268</v>
      </c>
    </row>
    <row r="608" spans="1:4" hidden="1" x14ac:dyDescent="0.25">
      <c r="A608" s="62">
        <f t="shared" si="37"/>
        <v>607</v>
      </c>
      <c r="B608" s="97">
        <f t="shared" ca="1" si="36"/>
        <v>0.13168301268055707</v>
      </c>
      <c r="C608" s="98">
        <f t="shared" ca="1" si="38"/>
        <v>9.6881532340350986</v>
      </c>
      <c r="D608" s="99">
        <f t="shared" ca="1" si="39"/>
        <v>2260.8315016327579</v>
      </c>
    </row>
    <row r="609" spans="1:4" hidden="1" x14ac:dyDescent="0.25">
      <c r="A609" s="62">
        <f t="shared" si="37"/>
        <v>608</v>
      </c>
      <c r="B609" s="97">
        <f t="shared" ca="1" si="36"/>
        <v>0.13479448428266277</v>
      </c>
      <c r="C609" s="98">
        <f t="shared" ca="1" si="38"/>
        <v>838.03342675493332</v>
      </c>
      <c r="D609" s="99">
        <f t="shared" ca="1" si="39"/>
        <v>876.45285146005358</v>
      </c>
    </row>
    <row r="610" spans="1:4" hidden="1" x14ac:dyDescent="0.25">
      <c r="A610" s="62">
        <f t="shared" si="37"/>
        <v>609</v>
      </c>
      <c r="B610" s="97">
        <f t="shared" ca="1" si="36"/>
        <v>3.6375086699410475E-2</v>
      </c>
      <c r="C610" s="98">
        <f t="shared" ca="1" si="38"/>
        <v>598.44401017571158</v>
      </c>
      <c r="D610" s="99">
        <f t="shared" ca="1" si="39"/>
        <v>2645.5957324115016</v>
      </c>
    </row>
    <row r="611" spans="1:4" hidden="1" x14ac:dyDescent="0.25">
      <c r="A611" s="62">
        <f t="shared" si="37"/>
        <v>610</v>
      </c>
      <c r="B611" s="97">
        <f t="shared" ca="1" si="36"/>
        <v>-1.0375151313802844E-2</v>
      </c>
      <c r="C611" s="98">
        <f t="shared" ca="1" si="38"/>
        <v>1330.9030816733807</v>
      </c>
      <c r="D611" s="99">
        <f t="shared" ca="1" si="39"/>
        <v>1177.6355074735627</v>
      </c>
    </row>
    <row r="612" spans="1:4" hidden="1" x14ac:dyDescent="0.25">
      <c r="A612" s="62">
        <f t="shared" si="37"/>
        <v>611</v>
      </c>
      <c r="B612" s="97">
        <f t="shared" ca="1" si="36"/>
        <v>-1.9596636505752302E-2</v>
      </c>
      <c r="C612" s="98">
        <f t="shared" ca="1" si="38"/>
        <v>1007.0247045111194</v>
      </c>
      <c r="D612" s="99">
        <f t="shared" ca="1" si="39"/>
        <v>-1657.5811582230967</v>
      </c>
    </row>
    <row r="613" spans="1:4" hidden="1" x14ac:dyDescent="0.25">
      <c r="A613" s="62">
        <f t="shared" si="37"/>
        <v>612</v>
      </c>
      <c r="B613" s="97">
        <f t="shared" ca="1" si="36"/>
        <v>-2.4596889070303912E-2</v>
      </c>
      <c r="C613" s="98">
        <f t="shared" ca="1" si="38"/>
        <v>718.89975718122002</v>
      </c>
      <c r="D613" s="99">
        <f t="shared" ca="1" si="39"/>
        <v>597.32741316804322</v>
      </c>
    </row>
    <row r="614" spans="1:4" hidden="1" x14ac:dyDescent="0.25">
      <c r="A614" s="62">
        <f t="shared" si="37"/>
        <v>613</v>
      </c>
      <c r="B614" s="97">
        <f t="shared" ca="1" si="36"/>
        <v>8.576037938042344E-2</v>
      </c>
      <c r="C614" s="98">
        <f t="shared" ca="1" si="38"/>
        <v>978.64455133387958</v>
      </c>
      <c r="D614" s="99">
        <f t="shared" ca="1" si="39"/>
        <v>397.43638063045739</v>
      </c>
    </row>
    <row r="615" spans="1:4" hidden="1" x14ac:dyDescent="0.25">
      <c r="A615" s="62">
        <f t="shared" si="37"/>
        <v>614</v>
      </c>
      <c r="B615" s="97">
        <f t="shared" ca="1" si="36"/>
        <v>-2.2953627924017034E-2</v>
      </c>
      <c r="C615" s="98">
        <f t="shared" ca="1" si="38"/>
        <v>810.09322691522175</v>
      </c>
      <c r="D615" s="99">
        <f t="shared" ca="1" si="39"/>
        <v>82.129668565984275</v>
      </c>
    </row>
    <row r="616" spans="1:4" hidden="1" x14ac:dyDescent="0.25">
      <c r="A616" s="62">
        <f t="shared" si="37"/>
        <v>615</v>
      </c>
      <c r="B616" s="97">
        <f t="shared" ca="1" si="36"/>
        <v>0.12683652264402673</v>
      </c>
      <c r="C616" s="98">
        <f t="shared" ca="1" si="38"/>
        <v>448.75190003022993</v>
      </c>
      <c r="D616" s="99">
        <f t="shared" ca="1" si="39"/>
        <v>2408.8683995689862</v>
      </c>
    </row>
    <row r="617" spans="1:4" hidden="1" x14ac:dyDescent="0.25">
      <c r="A617" s="62">
        <f t="shared" si="37"/>
        <v>616</v>
      </c>
      <c r="B617" s="97">
        <f t="shared" ca="1" si="36"/>
        <v>5.1301895762886622E-2</v>
      </c>
      <c r="C617" s="98">
        <f t="shared" ca="1" si="38"/>
        <v>21.542873170235453</v>
      </c>
      <c r="D617" s="99">
        <f t="shared" ca="1" si="39"/>
        <v>-790.79996571583865</v>
      </c>
    </row>
    <row r="618" spans="1:4" hidden="1" x14ac:dyDescent="0.25">
      <c r="A618" s="62">
        <f t="shared" si="37"/>
        <v>617</v>
      </c>
      <c r="B618" s="97">
        <f t="shared" ca="1" si="36"/>
        <v>-3.045482114703317E-2</v>
      </c>
      <c r="C618" s="98">
        <f t="shared" ca="1" si="38"/>
        <v>474.60808613764516</v>
      </c>
      <c r="D618" s="99">
        <f t="shared" ca="1" si="39"/>
        <v>454.57827183240249</v>
      </c>
    </row>
    <row r="619" spans="1:4" hidden="1" x14ac:dyDescent="0.25">
      <c r="A619" s="62">
        <f t="shared" si="37"/>
        <v>618</v>
      </c>
      <c r="B619" s="97">
        <f t="shared" ca="1" si="36"/>
        <v>0.15698208223908822</v>
      </c>
      <c r="C619" s="98">
        <f t="shared" ca="1" si="38"/>
        <v>376.39280045179561</v>
      </c>
      <c r="D619" s="99">
        <f t="shared" ca="1" si="39"/>
        <v>1692.1128847162499</v>
      </c>
    </row>
    <row r="620" spans="1:4" hidden="1" x14ac:dyDescent="0.25">
      <c r="A620" s="62">
        <f t="shared" si="37"/>
        <v>619</v>
      </c>
      <c r="B620" s="97">
        <f t="shared" ca="1" si="36"/>
        <v>3.2619784200841745E-3</v>
      </c>
      <c r="C620" s="98">
        <f t="shared" ca="1" si="38"/>
        <v>394.22271240042045</v>
      </c>
      <c r="D620" s="99">
        <f t="shared" ca="1" si="39"/>
        <v>21.911043641640731</v>
      </c>
    </row>
    <row r="621" spans="1:4" hidden="1" x14ac:dyDescent="0.25">
      <c r="A621" s="62">
        <f t="shared" si="37"/>
        <v>620</v>
      </c>
      <c r="B621" s="97">
        <f t="shared" ca="1" si="36"/>
        <v>0.12692876393645317</v>
      </c>
      <c r="C621" s="98">
        <f t="shared" ca="1" si="38"/>
        <v>-184.02353252991963</v>
      </c>
      <c r="D621" s="99">
        <f t="shared" ca="1" si="39"/>
        <v>1060.6121708070079</v>
      </c>
    </row>
    <row r="622" spans="1:4" hidden="1" x14ac:dyDescent="0.25">
      <c r="A622" s="62">
        <f t="shared" si="37"/>
        <v>621</v>
      </c>
      <c r="B622" s="97">
        <f t="shared" ca="1" si="36"/>
        <v>1.41848087922581E-3</v>
      </c>
      <c r="C622" s="98">
        <f t="shared" ca="1" si="38"/>
        <v>-149.17212608412046</v>
      </c>
      <c r="D622" s="99">
        <f t="shared" ca="1" si="39"/>
        <v>981.28060280682928</v>
      </c>
    </row>
    <row r="623" spans="1:4" hidden="1" x14ac:dyDescent="0.25">
      <c r="A623" s="62">
        <f t="shared" si="37"/>
        <v>622</v>
      </c>
      <c r="B623" s="97">
        <f t="shared" ca="1" si="36"/>
        <v>-3.3840597372627498E-2</v>
      </c>
      <c r="C623" s="98">
        <f t="shared" ca="1" si="38"/>
        <v>845.19929937059032</v>
      </c>
      <c r="D623" s="99">
        <f t="shared" ca="1" si="39"/>
        <v>668.81588136599885</v>
      </c>
    </row>
    <row r="624" spans="1:4" hidden="1" x14ac:dyDescent="0.25">
      <c r="A624" s="62">
        <f t="shared" si="37"/>
        <v>623</v>
      </c>
      <c r="B624" s="97">
        <f t="shared" ca="1" si="36"/>
        <v>6.718835590964195E-2</v>
      </c>
      <c r="C624" s="98">
        <f t="shared" ca="1" si="38"/>
        <v>538.70971689044961</v>
      </c>
      <c r="D624" s="99">
        <f t="shared" ca="1" si="39"/>
        <v>1304.7554504675859</v>
      </c>
    </row>
    <row r="625" spans="1:4" hidden="1" x14ac:dyDescent="0.25">
      <c r="A625" s="62">
        <f t="shared" si="37"/>
        <v>624</v>
      </c>
      <c r="B625" s="97">
        <f t="shared" ca="1" si="36"/>
        <v>9.4747923124973613E-2</v>
      </c>
      <c r="C625" s="98">
        <f t="shared" ca="1" si="38"/>
        <v>567.26613513954248</v>
      </c>
      <c r="D625" s="99">
        <f t="shared" ca="1" si="39"/>
        <v>579.90472451513438</v>
      </c>
    </row>
    <row r="626" spans="1:4" hidden="1" x14ac:dyDescent="0.25">
      <c r="A626" s="62">
        <f t="shared" si="37"/>
        <v>625</v>
      </c>
      <c r="B626" s="97">
        <f t="shared" ca="1" si="36"/>
        <v>4.3238389936371406E-2</v>
      </c>
      <c r="C626" s="98">
        <f t="shared" ca="1" si="38"/>
        <v>634.31097307351922</v>
      </c>
      <c r="D626" s="99">
        <f t="shared" ca="1" si="39"/>
        <v>1290.7082563314552</v>
      </c>
    </row>
    <row r="627" spans="1:4" hidden="1" x14ac:dyDescent="0.25">
      <c r="A627" s="62">
        <f t="shared" si="37"/>
        <v>626</v>
      </c>
      <c r="B627" s="97">
        <f t="shared" ca="1" si="36"/>
        <v>3.9954878166486477E-2</v>
      </c>
      <c r="C627" s="98">
        <f t="shared" ca="1" si="38"/>
        <v>-203.98564981421328</v>
      </c>
      <c r="D627" s="99">
        <f t="shared" ca="1" si="39"/>
        <v>249.99228265287525</v>
      </c>
    </row>
    <row r="628" spans="1:4" hidden="1" x14ac:dyDescent="0.25">
      <c r="A628" s="62">
        <f t="shared" si="37"/>
        <v>627</v>
      </c>
      <c r="B628" s="97">
        <f t="shared" ca="1" si="36"/>
        <v>3.9112882572365101E-2</v>
      </c>
      <c r="C628" s="98">
        <f t="shared" ca="1" si="38"/>
        <v>1162.4629885260802</v>
      </c>
      <c r="D628" s="99">
        <f t="shared" ca="1" si="39"/>
        <v>613.76901743006192</v>
      </c>
    </row>
    <row r="629" spans="1:4" hidden="1" x14ac:dyDescent="0.25">
      <c r="A629" s="62">
        <f t="shared" si="37"/>
        <v>628</v>
      </c>
      <c r="B629" s="97">
        <f t="shared" ca="1" si="36"/>
        <v>1.6084395674069406E-2</v>
      </c>
      <c r="C629" s="98">
        <f t="shared" ca="1" si="38"/>
        <v>411.52422926662518</v>
      </c>
      <c r="D629" s="99">
        <f t="shared" ca="1" si="39"/>
        <v>2086.0163820108228</v>
      </c>
    </row>
    <row r="630" spans="1:4" hidden="1" x14ac:dyDescent="0.25">
      <c r="A630" s="62">
        <f t="shared" si="37"/>
        <v>629</v>
      </c>
      <c r="B630" s="97">
        <f t="shared" ca="1" si="36"/>
        <v>9.6007481721389787E-2</v>
      </c>
      <c r="C630" s="98">
        <f t="shared" ca="1" si="38"/>
        <v>-210.28455892480235</v>
      </c>
      <c r="D630" s="99">
        <f t="shared" ca="1" si="39"/>
        <v>643.51790902057314</v>
      </c>
    </row>
    <row r="631" spans="1:4" hidden="1" x14ac:dyDescent="0.25">
      <c r="A631" s="62">
        <f t="shared" si="37"/>
        <v>630</v>
      </c>
      <c r="B631" s="97">
        <f t="shared" ca="1" si="36"/>
        <v>7.8033804415830993E-2</v>
      </c>
      <c r="C631" s="98">
        <f t="shared" ca="1" si="38"/>
        <v>401.46755687641041</v>
      </c>
      <c r="D631" s="99">
        <f t="shared" ca="1" si="39"/>
        <v>1635.6662932084969</v>
      </c>
    </row>
    <row r="632" spans="1:4" hidden="1" x14ac:dyDescent="0.25">
      <c r="A632" s="62">
        <f t="shared" si="37"/>
        <v>631</v>
      </c>
      <c r="B632" s="97">
        <f t="shared" ca="1" si="36"/>
        <v>2.9503957310176437E-3</v>
      </c>
      <c r="C632" s="98">
        <f t="shared" ca="1" si="38"/>
        <v>-10.218087406560244</v>
      </c>
      <c r="D632" s="99">
        <f t="shared" ca="1" si="39"/>
        <v>-82.562044042760363</v>
      </c>
    </row>
    <row r="633" spans="1:4" hidden="1" x14ac:dyDescent="0.25">
      <c r="A633" s="62">
        <f t="shared" si="37"/>
        <v>632</v>
      </c>
      <c r="B633" s="97">
        <f t="shared" ca="1" si="36"/>
        <v>0.13428625606779737</v>
      </c>
      <c r="C633" s="98">
        <f t="shared" ca="1" si="38"/>
        <v>328.66766821982549</v>
      </c>
      <c r="D633" s="99">
        <f t="shared" ca="1" si="39"/>
        <v>1978.3618572186833</v>
      </c>
    </row>
    <row r="634" spans="1:4" hidden="1" x14ac:dyDescent="0.25">
      <c r="A634" s="62">
        <f t="shared" si="37"/>
        <v>633</v>
      </c>
      <c r="B634" s="97">
        <f t="shared" ca="1" si="36"/>
        <v>5.7272991155500122E-2</v>
      </c>
      <c r="C634" s="98">
        <f t="shared" ca="1" si="38"/>
        <v>127.77486573933328</v>
      </c>
      <c r="D634" s="99">
        <f t="shared" ca="1" si="39"/>
        <v>768.7291426265964</v>
      </c>
    </row>
    <row r="635" spans="1:4" hidden="1" x14ac:dyDescent="0.25">
      <c r="A635" s="62">
        <f t="shared" si="37"/>
        <v>634</v>
      </c>
      <c r="B635" s="97">
        <f t="shared" ca="1" si="36"/>
        <v>8.2053807280759311E-2</v>
      </c>
      <c r="C635" s="98">
        <f t="shared" ca="1" si="38"/>
        <v>528.10344441434302</v>
      </c>
      <c r="D635" s="99">
        <f t="shared" ca="1" si="39"/>
        <v>1300.7643029250303</v>
      </c>
    </row>
    <row r="636" spans="1:4" hidden="1" x14ac:dyDescent="0.25">
      <c r="A636" s="62">
        <f t="shared" si="37"/>
        <v>635</v>
      </c>
      <c r="B636" s="97">
        <f t="shared" ca="1" si="36"/>
        <v>-1.5911535453922071E-2</v>
      </c>
      <c r="C636" s="98">
        <f t="shared" ca="1" si="38"/>
        <v>-648.27379326396067</v>
      </c>
      <c r="D636" s="99">
        <f t="shared" ca="1" si="39"/>
        <v>1396.8865063944313</v>
      </c>
    </row>
    <row r="637" spans="1:4" hidden="1" x14ac:dyDescent="0.25">
      <c r="A637" s="62">
        <f t="shared" si="37"/>
        <v>636</v>
      </c>
      <c r="B637" s="97">
        <f t="shared" ca="1" si="36"/>
        <v>0.10289569395262509</v>
      </c>
      <c r="C637" s="98">
        <f t="shared" ca="1" si="38"/>
        <v>-91.023703884642941</v>
      </c>
      <c r="D637" s="99">
        <f t="shared" ca="1" si="39"/>
        <v>-1260.2621563267253</v>
      </c>
    </row>
    <row r="638" spans="1:4" hidden="1" x14ac:dyDescent="0.25">
      <c r="A638" s="62">
        <f t="shared" si="37"/>
        <v>637</v>
      </c>
      <c r="B638" s="97">
        <f t="shared" ca="1" si="36"/>
        <v>0.13809712551933662</v>
      </c>
      <c r="C638" s="98">
        <f t="shared" ca="1" si="38"/>
        <v>334.4014832119625</v>
      </c>
      <c r="D638" s="99">
        <f t="shared" ca="1" si="39"/>
        <v>940.566371512449</v>
      </c>
    </row>
    <row r="639" spans="1:4" hidden="1" x14ac:dyDescent="0.25">
      <c r="A639" s="62">
        <f t="shared" si="37"/>
        <v>638</v>
      </c>
      <c r="B639" s="97">
        <f t="shared" ca="1" si="36"/>
        <v>1.8947466434773297E-2</v>
      </c>
      <c r="C639" s="98">
        <f t="shared" ca="1" si="38"/>
        <v>934.27158628564939</v>
      </c>
      <c r="D639" s="99">
        <f t="shared" ca="1" si="39"/>
        <v>-483.91443265334647</v>
      </c>
    </row>
    <row r="640" spans="1:4" hidden="1" x14ac:dyDescent="0.25">
      <c r="A640" s="62">
        <f t="shared" si="37"/>
        <v>639</v>
      </c>
      <c r="B640" s="97">
        <f t="shared" ca="1" si="36"/>
        <v>5.2225516249029116E-2</v>
      </c>
      <c r="C640" s="98">
        <f t="shared" ca="1" si="38"/>
        <v>230.76802755038773</v>
      </c>
      <c r="D640" s="99">
        <f t="shared" ca="1" si="39"/>
        <v>1399.8571178403331</v>
      </c>
    </row>
    <row r="641" spans="1:4" hidden="1" x14ac:dyDescent="0.25">
      <c r="A641" s="62">
        <f t="shared" si="37"/>
        <v>640</v>
      </c>
      <c r="B641" s="97">
        <f t="shared" ca="1" si="36"/>
        <v>5.0464173028763562E-2</v>
      </c>
      <c r="C641" s="98">
        <f t="shared" ca="1" si="38"/>
        <v>1093.9202294399483</v>
      </c>
      <c r="D641" s="99">
        <f t="shared" ca="1" si="39"/>
        <v>-150.85549846930803</v>
      </c>
    </row>
    <row r="642" spans="1:4" hidden="1" x14ac:dyDescent="0.25">
      <c r="A642" s="62">
        <f t="shared" si="37"/>
        <v>641</v>
      </c>
      <c r="B642" s="97">
        <f t="shared" ref="B642:B705" ca="1" si="40">$B$1*(_xlfn.NORM.INV(RAND(),$G$1,$I$1))</f>
        <v>9.8286024234702063E-2</v>
      </c>
      <c r="C642" s="98">
        <f t="shared" ca="1" si="38"/>
        <v>256.35277448696894</v>
      </c>
      <c r="D642" s="99">
        <f t="shared" ca="1" si="39"/>
        <v>1332.727701020679</v>
      </c>
    </row>
    <row r="643" spans="1:4" hidden="1" x14ac:dyDescent="0.25">
      <c r="A643" s="62">
        <f t="shared" ref="A643:A706" si="41">1+A642</f>
        <v>642</v>
      </c>
      <c r="B643" s="97">
        <f t="shared" ca="1" si="40"/>
        <v>-1.4444012434500594E-2</v>
      </c>
      <c r="C643" s="98">
        <f t="shared" ca="1" si="38"/>
        <v>1137.3327229363722</v>
      </c>
      <c r="D643" s="99">
        <f t="shared" ca="1" si="39"/>
        <v>-243.42175029219743</v>
      </c>
    </row>
    <row r="644" spans="1:4" hidden="1" x14ac:dyDescent="0.25">
      <c r="A644" s="62">
        <f t="shared" si="41"/>
        <v>643</v>
      </c>
      <c r="B644" s="97">
        <f t="shared" ca="1" si="40"/>
        <v>7.5766170583164219E-2</v>
      </c>
      <c r="C644" s="98">
        <f t="shared" ref="C644:C707" ca="1" si="42">(_xlfn.NORM.INV(RAND(),$G$1*C$1,$I$1*C$1))</f>
        <v>759.81741954721747</v>
      </c>
      <c r="D644" s="99">
        <f t="shared" ref="D644:D707" ca="1" si="43">(_xlfn.NORM.INV(RAND(),$G$1*D$1,$I$1*D$1))</f>
        <v>1275.6593957835628</v>
      </c>
    </row>
    <row r="645" spans="1:4" hidden="1" x14ac:dyDescent="0.25">
      <c r="A645" s="62">
        <f t="shared" si="41"/>
        <v>644</v>
      </c>
      <c r="B645" s="97">
        <f t="shared" ca="1" si="40"/>
        <v>2.6118197332663039E-2</v>
      </c>
      <c r="C645" s="98">
        <f t="shared" ca="1" si="42"/>
        <v>927.38443285622327</v>
      </c>
      <c r="D645" s="99">
        <f t="shared" ca="1" si="43"/>
        <v>417.68308531639798</v>
      </c>
    </row>
    <row r="646" spans="1:4" hidden="1" x14ac:dyDescent="0.25">
      <c r="A646" s="62">
        <f t="shared" si="41"/>
        <v>645</v>
      </c>
      <c r="B646" s="97">
        <f t="shared" ca="1" si="40"/>
        <v>2.5269241453994822E-2</v>
      </c>
      <c r="C646" s="98">
        <f t="shared" ca="1" si="42"/>
        <v>262.00577327771498</v>
      </c>
      <c r="D646" s="99">
        <f t="shared" ca="1" si="43"/>
        <v>2799.6303448710687</v>
      </c>
    </row>
    <row r="647" spans="1:4" hidden="1" x14ac:dyDescent="0.25">
      <c r="A647" s="62">
        <f t="shared" si="41"/>
        <v>646</v>
      </c>
      <c r="B647" s="97">
        <f t="shared" ca="1" si="40"/>
        <v>-2.2423284527161413E-2</v>
      </c>
      <c r="C647" s="98">
        <f t="shared" ca="1" si="42"/>
        <v>1124.4159469373253</v>
      </c>
      <c r="D647" s="99">
        <f t="shared" ca="1" si="43"/>
        <v>787.65204370522463</v>
      </c>
    </row>
    <row r="648" spans="1:4" hidden="1" x14ac:dyDescent="0.25">
      <c r="A648" s="62">
        <f t="shared" si="41"/>
        <v>647</v>
      </c>
      <c r="B648" s="97">
        <f t="shared" ca="1" si="40"/>
        <v>3.4226423795578234E-2</v>
      </c>
      <c r="C648" s="98">
        <f t="shared" ca="1" si="42"/>
        <v>121.00579139963816</v>
      </c>
      <c r="D648" s="99">
        <f t="shared" ca="1" si="43"/>
        <v>1043.4798338881064</v>
      </c>
    </row>
    <row r="649" spans="1:4" hidden="1" x14ac:dyDescent="0.25">
      <c r="A649" s="62">
        <f t="shared" si="41"/>
        <v>648</v>
      </c>
      <c r="B649" s="97">
        <f t="shared" ca="1" si="40"/>
        <v>-1.2478666233590251E-2</v>
      </c>
      <c r="C649" s="98">
        <f t="shared" ca="1" si="42"/>
        <v>179.60008002344432</v>
      </c>
      <c r="D649" s="99">
        <f t="shared" ca="1" si="43"/>
        <v>1570.8105236256915</v>
      </c>
    </row>
    <row r="650" spans="1:4" hidden="1" x14ac:dyDescent="0.25">
      <c r="A650" s="62">
        <f t="shared" si="41"/>
        <v>649</v>
      </c>
      <c r="B650" s="97">
        <f t="shared" ca="1" si="40"/>
        <v>9.1427399739122062E-2</v>
      </c>
      <c r="C650" s="98">
        <f t="shared" ca="1" si="42"/>
        <v>222.33472063374376</v>
      </c>
      <c r="D650" s="99">
        <f t="shared" ca="1" si="43"/>
        <v>743.85988738647302</v>
      </c>
    </row>
    <row r="651" spans="1:4" hidden="1" x14ac:dyDescent="0.25">
      <c r="A651" s="62">
        <f t="shared" si="41"/>
        <v>650</v>
      </c>
      <c r="B651" s="97">
        <f t="shared" ca="1" si="40"/>
        <v>-3.6169274054420608E-4</v>
      </c>
      <c r="C651" s="98">
        <f t="shared" ca="1" si="42"/>
        <v>39.655278131867931</v>
      </c>
      <c r="D651" s="99">
        <f t="shared" ca="1" si="43"/>
        <v>1186.1274009822962</v>
      </c>
    </row>
    <row r="652" spans="1:4" hidden="1" x14ac:dyDescent="0.25">
      <c r="A652" s="62">
        <f t="shared" si="41"/>
        <v>651</v>
      </c>
      <c r="B652" s="97">
        <f t="shared" ca="1" si="40"/>
        <v>7.9067840531114097E-2</v>
      </c>
      <c r="C652" s="98">
        <f t="shared" ca="1" si="42"/>
        <v>209.46375806771596</v>
      </c>
      <c r="D652" s="99">
        <f t="shared" ca="1" si="43"/>
        <v>2259.6680087351278</v>
      </c>
    </row>
    <row r="653" spans="1:4" hidden="1" x14ac:dyDescent="0.25">
      <c r="A653" s="62">
        <f t="shared" si="41"/>
        <v>652</v>
      </c>
      <c r="B653" s="97">
        <f t="shared" ca="1" si="40"/>
        <v>6.2678332132611078E-2</v>
      </c>
      <c r="C653" s="98">
        <f t="shared" ca="1" si="42"/>
        <v>83.454779171045971</v>
      </c>
      <c r="D653" s="99">
        <f t="shared" ca="1" si="43"/>
        <v>2506.4189736878839</v>
      </c>
    </row>
    <row r="654" spans="1:4" hidden="1" x14ac:dyDescent="0.25">
      <c r="A654" s="62">
        <f t="shared" si="41"/>
        <v>653</v>
      </c>
      <c r="B654" s="97">
        <f t="shared" ca="1" si="40"/>
        <v>3.7982872361216828E-2</v>
      </c>
      <c r="C654" s="98">
        <f t="shared" ca="1" si="42"/>
        <v>1763.5257362715565</v>
      </c>
      <c r="D654" s="99">
        <f t="shared" ca="1" si="43"/>
        <v>-740.17494778045602</v>
      </c>
    </row>
    <row r="655" spans="1:4" hidden="1" x14ac:dyDescent="0.25">
      <c r="A655" s="62">
        <f t="shared" si="41"/>
        <v>654</v>
      </c>
      <c r="B655" s="97">
        <f t="shared" ca="1" si="40"/>
        <v>2.7108794242479511E-2</v>
      </c>
      <c r="C655" s="98">
        <f t="shared" ca="1" si="42"/>
        <v>25.108125589832468</v>
      </c>
      <c r="D655" s="99">
        <f t="shared" ca="1" si="43"/>
        <v>-372.32126272231699</v>
      </c>
    </row>
    <row r="656" spans="1:4" hidden="1" x14ac:dyDescent="0.25">
      <c r="A656" s="62">
        <f t="shared" si="41"/>
        <v>655</v>
      </c>
      <c r="B656" s="97">
        <f t="shared" ca="1" si="40"/>
        <v>0.12366712828926475</v>
      </c>
      <c r="C656" s="98">
        <f t="shared" ca="1" si="42"/>
        <v>301.00314725369896</v>
      </c>
      <c r="D656" s="99">
        <f t="shared" ca="1" si="43"/>
        <v>731.38441613427221</v>
      </c>
    </row>
    <row r="657" spans="1:4" hidden="1" x14ac:dyDescent="0.25">
      <c r="A657" s="62">
        <f t="shared" si="41"/>
        <v>656</v>
      </c>
      <c r="B657" s="97">
        <f t="shared" ca="1" si="40"/>
        <v>2.9345088436426234E-2</v>
      </c>
      <c r="C657" s="98">
        <f t="shared" ca="1" si="42"/>
        <v>731.06751260512021</v>
      </c>
      <c r="D657" s="99">
        <f t="shared" ca="1" si="43"/>
        <v>1181.9966913506444</v>
      </c>
    </row>
    <row r="658" spans="1:4" hidden="1" x14ac:dyDescent="0.25">
      <c r="A658" s="62">
        <f t="shared" si="41"/>
        <v>657</v>
      </c>
      <c r="B658" s="97">
        <f t="shared" ca="1" si="40"/>
        <v>7.7602139111315388E-2</v>
      </c>
      <c r="C658" s="98">
        <f t="shared" ca="1" si="42"/>
        <v>767.79615082507894</v>
      </c>
      <c r="D658" s="99">
        <f t="shared" ca="1" si="43"/>
        <v>-493.16707092953197</v>
      </c>
    </row>
    <row r="659" spans="1:4" hidden="1" x14ac:dyDescent="0.25">
      <c r="A659" s="62">
        <f t="shared" si="41"/>
        <v>658</v>
      </c>
      <c r="B659" s="97">
        <f t="shared" ca="1" si="40"/>
        <v>6.4844718856304301E-2</v>
      </c>
      <c r="C659" s="98">
        <f t="shared" ca="1" si="42"/>
        <v>757.26577250196362</v>
      </c>
      <c r="D659" s="99">
        <f t="shared" ca="1" si="43"/>
        <v>2100.1148030792856</v>
      </c>
    </row>
    <row r="660" spans="1:4" hidden="1" x14ac:dyDescent="0.25">
      <c r="A660" s="62">
        <f t="shared" si="41"/>
        <v>659</v>
      </c>
      <c r="B660" s="97">
        <f t="shared" ca="1" si="40"/>
        <v>2.9797944649969255E-2</v>
      </c>
      <c r="C660" s="98">
        <f t="shared" ca="1" si="42"/>
        <v>-34.312484213163088</v>
      </c>
      <c r="D660" s="99">
        <f t="shared" ca="1" si="43"/>
        <v>1357.8576805311038</v>
      </c>
    </row>
    <row r="661" spans="1:4" hidden="1" x14ac:dyDescent="0.25">
      <c r="A661" s="62">
        <f t="shared" si="41"/>
        <v>660</v>
      </c>
      <c r="B661" s="97">
        <f t="shared" ca="1" si="40"/>
        <v>6.0735272448872363E-2</v>
      </c>
      <c r="C661" s="98">
        <f t="shared" ca="1" si="42"/>
        <v>398.62151451887189</v>
      </c>
      <c r="D661" s="99">
        <f t="shared" ca="1" si="43"/>
        <v>66.997347723692883</v>
      </c>
    </row>
    <row r="662" spans="1:4" hidden="1" x14ac:dyDescent="0.25">
      <c r="A662" s="62">
        <f t="shared" si="41"/>
        <v>661</v>
      </c>
      <c r="B662" s="97">
        <f t="shared" ca="1" si="40"/>
        <v>3.2685590085867779E-2</v>
      </c>
      <c r="C662" s="98">
        <f t="shared" ca="1" si="42"/>
        <v>-44.983065695525056</v>
      </c>
      <c r="D662" s="99">
        <f t="shared" ca="1" si="43"/>
        <v>1319.5861578751264</v>
      </c>
    </row>
    <row r="663" spans="1:4" hidden="1" x14ac:dyDescent="0.25">
      <c r="A663" s="62">
        <f t="shared" si="41"/>
        <v>662</v>
      </c>
      <c r="B663" s="97">
        <f t="shared" ca="1" si="40"/>
        <v>4.9173983340863252E-2</v>
      </c>
      <c r="C663" s="98">
        <f t="shared" ca="1" si="42"/>
        <v>1133.4691136843767</v>
      </c>
      <c r="D663" s="99">
        <f t="shared" ca="1" si="43"/>
        <v>605.64152765581957</v>
      </c>
    </row>
    <row r="664" spans="1:4" hidden="1" x14ac:dyDescent="0.25">
      <c r="A664" s="62">
        <f t="shared" si="41"/>
        <v>663</v>
      </c>
      <c r="B664" s="97">
        <f t="shared" ca="1" si="40"/>
        <v>6.4564940620208844E-2</v>
      </c>
      <c r="C664" s="98">
        <f t="shared" ca="1" si="42"/>
        <v>46.277912208863995</v>
      </c>
      <c r="D664" s="99">
        <f t="shared" ca="1" si="43"/>
        <v>1543.8191755348569</v>
      </c>
    </row>
    <row r="665" spans="1:4" hidden="1" x14ac:dyDescent="0.25">
      <c r="A665" s="62">
        <f t="shared" si="41"/>
        <v>664</v>
      </c>
      <c r="B665" s="97">
        <f t="shared" ca="1" si="40"/>
        <v>5.7464285591127269E-2</v>
      </c>
      <c r="C665" s="98">
        <f t="shared" ca="1" si="42"/>
        <v>892.06357767511099</v>
      </c>
      <c r="D665" s="99">
        <f t="shared" ca="1" si="43"/>
        <v>3068.424107708141</v>
      </c>
    </row>
    <row r="666" spans="1:4" hidden="1" x14ac:dyDescent="0.25">
      <c r="A666" s="62">
        <f t="shared" si="41"/>
        <v>665</v>
      </c>
      <c r="B666" s="97">
        <f t="shared" ca="1" si="40"/>
        <v>4.3451381395928773E-2</v>
      </c>
      <c r="C666" s="98">
        <f t="shared" ca="1" si="42"/>
        <v>328.83743123223917</v>
      </c>
      <c r="D666" s="99">
        <f t="shared" ca="1" si="43"/>
        <v>478.93070817996636</v>
      </c>
    </row>
    <row r="667" spans="1:4" hidden="1" x14ac:dyDescent="0.25">
      <c r="A667" s="62">
        <f t="shared" si="41"/>
        <v>666</v>
      </c>
      <c r="B667" s="97">
        <f t="shared" ca="1" si="40"/>
        <v>0.11163930626742567</v>
      </c>
      <c r="C667" s="98">
        <f t="shared" ca="1" si="42"/>
        <v>1043.9469679942717</v>
      </c>
      <c r="D667" s="99">
        <f t="shared" ca="1" si="43"/>
        <v>1207.2346466198842</v>
      </c>
    </row>
    <row r="668" spans="1:4" hidden="1" x14ac:dyDescent="0.25">
      <c r="A668" s="62">
        <f t="shared" si="41"/>
        <v>667</v>
      </c>
      <c r="B668" s="97">
        <f t="shared" ca="1" si="40"/>
        <v>7.5667529929521027E-2</v>
      </c>
      <c r="C668" s="98">
        <f t="shared" ca="1" si="42"/>
        <v>286.85693165106517</v>
      </c>
      <c r="D668" s="99">
        <f t="shared" ca="1" si="43"/>
        <v>3140.4491754071155</v>
      </c>
    </row>
    <row r="669" spans="1:4" hidden="1" x14ac:dyDescent="0.25">
      <c r="A669" s="62">
        <f t="shared" si="41"/>
        <v>668</v>
      </c>
      <c r="B669" s="97">
        <f t="shared" ca="1" si="40"/>
        <v>2.0564543211734461E-2</v>
      </c>
      <c r="C669" s="98">
        <f t="shared" ca="1" si="42"/>
        <v>1280.6799724309822</v>
      </c>
      <c r="D669" s="99">
        <f t="shared" ca="1" si="43"/>
        <v>565.15926226293686</v>
      </c>
    </row>
    <row r="670" spans="1:4" hidden="1" x14ac:dyDescent="0.25">
      <c r="A670" s="62">
        <f t="shared" si="41"/>
        <v>669</v>
      </c>
      <c r="B670" s="97">
        <f t="shared" ca="1" si="40"/>
        <v>2.5139060661635959E-2</v>
      </c>
      <c r="C670" s="98">
        <f t="shared" ca="1" si="42"/>
        <v>243.69677836718074</v>
      </c>
      <c r="D670" s="99">
        <f t="shared" ca="1" si="43"/>
        <v>1688.4991515717645</v>
      </c>
    </row>
    <row r="671" spans="1:4" hidden="1" x14ac:dyDescent="0.25">
      <c r="A671" s="62">
        <f t="shared" si="41"/>
        <v>670</v>
      </c>
      <c r="B671" s="97">
        <f t="shared" ca="1" si="40"/>
        <v>-2.8668207702334719E-2</v>
      </c>
      <c r="C671" s="98">
        <f t="shared" ca="1" si="42"/>
        <v>973.8556182007701</v>
      </c>
      <c r="D671" s="99">
        <f t="shared" ca="1" si="43"/>
        <v>-1118.5849411007925</v>
      </c>
    </row>
    <row r="672" spans="1:4" hidden="1" x14ac:dyDescent="0.25">
      <c r="A672" s="62">
        <f t="shared" si="41"/>
        <v>671</v>
      </c>
      <c r="B672" s="97">
        <f t="shared" ca="1" si="40"/>
        <v>5.5823114122205246E-2</v>
      </c>
      <c r="C672" s="98">
        <f t="shared" ca="1" si="42"/>
        <v>1504.5172743158787</v>
      </c>
      <c r="D672" s="99">
        <f t="shared" ca="1" si="43"/>
        <v>302.75222472982136</v>
      </c>
    </row>
    <row r="673" spans="1:4" hidden="1" x14ac:dyDescent="0.25">
      <c r="A673" s="62">
        <f t="shared" si="41"/>
        <v>672</v>
      </c>
      <c r="B673" s="97">
        <f t="shared" ca="1" si="40"/>
        <v>8.672458888350236E-2</v>
      </c>
      <c r="C673" s="98">
        <f t="shared" ca="1" si="42"/>
        <v>-891.33641771785119</v>
      </c>
      <c r="D673" s="99">
        <f t="shared" ca="1" si="43"/>
        <v>1746.7838206009035</v>
      </c>
    </row>
    <row r="674" spans="1:4" hidden="1" x14ac:dyDescent="0.25">
      <c r="A674" s="62">
        <f t="shared" si="41"/>
        <v>673</v>
      </c>
      <c r="B674" s="97">
        <f t="shared" ca="1" si="40"/>
        <v>4.5890827592805016E-2</v>
      </c>
      <c r="C674" s="98">
        <f t="shared" ca="1" si="42"/>
        <v>96.047438482436064</v>
      </c>
      <c r="D674" s="99">
        <f t="shared" ca="1" si="43"/>
        <v>739.82374431518633</v>
      </c>
    </row>
    <row r="675" spans="1:4" hidden="1" x14ac:dyDescent="0.25">
      <c r="A675" s="62">
        <f t="shared" si="41"/>
        <v>674</v>
      </c>
      <c r="B675" s="97">
        <f t="shared" ca="1" si="40"/>
        <v>-3.451499144629562E-2</v>
      </c>
      <c r="C675" s="98">
        <f t="shared" ca="1" si="42"/>
        <v>67.682191450793482</v>
      </c>
      <c r="D675" s="99">
        <f t="shared" ca="1" si="43"/>
        <v>533.85074915967516</v>
      </c>
    </row>
    <row r="676" spans="1:4" hidden="1" x14ac:dyDescent="0.25">
      <c r="A676" s="62">
        <f t="shared" si="41"/>
        <v>675</v>
      </c>
      <c r="B676" s="97">
        <f t="shared" ca="1" si="40"/>
        <v>0.10691852864436856</v>
      </c>
      <c r="C676" s="98">
        <f t="shared" ca="1" si="42"/>
        <v>156.01616438554572</v>
      </c>
      <c r="D676" s="99">
        <f t="shared" ca="1" si="43"/>
        <v>120.70051606743073</v>
      </c>
    </row>
    <row r="677" spans="1:4" hidden="1" x14ac:dyDescent="0.25">
      <c r="A677" s="62">
        <f t="shared" si="41"/>
        <v>676</v>
      </c>
      <c r="B677" s="97">
        <f t="shared" ca="1" si="40"/>
        <v>3.4329146400996421E-3</v>
      </c>
      <c r="C677" s="98">
        <f t="shared" ca="1" si="42"/>
        <v>-222.31713883480347</v>
      </c>
      <c r="D677" s="99">
        <f t="shared" ca="1" si="43"/>
        <v>2172.5833337040985</v>
      </c>
    </row>
    <row r="678" spans="1:4" hidden="1" x14ac:dyDescent="0.25">
      <c r="A678" s="62">
        <f t="shared" si="41"/>
        <v>677</v>
      </c>
      <c r="B678" s="97">
        <f t="shared" ca="1" si="40"/>
        <v>0.11478299513156034</v>
      </c>
      <c r="C678" s="98">
        <f t="shared" ca="1" si="42"/>
        <v>339.2599798202524</v>
      </c>
      <c r="D678" s="99">
        <f t="shared" ca="1" si="43"/>
        <v>-254.73975815893255</v>
      </c>
    </row>
    <row r="679" spans="1:4" hidden="1" x14ac:dyDescent="0.25">
      <c r="A679" s="62">
        <f t="shared" si="41"/>
        <v>678</v>
      </c>
      <c r="B679" s="97">
        <f t="shared" ca="1" si="40"/>
        <v>6.3025665109484999E-2</v>
      </c>
      <c r="C679" s="98">
        <f t="shared" ca="1" si="42"/>
        <v>-22.80367615378168</v>
      </c>
      <c r="D679" s="99">
        <f t="shared" ca="1" si="43"/>
        <v>570.67731625763327</v>
      </c>
    </row>
    <row r="680" spans="1:4" hidden="1" x14ac:dyDescent="0.25">
      <c r="A680" s="62">
        <f t="shared" si="41"/>
        <v>679</v>
      </c>
      <c r="B680" s="97">
        <f t="shared" ca="1" si="40"/>
        <v>3.9674679604064643E-2</v>
      </c>
      <c r="C680" s="98">
        <f t="shared" ca="1" si="42"/>
        <v>-96.828109447990755</v>
      </c>
      <c r="D680" s="99">
        <f t="shared" ca="1" si="43"/>
        <v>856.21671185126763</v>
      </c>
    </row>
    <row r="681" spans="1:4" hidden="1" x14ac:dyDescent="0.25">
      <c r="A681" s="62">
        <f t="shared" si="41"/>
        <v>680</v>
      </c>
      <c r="B681" s="97">
        <f t="shared" ca="1" si="40"/>
        <v>0.11374184728807098</v>
      </c>
      <c r="C681" s="98">
        <f t="shared" ca="1" si="42"/>
        <v>414.0233074666279</v>
      </c>
      <c r="D681" s="99">
        <f t="shared" ca="1" si="43"/>
        <v>202.91362896525266</v>
      </c>
    </row>
    <row r="682" spans="1:4" hidden="1" x14ac:dyDescent="0.25">
      <c r="A682" s="62">
        <f t="shared" si="41"/>
        <v>681</v>
      </c>
      <c r="B682" s="97">
        <f t="shared" ca="1" si="40"/>
        <v>2.1455571782883806E-2</v>
      </c>
      <c r="C682" s="98">
        <f t="shared" ca="1" si="42"/>
        <v>407.29881838367203</v>
      </c>
      <c r="D682" s="99">
        <f t="shared" ca="1" si="43"/>
        <v>1877.3143682749765</v>
      </c>
    </row>
    <row r="683" spans="1:4" hidden="1" x14ac:dyDescent="0.25">
      <c r="A683" s="62">
        <f t="shared" si="41"/>
        <v>682</v>
      </c>
      <c r="B683" s="97">
        <f t="shared" ca="1" si="40"/>
        <v>3.8578400914339478E-2</v>
      </c>
      <c r="C683" s="98">
        <f t="shared" ca="1" si="42"/>
        <v>1003.2563818661106</v>
      </c>
      <c r="D683" s="99">
        <f t="shared" ca="1" si="43"/>
        <v>-31.365983689295945</v>
      </c>
    </row>
    <row r="684" spans="1:4" hidden="1" x14ac:dyDescent="0.25">
      <c r="A684" s="62">
        <f t="shared" si="41"/>
        <v>683</v>
      </c>
      <c r="B684" s="97">
        <f t="shared" ca="1" si="40"/>
        <v>3.0177424563937173E-2</v>
      </c>
      <c r="C684" s="98">
        <f t="shared" ca="1" si="42"/>
        <v>715.58558702865162</v>
      </c>
      <c r="D684" s="99">
        <f t="shared" ca="1" si="43"/>
        <v>2286.4438833387899</v>
      </c>
    </row>
    <row r="685" spans="1:4" hidden="1" x14ac:dyDescent="0.25">
      <c r="A685" s="62">
        <f t="shared" si="41"/>
        <v>684</v>
      </c>
      <c r="B685" s="97">
        <f t="shared" ca="1" si="40"/>
        <v>0.13848748647346398</v>
      </c>
      <c r="C685" s="98">
        <f t="shared" ca="1" si="42"/>
        <v>733.74379186750866</v>
      </c>
      <c r="D685" s="99">
        <f t="shared" ca="1" si="43"/>
        <v>553.96558038203329</v>
      </c>
    </row>
    <row r="686" spans="1:4" hidden="1" x14ac:dyDescent="0.25">
      <c r="A686" s="62">
        <f t="shared" si="41"/>
        <v>685</v>
      </c>
      <c r="B686" s="97">
        <f t="shared" ca="1" si="40"/>
        <v>9.3914476399498084E-2</v>
      </c>
      <c r="C686" s="98">
        <f t="shared" ca="1" si="42"/>
        <v>408.77348806908543</v>
      </c>
      <c r="D686" s="99">
        <f t="shared" ca="1" si="43"/>
        <v>1938.111467351908</v>
      </c>
    </row>
    <row r="687" spans="1:4" hidden="1" x14ac:dyDescent="0.25">
      <c r="A687" s="62">
        <f t="shared" si="41"/>
        <v>686</v>
      </c>
      <c r="B687" s="97">
        <f t="shared" ca="1" si="40"/>
        <v>-2.5425953596250619E-2</v>
      </c>
      <c r="C687" s="98">
        <f t="shared" ca="1" si="42"/>
        <v>558.71007409401795</v>
      </c>
      <c r="D687" s="99">
        <f t="shared" ca="1" si="43"/>
        <v>2917.6433596453062</v>
      </c>
    </row>
    <row r="688" spans="1:4" hidden="1" x14ac:dyDescent="0.25">
      <c r="A688" s="62">
        <f t="shared" si="41"/>
        <v>687</v>
      </c>
      <c r="B688" s="97">
        <f t="shared" ca="1" si="40"/>
        <v>-7.3547119405546951E-2</v>
      </c>
      <c r="C688" s="98">
        <f t="shared" ca="1" si="42"/>
        <v>896.1408232462594</v>
      </c>
      <c r="D688" s="99">
        <f t="shared" ca="1" si="43"/>
        <v>997.72166702005018</v>
      </c>
    </row>
    <row r="689" spans="1:4" hidden="1" x14ac:dyDescent="0.25">
      <c r="A689" s="62">
        <f t="shared" si="41"/>
        <v>688</v>
      </c>
      <c r="B689" s="97">
        <f t="shared" ca="1" si="40"/>
        <v>0.14893065085237361</v>
      </c>
      <c r="C689" s="98">
        <f t="shared" ca="1" si="42"/>
        <v>1040.2479320522855</v>
      </c>
      <c r="D689" s="99">
        <f t="shared" ca="1" si="43"/>
        <v>1560.4449751068844</v>
      </c>
    </row>
    <row r="690" spans="1:4" hidden="1" x14ac:dyDescent="0.25">
      <c r="A690" s="62">
        <f t="shared" si="41"/>
        <v>689</v>
      </c>
      <c r="B690" s="97">
        <f t="shared" ca="1" si="40"/>
        <v>9.0371461275002063E-2</v>
      </c>
      <c r="C690" s="98">
        <f t="shared" ca="1" si="42"/>
        <v>546.78332678493859</v>
      </c>
      <c r="D690" s="99">
        <f t="shared" ca="1" si="43"/>
        <v>1847.1954098548881</v>
      </c>
    </row>
    <row r="691" spans="1:4" hidden="1" x14ac:dyDescent="0.25">
      <c r="A691" s="62">
        <f t="shared" si="41"/>
        <v>690</v>
      </c>
      <c r="B691" s="97">
        <f t="shared" ca="1" si="40"/>
        <v>0.1377981382220767</v>
      </c>
      <c r="C691" s="98">
        <f t="shared" ca="1" si="42"/>
        <v>-264.29048192636742</v>
      </c>
      <c r="D691" s="99">
        <f t="shared" ca="1" si="43"/>
        <v>782.83151946179555</v>
      </c>
    </row>
    <row r="692" spans="1:4" hidden="1" x14ac:dyDescent="0.25">
      <c r="A692" s="62">
        <f t="shared" si="41"/>
        <v>691</v>
      </c>
      <c r="B692" s="97">
        <f t="shared" ca="1" si="40"/>
        <v>1.4250922814246468E-2</v>
      </c>
      <c r="C692" s="98">
        <f t="shared" ca="1" si="42"/>
        <v>-102.46063048611336</v>
      </c>
      <c r="D692" s="99">
        <f t="shared" ca="1" si="43"/>
        <v>1781.7692955054013</v>
      </c>
    </row>
    <row r="693" spans="1:4" hidden="1" x14ac:dyDescent="0.25">
      <c r="A693" s="62">
        <f t="shared" si="41"/>
        <v>692</v>
      </c>
      <c r="B693" s="97">
        <f t="shared" ca="1" si="40"/>
        <v>0.11653061767618751</v>
      </c>
      <c r="C693" s="98">
        <f t="shared" ca="1" si="42"/>
        <v>1245.6746144703443</v>
      </c>
      <c r="D693" s="99">
        <f t="shared" ca="1" si="43"/>
        <v>-530.03529695623138</v>
      </c>
    </row>
    <row r="694" spans="1:4" hidden="1" x14ac:dyDescent="0.25">
      <c r="A694" s="62">
        <f t="shared" si="41"/>
        <v>693</v>
      </c>
      <c r="B694" s="97">
        <f t="shared" ca="1" si="40"/>
        <v>3.8179836908398421E-2</v>
      </c>
      <c r="C694" s="98">
        <f t="shared" ca="1" si="42"/>
        <v>889.01216695086191</v>
      </c>
      <c r="D694" s="99">
        <f t="shared" ca="1" si="43"/>
        <v>1467.8759142842789</v>
      </c>
    </row>
    <row r="695" spans="1:4" hidden="1" x14ac:dyDescent="0.25">
      <c r="A695" s="62">
        <f t="shared" si="41"/>
        <v>694</v>
      </c>
      <c r="B695" s="97">
        <f t="shared" ca="1" si="40"/>
        <v>6.6350709529061636E-2</v>
      </c>
      <c r="C695" s="98">
        <f t="shared" ca="1" si="42"/>
        <v>-158.42416732320692</v>
      </c>
      <c r="D695" s="99">
        <f t="shared" ca="1" si="43"/>
        <v>680.81862384719398</v>
      </c>
    </row>
    <row r="696" spans="1:4" hidden="1" x14ac:dyDescent="0.25">
      <c r="A696" s="62">
        <f t="shared" si="41"/>
        <v>695</v>
      </c>
      <c r="B696" s="97">
        <f t="shared" ca="1" si="40"/>
        <v>6.0787307473769037E-2</v>
      </c>
      <c r="C696" s="98">
        <f t="shared" ca="1" si="42"/>
        <v>183.00250776230712</v>
      </c>
      <c r="D696" s="99">
        <f t="shared" ca="1" si="43"/>
        <v>2916.6234638843025</v>
      </c>
    </row>
    <row r="697" spans="1:4" hidden="1" x14ac:dyDescent="0.25">
      <c r="A697" s="62">
        <f t="shared" si="41"/>
        <v>696</v>
      </c>
      <c r="B697" s="97">
        <f t="shared" ca="1" si="40"/>
        <v>3.1847487816937761E-2</v>
      </c>
      <c r="C697" s="98">
        <f t="shared" ca="1" si="42"/>
        <v>1169.7604698280506</v>
      </c>
      <c r="D697" s="99">
        <f t="shared" ca="1" si="43"/>
        <v>307.80916877800564</v>
      </c>
    </row>
    <row r="698" spans="1:4" hidden="1" x14ac:dyDescent="0.25">
      <c r="A698" s="62">
        <f t="shared" si="41"/>
        <v>697</v>
      </c>
      <c r="B698" s="97">
        <f t="shared" ca="1" si="40"/>
        <v>7.0475741515852008E-2</v>
      </c>
      <c r="C698" s="98">
        <f t="shared" ca="1" si="42"/>
        <v>774.29577771434583</v>
      </c>
      <c r="D698" s="99">
        <f t="shared" ca="1" si="43"/>
        <v>2214.8173375766928</v>
      </c>
    </row>
    <row r="699" spans="1:4" hidden="1" x14ac:dyDescent="0.25">
      <c r="A699" s="62">
        <f t="shared" si="41"/>
        <v>698</v>
      </c>
      <c r="B699" s="97">
        <f t="shared" ca="1" si="40"/>
        <v>7.8261719370669988E-2</v>
      </c>
      <c r="C699" s="98">
        <f t="shared" ca="1" si="42"/>
        <v>897.94260265065668</v>
      </c>
      <c r="D699" s="99">
        <f t="shared" ca="1" si="43"/>
        <v>827.18264289508249</v>
      </c>
    </row>
    <row r="700" spans="1:4" hidden="1" x14ac:dyDescent="0.25">
      <c r="A700" s="62">
        <f t="shared" si="41"/>
        <v>699</v>
      </c>
      <c r="B700" s="97">
        <f t="shared" ca="1" si="40"/>
        <v>9.6474851024877795E-2</v>
      </c>
      <c r="C700" s="98">
        <f t="shared" ca="1" si="42"/>
        <v>590.06164688209822</v>
      </c>
      <c r="D700" s="99">
        <f t="shared" ca="1" si="43"/>
        <v>631.41491515605298</v>
      </c>
    </row>
    <row r="701" spans="1:4" hidden="1" x14ac:dyDescent="0.25">
      <c r="A701" s="62">
        <f t="shared" si="41"/>
        <v>700</v>
      </c>
      <c r="B701" s="97">
        <f t="shared" ca="1" si="40"/>
        <v>0.1321543505432653</v>
      </c>
      <c r="C701" s="98">
        <f t="shared" ca="1" si="42"/>
        <v>294.92936141536791</v>
      </c>
      <c r="D701" s="99">
        <f t="shared" ca="1" si="43"/>
        <v>-404.45232744150644</v>
      </c>
    </row>
    <row r="702" spans="1:4" hidden="1" x14ac:dyDescent="0.25">
      <c r="A702" s="62">
        <f t="shared" si="41"/>
        <v>701</v>
      </c>
      <c r="B702" s="97">
        <f t="shared" ca="1" si="40"/>
        <v>-2.0109685173707995E-2</v>
      </c>
      <c r="C702" s="98">
        <f t="shared" ca="1" si="42"/>
        <v>821.47882390203927</v>
      </c>
      <c r="D702" s="99">
        <f t="shared" ca="1" si="43"/>
        <v>405.76553688079241</v>
      </c>
    </row>
    <row r="703" spans="1:4" hidden="1" x14ac:dyDescent="0.25">
      <c r="A703" s="62">
        <f t="shared" si="41"/>
        <v>702</v>
      </c>
      <c r="B703" s="97">
        <f t="shared" ca="1" si="40"/>
        <v>5.6575502340569545E-2</v>
      </c>
      <c r="C703" s="98">
        <f t="shared" ca="1" si="42"/>
        <v>1104.7454768655889</v>
      </c>
      <c r="D703" s="99">
        <f t="shared" ca="1" si="43"/>
        <v>7.7748583189219289</v>
      </c>
    </row>
    <row r="704" spans="1:4" hidden="1" x14ac:dyDescent="0.25">
      <c r="A704" s="62">
        <f t="shared" si="41"/>
        <v>703</v>
      </c>
      <c r="B704" s="97">
        <f t="shared" ca="1" si="40"/>
        <v>5.2865543414082575E-2</v>
      </c>
      <c r="C704" s="98">
        <f t="shared" ca="1" si="42"/>
        <v>677.83863383324297</v>
      </c>
      <c r="D704" s="99">
        <f t="shared" ca="1" si="43"/>
        <v>1458.7160732022844</v>
      </c>
    </row>
    <row r="705" spans="1:4" hidden="1" x14ac:dyDescent="0.25">
      <c r="A705" s="62">
        <f t="shared" si="41"/>
        <v>704</v>
      </c>
      <c r="B705" s="97">
        <f t="shared" ca="1" si="40"/>
        <v>5.0701777693722028E-2</v>
      </c>
      <c r="C705" s="98">
        <f t="shared" ca="1" si="42"/>
        <v>579.22862200420184</v>
      </c>
      <c r="D705" s="99">
        <f t="shared" ca="1" si="43"/>
        <v>1975.098409131215</v>
      </c>
    </row>
    <row r="706" spans="1:4" hidden="1" x14ac:dyDescent="0.25">
      <c r="A706" s="62">
        <f t="shared" si="41"/>
        <v>705</v>
      </c>
      <c r="B706" s="97">
        <f t="shared" ref="B706:B769" ca="1" si="44">$B$1*(_xlfn.NORM.INV(RAND(),$G$1,$I$1))</f>
        <v>0.12681959341489857</v>
      </c>
      <c r="C706" s="98">
        <f t="shared" ca="1" si="42"/>
        <v>288.03177568569163</v>
      </c>
      <c r="D706" s="99">
        <f t="shared" ca="1" si="43"/>
        <v>-1265.6745083813857</v>
      </c>
    </row>
    <row r="707" spans="1:4" hidden="1" x14ac:dyDescent="0.25">
      <c r="A707" s="62">
        <f t="shared" ref="A707:A770" si="45">1+A706</f>
        <v>706</v>
      </c>
      <c r="B707" s="97">
        <f t="shared" ca="1" si="44"/>
        <v>5.6293333706629957E-2</v>
      </c>
      <c r="C707" s="98">
        <f t="shared" ca="1" si="42"/>
        <v>1050.4098932067127</v>
      </c>
      <c r="D707" s="99">
        <f t="shared" ca="1" si="43"/>
        <v>700.33432544231107</v>
      </c>
    </row>
    <row r="708" spans="1:4" hidden="1" x14ac:dyDescent="0.25">
      <c r="A708" s="62">
        <f t="shared" si="45"/>
        <v>707</v>
      </c>
      <c r="B708" s="97">
        <f t="shared" ca="1" si="44"/>
        <v>2.9235595197314376E-3</v>
      </c>
      <c r="C708" s="98">
        <f t="shared" ref="C708:C771" ca="1" si="46">(_xlfn.NORM.INV(RAND(),$G$1*C$1,$I$1*C$1))</f>
        <v>604.20669752513527</v>
      </c>
      <c r="D708" s="99">
        <f t="shared" ref="D708:D771" ca="1" si="47">(_xlfn.NORM.INV(RAND(),$G$1*D$1,$I$1*D$1))</f>
        <v>326.3498056536921</v>
      </c>
    </row>
    <row r="709" spans="1:4" hidden="1" x14ac:dyDescent="0.25">
      <c r="A709" s="62">
        <f t="shared" si="45"/>
        <v>708</v>
      </c>
      <c r="B709" s="97">
        <f t="shared" ca="1" si="44"/>
        <v>-2.3455875039997659E-2</v>
      </c>
      <c r="C709" s="98">
        <f t="shared" ca="1" si="46"/>
        <v>737.79964648266196</v>
      </c>
      <c r="D709" s="99">
        <f t="shared" ca="1" si="47"/>
        <v>2617.359035518512</v>
      </c>
    </row>
    <row r="710" spans="1:4" hidden="1" x14ac:dyDescent="0.25">
      <c r="A710" s="62">
        <f t="shared" si="45"/>
        <v>709</v>
      </c>
      <c r="B710" s="97">
        <f t="shared" ca="1" si="44"/>
        <v>-2.1363607532911638E-2</v>
      </c>
      <c r="C710" s="98">
        <f t="shared" ca="1" si="46"/>
        <v>361.45893673462535</v>
      </c>
      <c r="D710" s="99">
        <f t="shared" ca="1" si="47"/>
        <v>1335.1794086079974</v>
      </c>
    </row>
    <row r="711" spans="1:4" hidden="1" x14ac:dyDescent="0.25">
      <c r="A711" s="62">
        <f t="shared" si="45"/>
        <v>710</v>
      </c>
      <c r="B711" s="97">
        <f t="shared" ca="1" si="44"/>
        <v>4.1573935201569621E-2</v>
      </c>
      <c r="C711" s="98">
        <f t="shared" ca="1" si="46"/>
        <v>178.04441201212848</v>
      </c>
      <c r="D711" s="99">
        <f t="shared" ca="1" si="47"/>
        <v>1711.8047665068425</v>
      </c>
    </row>
    <row r="712" spans="1:4" hidden="1" x14ac:dyDescent="0.25">
      <c r="A712" s="62">
        <f t="shared" si="45"/>
        <v>711</v>
      </c>
      <c r="B712" s="97">
        <f t="shared" ca="1" si="44"/>
        <v>8.1952391855310752E-2</v>
      </c>
      <c r="C712" s="98">
        <f t="shared" ca="1" si="46"/>
        <v>310.50256555918185</v>
      </c>
      <c r="D712" s="99">
        <f t="shared" ca="1" si="47"/>
        <v>438.05480485230203</v>
      </c>
    </row>
    <row r="713" spans="1:4" hidden="1" x14ac:dyDescent="0.25">
      <c r="A713" s="62">
        <f t="shared" si="45"/>
        <v>712</v>
      </c>
      <c r="B713" s="97">
        <f t="shared" ca="1" si="44"/>
        <v>9.9778476005648653E-2</v>
      </c>
      <c r="C713" s="98">
        <f t="shared" ca="1" si="46"/>
        <v>1057.4022606310004</v>
      </c>
      <c r="D713" s="99">
        <f t="shared" ca="1" si="47"/>
        <v>1819.0803374796544</v>
      </c>
    </row>
    <row r="714" spans="1:4" hidden="1" x14ac:dyDescent="0.25">
      <c r="A714" s="62">
        <f t="shared" si="45"/>
        <v>713</v>
      </c>
      <c r="B714" s="97">
        <f t="shared" ca="1" si="44"/>
        <v>-4.8053121137905386E-3</v>
      </c>
      <c r="C714" s="98">
        <f t="shared" ca="1" si="46"/>
        <v>856.94191238528265</v>
      </c>
      <c r="D714" s="99">
        <f t="shared" ca="1" si="47"/>
        <v>1156.447533810089</v>
      </c>
    </row>
    <row r="715" spans="1:4" hidden="1" x14ac:dyDescent="0.25">
      <c r="A715" s="62">
        <f t="shared" si="45"/>
        <v>714</v>
      </c>
      <c r="B715" s="97">
        <f t="shared" ca="1" si="44"/>
        <v>0.10947831407855024</v>
      </c>
      <c r="C715" s="98">
        <f t="shared" ca="1" si="46"/>
        <v>318.85705792598276</v>
      </c>
      <c r="D715" s="99">
        <f t="shared" ca="1" si="47"/>
        <v>1407.2871581322756</v>
      </c>
    </row>
    <row r="716" spans="1:4" hidden="1" x14ac:dyDescent="0.25">
      <c r="A716" s="62">
        <f t="shared" si="45"/>
        <v>715</v>
      </c>
      <c r="B716" s="97">
        <f t="shared" ca="1" si="44"/>
        <v>5.7129601322724877E-2</v>
      </c>
      <c r="C716" s="98">
        <f t="shared" ca="1" si="46"/>
        <v>-289.99812603546127</v>
      </c>
      <c r="D716" s="99">
        <f t="shared" ca="1" si="47"/>
        <v>822.60796524740101</v>
      </c>
    </row>
    <row r="717" spans="1:4" hidden="1" x14ac:dyDescent="0.25">
      <c r="A717" s="62">
        <f t="shared" si="45"/>
        <v>716</v>
      </c>
      <c r="B717" s="97">
        <f t="shared" ca="1" si="44"/>
        <v>8.6374271016151583E-2</v>
      </c>
      <c r="C717" s="98">
        <f t="shared" ca="1" si="46"/>
        <v>20.618006783612941</v>
      </c>
      <c r="D717" s="99">
        <f t="shared" ca="1" si="47"/>
        <v>1470.525031912762</v>
      </c>
    </row>
    <row r="718" spans="1:4" hidden="1" x14ac:dyDescent="0.25">
      <c r="A718" s="62">
        <f t="shared" si="45"/>
        <v>717</v>
      </c>
      <c r="B718" s="97">
        <f t="shared" ca="1" si="44"/>
        <v>-4.4751570214529926E-3</v>
      </c>
      <c r="C718" s="98">
        <f t="shared" ca="1" si="46"/>
        <v>354.86855563872837</v>
      </c>
      <c r="D718" s="99">
        <f t="shared" ca="1" si="47"/>
        <v>459.68799711707516</v>
      </c>
    </row>
    <row r="719" spans="1:4" hidden="1" x14ac:dyDescent="0.25">
      <c r="A719" s="62">
        <f t="shared" si="45"/>
        <v>718</v>
      </c>
      <c r="B719" s="97">
        <f t="shared" ca="1" si="44"/>
        <v>0.1802697686873096</v>
      </c>
      <c r="C719" s="98">
        <f t="shared" ca="1" si="46"/>
        <v>-254.19401390147914</v>
      </c>
      <c r="D719" s="99">
        <f t="shared" ca="1" si="47"/>
        <v>1819.2950315944959</v>
      </c>
    </row>
    <row r="720" spans="1:4" hidden="1" x14ac:dyDescent="0.25">
      <c r="A720" s="62">
        <f t="shared" si="45"/>
        <v>719</v>
      </c>
      <c r="B720" s="97">
        <f t="shared" ca="1" si="44"/>
        <v>0.12669709180800787</v>
      </c>
      <c r="C720" s="98">
        <f t="shared" ca="1" si="46"/>
        <v>549.42165561729678</v>
      </c>
      <c r="D720" s="99">
        <f t="shared" ca="1" si="47"/>
        <v>1824.2167103676629</v>
      </c>
    </row>
    <row r="721" spans="1:4" hidden="1" x14ac:dyDescent="0.25">
      <c r="A721" s="62">
        <f t="shared" si="45"/>
        <v>720</v>
      </c>
      <c r="B721" s="97">
        <f t="shared" ca="1" si="44"/>
        <v>4.829263694401105E-2</v>
      </c>
      <c r="C721" s="98">
        <f t="shared" ca="1" si="46"/>
        <v>352.33984692616866</v>
      </c>
      <c r="D721" s="99">
        <f t="shared" ca="1" si="47"/>
        <v>-756.09207549470193</v>
      </c>
    </row>
    <row r="722" spans="1:4" hidden="1" x14ac:dyDescent="0.25">
      <c r="A722" s="62">
        <f t="shared" si="45"/>
        <v>721</v>
      </c>
      <c r="B722" s="97">
        <f t="shared" ca="1" si="44"/>
        <v>0.11938612889255158</v>
      </c>
      <c r="C722" s="98">
        <f t="shared" ca="1" si="46"/>
        <v>693.00303781471325</v>
      </c>
      <c r="D722" s="99">
        <f t="shared" ca="1" si="47"/>
        <v>-243.8061814175735</v>
      </c>
    </row>
    <row r="723" spans="1:4" hidden="1" x14ac:dyDescent="0.25">
      <c r="A723" s="62">
        <f t="shared" si="45"/>
        <v>722</v>
      </c>
      <c r="B723" s="97">
        <f t="shared" ca="1" si="44"/>
        <v>0.11957375573538727</v>
      </c>
      <c r="C723" s="98">
        <f t="shared" ca="1" si="46"/>
        <v>110.25119839771469</v>
      </c>
      <c r="D723" s="99">
        <f t="shared" ca="1" si="47"/>
        <v>1233.1030715693871</v>
      </c>
    </row>
    <row r="724" spans="1:4" hidden="1" x14ac:dyDescent="0.25">
      <c r="A724" s="62">
        <f t="shared" si="45"/>
        <v>723</v>
      </c>
      <c r="B724" s="97">
        <f t="shared" ca="1" si="44"/>
        <v>-3.382085414416966E-3</v>
      </c>
      <c r="C724" s="98">
        <f t="shared" ca="1" si="46"/>
        <v>371.06737656830933</v>
      </c>
      <c r="D724" s="99">
        <f t="shared" ca="1" si="47"/>
        <v>2301.9279705567269</v>
      </c>
    </row>
    <row r="725" spans="1:4" hidden="1" x14ac:dyDescent="0.25">
      <c r="A725" s="62">
        <f t="shared" si="45"/>
        <v>724</v>
      </c>
      <c r="B725" s="97">
        <f t="shared" ca="1" si="44"/>
        <v>9.8632637836020623E-2</v>
      </c>
      <c r="C725" s="98">
        <f t="shared" ca="1" si="46"/>
        <v>892.37000365024574</v>
      </c>
      <c r="D725" s="99">
        <f t="shared" ca="1" si="47"/>
        <v>1.3758456075717049</v>
      </c>
    </row>
    <row r="726" spans="1:4" hidden="1" x14ac:dyDescent="0.25">
      <c r="A726" s="62">
        <f t="shared" si="45"/>
        <v>725</v>
      </c>
      <c r="B726" s="97">
        <f t="shared" ca="1" si="44"/>
        <v>6.3148287871235442E-2</v>
      </c>
      <c r="C726" s="98">
        <f t="shared" ca="1" si="46"/>
        <v>339.68663293032802</v>
      </c>
      <c r="D726" s="99">
        <f t="shared" ca="1" si="47"/>
        <v>323.60537406529249</v>
      </c>
    </row>
    <row r="727" spans="1:4" hidden="1" x14ac:dyDescent="0.25">
      <c r="A727" s="62">
        <f t="shared" si="45"/>
        <v>726</v>
      </c>
      <c r="B727" s="97">
        <f t="shared" ca="1" si="44"/>
        <v>4.1960684442236364E-2</v>
      </c>
      <c r="C727" s="98">
        <f t="shared" ca="1" si="46"/>
        <v>604.66764862517527</v>
      </c>
      <c r="D727" s="99">
        <f t="shared" ca="1" si="47"/>
        <v>3253.6606484969379</v>
      </c>
    </row>
    <row r="728" spans="1:4" hidden="1" x14ac:dyDescent="0.25">
      <c r="A728" s="62">
        <f t="shared" si="45"/>
        <v>727</v>
      </c>
      <c r="B728" s="97">
        <f t="shared" ca="1" si="44"/>
        <v>0.10662010320994587</v>
      </c>
      <c r="C728" s="98">
        <f t="shared" ca="1" si="46"/>
        <v>-388.52746714547038</v>
      </c>
      <c r="D728" s="99">
        <f t="shared" ca="1" si="47"/>
        <v>1889.6546072743643</v>
      </c>
    </row>
    <row r="729" spans="1:4" hidden="1" x14ac:dyDescent="0.25">
      <c r="A729" s="62">
        <f t="shared" si="45"/>
        <v>728</v>
      </c>
      <c r="B729" s="97">
        <f t="shared" ca="1" si="44"/>
        <v>4.3040963488775251E-2</v>
      </c>
      <c r="C729" s="98">
        <f t="shared" ca="1" si="46"/>
        <v>1210.3709588665233</v>
      </c>
      <c r="D729" s="99">
        <f t="shared" ca="1" si="47"/>
        <v>279.78955311686912</v>
      </c>
    </row>
    <row r="730" spans="1:4" hidden="1" x14ac:dyDescent="0.25">
      <c r="A730" s="62">
        <f t="shared" si="45"/>
        <v>729</v>
      </c>
      <c r="B730" s="97">
        <f t="shared" ca="1" si="44"/>
        <v>1.4328248403739523E-2</v>
      </c>
      <c r="C730" s="98">
        <f t="shared" ca="1" si="46"/>
        <v>-267.96619263753701</v>
      </c>
      <c r="D730" s="99">
        <f t="shared" ca="1" si="47"/>
        <v>521.50535311556587</v>
      </c>
    </row>
    <row r="731" spans="1:4" hidden="1" x14ac:dyDescent="0.25">
      <c r="A731" s="62">
        <f t="shared" si="45"/>
        <v>730</v>
      </c>
      <c r="B731" s="97">
        <f t="shared" ca="1" si="44"/>
        <v>0.11655037467785558</v>
      </c>
      <c r="C731" s="98">
        <f t="shared" ca="1" si="46"/>
        <v>838.71378602082495</v>
      </c>
      <c r="D731" s="99">
        <f t="shared" ca="1" si="47"/>
        <v>62.703490536249546</v>
      </c>
    </row>
    <row r="732" spans="1:4" hidden="1" x14ac:dyDescent="0.25">
      <c r="A732" s="62">
        <f t="shared" si="45"/>
        <v>731</v>
      </c>
      <c r="B732" s="97">
        <f t="shared" ca="1" si="44"/>
        <v>0.13857178237989404</v>
      </c>
      <c r="C732" s="98">
        <f t="shared" ca="1" si="46"/>
        <v>268.55437526524122</v>
      </c>
      <c r="D732" s="99">
        <f t="shared" ca="1" si="47"/>
        <v>2829.493259122637</v>
      </c>
    </row>
    <row r="733" spans="1:4" hidden="1" x14ac:dyDescent="0.25">
      <c r="A733" s="62">
        <f t="shared" si="45"/>
        <v>732</v>
      </c>
      <c r="B733" s="97">
        <f t="shared" ca="1" si="44"/>
        <v>1.256723864995124E-2</v>
      </c>
      <c r="C733" s="98">
        <f t="shared" ca="1" si="46"/>
        <v>435.59628284540509</v>
      </c>
      <c r="D733" s="99">
        <f t="shared" ca="1" si="47"/>
        <v>318.50657270828685</v>
      </c>
    </row>
    <row r="734" spans="1:4" hidden="1" x14ac:dyDescent="0.25">
      <c r="A734" s="62">
        <f t="shared" si="45"/>
        <v>733</v>
      </c>
      <c r="B734" s="97">
        <f t="shared" ca="1" si="44"/>
        <v>-1.0278112221944989E-2</v>
      </c>
      <c r="C734" s="98">
        <f t="shared" ca="1" si="46"/>
        <v>577.49479080781498</v>
      </c>
      <c r="D734" s="99">
        <f t="shared" ca="1" si="47"/>
        <v>905.67311974527809</v>
      </c>
    </row>
    <row r="735" spans="1:4" hidden="1" x14ac:dyDescent="0.25">
      <c r="A735" s="62">
        <f t="shared" si="45"/>
        <v>734</v>
      </c>
      <c r="B735" s="97">
        <f t="shared" ca="1" si="44"/>
        <v>0.10459845845144342</v>
      </c>
      <c r="C735" s="98">
        <f t="shared" ca="1" si="46"/>
        <v>1510.8178970654949</v>
      </c>
      <c r="D735" s="99">
        <f t="shared" ca="1" si="47"/>
        <v>1325.7661705098365</v>
      </c>
    </row>
    <row r="736" spans="1:4" hidden="1" x14ac:dyDescent="0.25">
      <c r="A736" s="62">
        <f t="shared" si="45"/>
        <v>735</v>
      </c>
      <c r="B736" s="97">
        <f t="shared" ca="1" si="44"/>
        <v>0.12002226655204228</v>
      </c>
      <c r="C736" s="98">
        <f t="shared" ca="1" si="46"/>
        <v>1205.783027321799</v>
      </c>
      <c r="D736" s="99">
        <f t="shared" ca="1" si="47"/>
        <v>291.59148402752919</v>
      </c>
    </row>
    <row r="737" spans="1:4" hidden="1" x14ac:dyDescent="0.25">
      <c r="A737" s="62">
        <f t="shared" si="45"/>
        <v>736</v>
      </c>
      <c r="B737" s="97">
        <f t="shared" ca="1" si="44"/>
        <v>0.11011865183888894</v>
      </c>
      <c r="C737" s="98">
        <f t="shared" ca="1" si="46"/>
        <v>-827.13203904743546</v>
      </c>
      <c r="D737" s="99">
        <f t="shared" ca="1" si="47"/>
        <v>-974.38024829316169</v>
      </c>
    </row>
    <row r="738" spans="1:4" hidden="1" x14ac:dyDescent="0.25">
      <c r="A738" s="62">
        <f t="shared" si="45"/>
        <v>737</v>
      </c>
      <c r="B738" s="97">
        <f t="shared" ca="1" si="44"/>
        <v>7.6909581347419681E-2</v>
      </c>
      <c r="C738" s="98">
        <f t="shared" ca="1" si="46"/>
        <v>785.16264537545317</v>
      </c>
      <c r="D738" s="99">
        <f t="shared" ca="1" si="47"/>
        <v>1017.5558724633701</v>
      </c>
    </row>
    <row r="739" spans="1:4" hidden="1" x14ac:dyDescent="0.25">
      <c r="A739" s="62">
        <f t="shared" si="45"/>
        <v>738</v>
      </c>
      <c r="B739" s="97">
        <f t="shared" ca="1" si="44"/>
        <v>1.0831328306957551E-2</v>
      </c>
      <c r="C739" s="98">
        <f t="shared" ca="1" si="46"/>
        <v>-92.958350178063029</v>
      </c>
      <c r="D739" s="99">
        <f t="shared" ca="1" si="47"/>
        <v>1292.1504441972222</v>
      </c>
    </row>
    <row r="740" spans="1:4" hidden="1" x14ac:dyDescent="0.25">
      <c r="A740" s="62">
        <f t="shared" si="45"/>
        <v>739</v>
      </c>
      <c r="B740" s="97">
        <f t="shared" ca="1" si="44"/>
        <v>-4.3767946578808434E-2</v>
      </c>
      <c r="C740" s="98">
        <f t="shared" ca="1" si="46"/>
        <v>577.42211958004975</v>
      </c>
      <c r="D740" s="99">
        <f t="shared" ca="1" si="47"/>
        <v>1955.8567254440759</v>
      </c>
    </row>
    <row r="741" spans="1:4" hidden="1" x14ac:dyDescent="0.25">
      <c r="A741" s="62">
        <f t="shared" si="45"/>
        <v>740</v>
      </c>
      <c r="B741" s="97">
        <f t="shared" ca="1" si="44"/>
        <v>3.4449578478012444E-2</v>
      </c>
      <c r="C741" s="98">
        <f t="shared" ca="1" si="46"/>
        <v>1696.1659380476133</v>
      </c>
      <c r="D741" s="99">
        <f t="shared" ca="1" si="47"/>
        <v>986.29749776622225</v>
      </c>
    </row>
    <row r="742" spans="1:4" hidden="1" x14ac:dyDescent="0.25">
      <c r="A742" s="62">
        <f t="shared" si="45"/>
        <v>741</v>
      </c>
      <c r="B742" s="97">
        <f t="shared" ca="1" si="44"/>
        <v>-1.884179628903998E-2</v>
      </c>
      <c r="C742" s="98">
        <f t="shared" ca="1" si="46"/>
        <v>527.61362713025994</v>
      </c>
      <c r="D742" s="99">
        <f t="shared" ca="1" si="47"/>
        <v>926.13327077337897</v>
      </c>
    </row>
    <row r="743" spans="1:4" hidden="1" x14ac:dyDescent="0.25">
      <c r="A743" s="62">
        <f t="shared" si="45"/>
        <v>742</v>
      </c>
      <c r="B743" s="97">
        <f t="shared" ca="1" si="44"/>
        <v>5.0528320220411566E-2</v>
      </c>
      <c r="C743" s="98">
        <f t="shared" ca="1" si="46"/>
        <v>1654.625987097299</v>
      </c>
      <c r="D743" s="99">
        <f t="shared" ca="1" si="47"/>
        <v>1992.1496072339369</v>
      </c>
    </row>
    <row r="744" spans="1:4" hidden="1" x14ac:dyDescent="0.25">
      <c r="A744" s="62">
        <f t="shared" si="45"/>
        <v>743</v>
      </c>
      <c r="B744" s="97">
        <f t="shared" ca="1" si="44"/>
        <v>-1.82593626957189E-2</v>
      </c>
      <c r="C744" s="98">
        <f t="shared" ca="1" si="46"/>
        <v>949.50874919836519</v>
      </c>
      <c r="D744" s="99">
        <f t="shared" ca="1" si="47"/>
        <v>1789.6134340270951</v>
      </c>
    </row>
    <row r="745" spans="1:4" hidden="1" x14ac:dyDescent="0.25">
      <c r="A745" s="62">
        <f t="shared" si="45"/>
        <v>744</v>
      </c>
      <c r="B745" s="97">
        <f t="shared" ca="1" si="44"/>
        <v>0.13936327642148172</v>
      </c>
      <c r="C745" s="98">
        <f t="shared" ca="1" si="46"/>
        <v>-35.721883689599736</v>
      </c>
      <c r="D745" s="99">
        <f t="shared" ca="1" si="47"/>
        <v>2424.3195329202481</v>
      </c>
    </row>
    <row r="746" spans="1:4" hidden="1" x14ac:dyDescent="0.25">
      <c r="A746" s="62">
        <f t="shared" si="45"/>
        <v>745</v>
      </c>
      <c r="B746" s="97">
        <f t="shared" ca="1" si="44"/>
        <v>3.6369816346963998E-2</v>
      </c>
      <c r="C746" s="98">
        <f t="shared" ca="1" si="46"/>
        <v>340.55564722525378</v>
      </c>
      <c r="D746" s="99">
        <f t="shared" ca="1" si="47"/>
        <v>-20.542050957353013</v>
      </c>
    </row>
    <row r="747" spans="1:4" hidden="1" x14ac:dyDescent="0.25">
      <c r="A747" s="62">
        <f t="shared" si="45"/>
        <v>746</v>
      </c>
      <c r="B747" s="97">
        <f t="shared" ca="1" si="44"/>
        <v>8.8131223585531507E-2</v>
      </c>
      <c r="C747" s="98">
        <f t="shared" ca="1" si="46"/>
        <v>778.84975097727624</v>
      </c>
      <c r="D747" s="99">
        <f t="shared" ca="1" si="47"/>
        <v>1821.347521161405</v>
      </c>
    </row>
    <row r="748" spans="1:4" hidden="1" x14ac:dyDescent="0.25">
      <c r="A748" s="62">
        <f t="shared" si="45"/>
        <v>747</v>
      </c>
      <c r="B748" s="97">
        <f t="shared" ca="1" si="44"/>
        <v>3.8253433070842668E-2</v>
      </c>
      <c r="C748" s="98">
        <f t="shared" ca="1" si="46"/>
        <v>770.73282030272571</v>
      </c>
      <c r="D748" s="99">
        <f t="shared" ca="1" si="47"/>
        <v>-112.92280567208059</v>
      </c>
    </row>
    <row r="749" spans="1:4" hidden="1" x14ac:dyDescent="0.25">
      <c r="A749" s="62">
        <f t="shared" si="45"/>
        <v>748</v>
      </c>
      <c r="B749" s="97">
        <f t="shared" ca="1" si="44"/>
        <v>5.4914702137858512E-2</v>
      </c>
      <c r="C749" s="98">
        <f t="shared" ca="1" si="46"/>
        <v>303.38973230958595</v>
      </c>
      <c r="D749" s="99">
        <f t="shared" ca="1" si="47"/>
        <v>1207.7688348764939</v>
      </c>
    </row>
    <row r="750" spans="1:4" hidden="1" x14ac:dyDescent="0.25">
      <c r="A750" s="62">
        <f t="shared" si="45"/>
        <v>749</v>
      </c>
      <c r="B750" s="97">
        <f t="shared" ca="1" si="44"/>
        <v>8.0806929929704008E-3</v>
      </c>
      <c r="C750" s="98">
        <f t="shared" ca="1" si="46"/>
        <v>1567.2639945547628</v>
      </c>
      <c r="D750" s="99">
        <f t="shared" ca="1" si="47"/>
        <v>537.86028262200421</v>
      </c>
    </row>
    <row r="751" spans="1:4" hidden="1" x14ac:dyDescent="0.25">
      <c r="A751" s="62">
        <f t="shared" si="45"/>
        <v>750</v>
      </c>
      <c r="B751" s="97">
        <f t="shared" ca="1" si="44"/>
        <v>2.2516000818767746E-2</v>
      </c>
      <c r="C751" s="98">
        <f t="shared" ca="1" si="46"/>
        <v>339.68531624782167</v>
      </c>
      <c r="D751" s="99">
        <f t="shared" ca="1" si="47"/>
        <v>2213.9391953218505</v>
      </c>
    </row>
    <row r="752" spans="1:4" hidden="1" x14ac:dyDescent="0.25">
      <c r="A752" s="62">
        <f t="shared" si="45"/>
        <v>751</v>
      </c>
      <c r="B752" s="97">
        <f t="shared" ca="1" si="44"/>
        <v>-5.542687940178552E-2</v>
      </c>
      <c r="C752" s="98">
        <f t="shared" ca="1" si="46"/>
        <v>-79.376548836723828</v>
      </c>
      <c r="D752" s="99">
        <f t="shared" ca="1" si="47"/>
        <v>1136.9174301449473</v>
      </c>
    </row>
    <row r="753" spans="1:4" hidden="1" x14ac:dyDescent="0.25">
      <c r="A753" s="62">
        <f t="shared" si="45"/>
        <v>752</v>
      </c>
      <c r="B753" s="97">
        <f t="shared" ca="1" si="44"/>
        <v>2.2078122427219838E-2</v>
      </c>
      <c r="C753" s="98">
        <f t="shared" ca="1" si="46"/>
        <v>718.59446195587373</v>
      </c>
      <c r="D753" s="99">
        <f t="shared" ca="1" si="47"/>
        <v>1602.5138302865309</v>
      </c>
    </row>
    <row r="754" spans="1:4" hidden="1" x14ac:dyDescent="0.25">
      <c r="A754" s="62">
        <f t="shared" si="45"/>
        <v>753</v>
      </c>
      <c r="B754" s="97">
        <f t="shared" ca="1" si="44"/>
        <v>4.3468556055606115E-2</v>
      </c>
      <c r="C754" s="98">
        <f t="shared" ca="1" si="46"/>
        <v>1578.5463820259017</v>
      </c>
      <c r="D754" s="99">
        <f t="shared" ca="1" si="47"/>
        <v>-554.01370652647006</v>
      </c>
    </row>
    <row r="755" spans="1:4" hidden="1" x14ac:dyDescent="0.25">
      <c r="A755" s="62">
        <f t="shared" si="45"/>
        <v>754</v>
      </c>
      <c r="B755" s="97">
        <f t="shared" ca="1" si="44"/>
        <v>7.8494852372054405E-2</v>
      </c>
      <c r="C755" s="98">
        <f t="shared" ca="1" si="46"/>
        <v>434.16551811460573</v>
      </c>
      <c r="D755" s="99">
        <f t="shared" ca="1" si="47"/>
        <v>1625.3790080849035</v>
      </c>
    </row>
    <row r="756" spans="1:4" hidden="1" x14ac:dyDescent="0.25">
      <c r="A756" s="62">
        <f t="shared" si="45"/>
        <v>755</v>
      </c>
      <c r="B756" s="97">
        <f t="shared" ca="1" si="44"/>
        <v>9.5111372759035431E-2</v>
      </c>
      <c r="C756" s="98">
        <f t="shared" ca="1" si="46"/>
        <v>391.23360392139296</v>
      </c>
      <c r="D756" s="99">
        <f t="shared" ca="1" si="47"/>
        <v>1344.6013665876585</v>
      </c>
    </row>
    <row r="757" spans="1:4" hidden="1" x14ac:dyDescent="0.25">
      <c r="A757" s="62">
        <f t="shared" si="45"/>
        <v>756</v>
      </c>
      <c r="B757" s="97">
        <f t="shared" ca="1" si="44"/>
        <v>9.1252914765682799E-2</v>
      </c>
      <c r="C757" s="98">
        <f t="shared" ca="1" si="46"/>
        <v>1129.5145994733944</v>
      </c>
      <c r="D757" s="99">
        <f t="shared" ca="1" si="47"/>
        <v>982.15126662139642</v>
      </c>
    </row>
    <row r="758" spans="1:4" hidden="1" x14ac:dyDescent="0.25">
      <c r="A758" s="62">
        <f t="shared" si="45"/>
        <v>757</v>
      </c>
      <c r="B758" s="97">
        <f t="shared" ca="1" si="44"/>
        <v>0.10884582192974307</v>
      </c>
      <c r="C758" s="98">
        <f t="shared" ca="1" si="46"/>
        <v>603.22106331014277</v>
      </c>
      <c r="D758" s="99">
        <f t="shared" ca="1" si="47"/>
        <v>1135.2853771187338</v>
      </c>
    </row>
    <row r="759" spans="1:4" hidden="1" x14ac:dyDescent="0.25">
      <c r="A759" s="62">
        <f t="shared" si="45"/>
        <v>758</v>
      </c>
      <c r="B759" s="97">
        <f t="shared" ca="1" si="44"/>
        <v>-1.999556741314322E-2</v>
      </c>
      <c r="C759" s="98">
        <f t="shared" ca="1" si="46"/>
        <v>209.1391932726367</v>
      </c>
      <c r="D759" s="99">
        <f t="shared" ca="1" si="47"/>
        <v>1044.1059666855249</v>
      </c>
    </row>
    <row r="760" spans="1:4" hidden="1" x14ac:dyDescent="0.25">
      <c r="A760" s="62">
        <f t="shared" si="45"/>
        <v>759</v>
      </c>
      <c r="B760" s="97">
        <f t="shared" ca="1" si="44"/>
        <v>4.2188882439999E-2</v>
      </c>
      <c r="C760" s="98">
        <f t="shared" ca="1" si="46"/>
        <v>531.02566018311632</v>
      </c>
      <c r="D760" s="99">
        <f t="shared" ca="1" si="47"/>
        <v>1953.9668605490992</v>
      </c>
    </row>
    <row r="761" spans="1:4" hidden="1" x14ac:dyDescent="0.25">
      <c r="A761" s="62">
        <f t="shared" si="45"/>
        <v>760</v>
      </c>
      <c r="B761" s="97">
        <f t="shared" ca="1" si="44"/>
        <v>1.4134266954571165E-2</v>
      </c>
      <c r="C761" s="98">
        <f t="shared" ca="1" si="46"/>
        <v>841.55241982290181</v>
      </c>
      <c r="D761" s="99">
        <f t="shared" ca="1" si="47"/>
        <v>93.92326789980882</v>
      </c>
    </row>
    <row r="762" spans="1:4" hidden="1" x14ac:dyDescent="0.25">
      <c r="A762" s="62">
        <f t="shared" si="45"/>
        <v>761</v>
      </c>
      <c r="B762" s="97">
        <f t="shared" ca="1" si="44"/>
        <v>8.0491431555459902E-2</v>
      </c>
      <c r="C762" s="98">
        <f t="shared" ca="1" si="46"/>
        <v>486.57469067917634</v>
      </c>
      <c r="D762" s="99">
        <f t="shared" ca="1" si="47"/>
        <v>-1447.3607388696914</v>
      </c>
    </row>
    <row r="763" spans="1:4" hidden="1" x14ac:dyDescent="0.25">
      <c r="A763" s="62">
        <f t="shared" si="45"/>
        <v>762</v>
      </c>
      <c r="B763" s="97">
        <f t="shared" ca="1" si="44"/>
        <v>2.575832784398642E-2</v>
      </c>
      <c r="C763" s="98">
        <f t="shared" ca="1" si="46"/>
        <v>565.60588214491349</v>
      </c>
      <c r="D763" s="99">
        <f t="shared" ca="1" si="47"/>
        <v>935.4699033954754</v>
      </c>
    </row>
    <row r="764" spans="1:4" hidden="1" x14ac:dyDescent="0.25">
      <c r="A764" s="62">
        <f t="shared" si="45"/>
        <v>763</v>
      </c>
      <c r="B764" s="97">
        <f t="shared" ca="1" si="44"/>
        <v>4.7926544755062583E-2</v>
      </c>
      <c r="C764" s="98">
        <f t="shared" ca="1" si="46"/>
        <v>962.40742178688038</v>
      </c>
      <c r="D764" s="99">
        <f t="shared" ca="1" si="47"/>
        <v>63.094998296003837</v>
      </c>
    </row>
    <row r="765" spans="1:4" hidden="1" x14ac:dyDescent="0.25">
      <c r="A765" s="62">
        <f t="shared" si="45"/>
        <v>764</v>
      </c>
      <c r="B765" s="97">
        <f t="shared" ca="1" si="44"/>
        <v>2.7176174550507002E-2</v>
      </c>
      <c r="C765" s="98">
        <f t="shared" ca="1" si="46"/>
        <v>7.496945297053287</v>
      </c>
      <c r="D765" s="99">
        <f t="shared" ca="1" si="47"/>
        <v>883.53356016619728</v>
      </c>
    </row>
    <row r="766" spans="1:4" hidden="1" x14ac:dyDescent="0.25">
      <c r="A766" s="62">
        <f t="shared" si="45"/>
        <v>765</v>
      </c>
      <c r="B766" s="97">
        <f t="shared" ca="1" si="44"/>
        <v>8.4678254345923437E-2</v>
      </c>
      <c r="C766" s="98">
        <f t="shared" ca="1" si="46"/>
        <v>-234.06792313887206</v>
      </c>
      <c r="D766" s="99">
        <f t="shared" ca="1" si="47"/>
        <v>236.79301190803972</v>
      </c>
    </row>
    <row r="767" spans="1:4" hidden="1" x14ac:dyDescent="0.25">
      <c r="A767" s="62">
        <f t="shared" si="45"/>
        <v>766</v>
      </c>
      <c r="B767" s="97">
        <f t="shared" ca="1" si="44"/>
        <v>9.5072634672049156E-2</v>
      </c>
      <c r="C767" s="98">
        <f t="shared" ca="1" si="46"/>
        <v>73.012310070835611</v>
      </c>
      <c r="D767" s="99">
        <f t="shared" ca="1" si="47"/>
        <v>738.58488752244284</v>
      </c>
    </row>
    <row r="768" spans="1:4" hidden="1" x14ac:dyDescent="0.25">
      <c r="A768" s="62">
        <f t="shared" si="45"/>
        <v>767</v>
      </c>
      <c r="B768" s="97">
        <f t="shared" ca="1" si="44"/>
        <v>3.5635545585524515E-2</v>
      </c>
      <c r="C768" s="98">
        <f t="shared" ca="1" si="46"/>
        <v>699.43360973829681</v>
      </c>
      <c r="D768" s="99">
        <f t="shared" ca="1" si="47"/>
        <v>859.50066359868606</v>
      </c>
    </row>
    <row r="769" spans="1:4" hidden="1" x14ac:dyDescent="0.25">
      <c r="A769" s="62">
        <f t="shared" si="45"/>
        <v>768</v>
      </c>
      <c r="B769" s="97">
        <f t="shared" ca="1" si="44"/>
        <v>-3.6827746868817415E-2</v>
      </c>
      <c r="C769" s="98">
        <f t="shared" ca="1" si="46"/>
        <v>94.616657985389736</v>
      </c>
      <c r="D769" s="99">
        <f t="shared" ca="1" si="47"/>
        <v>2370.8855327131819</v>
      </c>
    </row>
    <row r="770" spans="1:4" hidden="1" x14ac:dyDescent="0.25">
      <c r="A770" s="62">
        <f t="shared" si="45"/>
        <v>769</v>
      </c>
      <c r="B770" s="97">
        <f t="shared" ref="B770:B833" ca="1" si="48">$B$1*(_xlfn.NORM.INV(RAND(),$G$1,$I$1))</f>
        <v>9.9026278756954633E-2</v>
      </c>
      <c r="C770" s="98">
        <f t="shared" ca="1" si="46"/>
        <v>708.28308161922462</v>
      </c>
      <c r="D770" s="99">
        <f t="shared" ca="1" si="47"/>
        <v>2490.1129535684909</v>
      </c>
    </row>
    <row r="771" spans="1:4" hidden="1" x14ac:dyDescent="0.25">
      <c r="A771" s="62">
        <f t="shared" ref="A771:A834" si="49">1+A770</f>
        <v>770</v>
      </c>
      <c r="B771" s="97">
        <f t="shared" ca="1" si="48"/>
        <v>4.7835697382385037E-2</v>
      </c>
      <c r="C771" s="98">
        <f t="shared" ca="1" si="46"/>
        <v>-3.8979711618266606</v>
      </c>
      <c r="D771" s="99">
        <f t="shared" ca="1" si="47"/>
        <v>637.61216323177382</v>
      </c>
    </row>
    <row r="772" spans="1:4" hidden="1" x14ac:dyDescent="0.25">
      <c r="A772" s="62">
        <f t="shared" si="49"/>
        <v>771</v>
      </c>
      <c r="B772" s="97">
        <f t="shared" ca="1" si="48"/>
        <v>7.3820803257401243E-2</v>
      </c>
      <c r="C772" s="98">
        <f t="shared" ref="C772:C835" ca="1" si="50">(_xlfn.NORM.INV(RAND(),$G$1*C$1,$I$1*C$1))</f>
        <v>561.39306628097484</v>
      </c>
      <c r="D772" s="99">
        <f t="shared" ref="D772:D835" ca="1" si="51">(_xlfn.NORM.INV(RAND(),$G$1*D$1,$I$1*D$1))</f>
        <v>170.80502634151037</v>
      </c>
    </row>
    <row r="773" spans="1:4" hidden="1" x14ac:dyDescent="0.25">
      <c r="A773" s="62">
        <f t="shared" si="49"/>
        <v>772</v>
      </c>
      <c r="B773" s="97">
        <f t="shared" ca="1" si="48"/>
        <v>6.1936329243936696E-2</v>
      </c>
      <c r="C773" s="98">
        <f t="shared" ca="1" si="50"/>
        <v>-62.018651868797406</v>
      </c>
      <c r="D773" s="99">
        <f t="shared" ca="1" si="51"/>
        <v>1063.1069923419727</v>
      </c>
    </row>
    <row r="774" spans="1:4" hidden="1" x14ac:dyDescent="0.25">
      <c r="A774" s="62">
        <f t="shared" si="49"/>
        <v>773</v>
      </c>
      <c r="B774" s="97">
        <f t="shared" ca="1" si="48"/>
        <v>4.8825760914625774E-2</v>
      </c>
      <c r="C774" s="98">
        <f t="shared" ca="1" si="50"/>
        <v>414.04541335476063</v>
      </c>
      <c r="D774" s="99">
        <f t="shared" ca="1" si="51"/>
        <v>-439.89451264368836</v>
      </c>
    </row>
    <row r="775" spans="1:4" hidden="1" x14ac:dyDescent="0.25">
      <c r="A775" s="62">
        <f t="shared" si="49"/>
        <v>774</v>
      </c>
      <c r="B775" s="97">
        <f t="shared" ca="1" si="48"/>
        <v>9.0042180014055714E-2</v>
      </c>
      <c r="C775" s="98">
        <f t="shared" ca="1" si="50"/>
        <v>1354.8209773300023</v>
      </c>
      <c r="D775" s="99">
        <f t="shared" ca="1" si="51"/>
        <v>2293.0346616281731</v>
      </c>
    </row>
    <row r="776" spans="1:4" hidden="1" x14ac:dyDescent="0.25">
      <c r="A776" s="62">
        <f t="shared" si="49"/>
        <v>775</v>
      </c>
      <c r="B776" s="97">
        <f t="shared" ca="1" si="48"/>
        <v>7.4095754794339733E-2</v>
      </c>
      <c r="C776" s="98">
        <f t="shared" ca="1" si="50"/>
        <v>9.9785986550976986</v>
      </c>
      <c r="D776" s="99">
        <f t="shared" ca="1" si="51"/>
        <v>1263.3574698297625</v>
      </c>
    </row>
    <row r="777" spans="1:4" hidden="1" x14ac:dyDescent="0.25">
      <c r="A777" s="62">
        <f t="shared" si="49"/>
        <v>776</v>
      </c>
      <c r="B777" s="97">
        <f t="shared" ca="1" si="48"/>
        <v>3.866990290375924E-2</v>
      </c>
      <c r="C777" s="98">
        <f t="shared" ca="1" si="50"/>
        <v>619.38514486975498</v>
      </c>
      <c r="D777" s="99">
        <f t="shared" ca="1" si="51"/>
        <v>2502.0570000504708</v>
      </c>
    </row>
    <row r="778" spans="1:4" hidden="1" x14ac:dyDescent="0.25">
      <c r="A778" s="62">
        <f t="shared" si="49"/>
        <v>777</v>
      </c>
      <c r="B778" s="97">
        <f t="shared" ca="1" si="48"/>
        <v>-1.1589486951067186E-2</v>
      </c>
      <c r="C778" s="98">
        <f t="shared" ca="1" si="50"/>
        <v>756.28823598264137</v>
      </c>
      <c r="D778" s="99">
        <f t="shared" ca="1" si="51"/>
        <v>943.10935662955671</v>
      </c>
    </row>
    <row r="779" spans="1:4" hidden="1" x14ac:dyDescent="0.25">
      <c r="A779" s="62">
        <f t="shared" si="49"/>
        <v>778</v>
      </c>
      <c r="B779" s="97">
        <f t="shared" ca="1" si="48"/>
        <v>9.8586465176336638E-3</v>
      </c>
      <c r="C779" s="98">
        <f t="shared" ca="1" si="50"/>
        <v>577.13484649915586</v>
      </c>
      <c r="D779" s="99">
        <f t="shared" ca="1" si="51"/>
        <v>-226.19814364035324</v>
      </c>
    </row>
    <row r="780" spans="1:4" hidden="1" x14ac:dyDescent="0.25">
      <c r="A780" s="62">
        <f t="shared" si="49"/>
        <v>779</v>
      </c>
      <c r="B780" s="97">
        <f t="shared" ca="1" si="48"/>
        <v>0.14022587403778569</v>
      </c>
      <c r="C780" s="98">
        <f t="shared" ca="1" si="50"/>
        <v>1763.5285354089065</v>
      </c>
      <c r="D780" s="99">
        <f t="shared" ca="1" si="51"/>
        <v>1478.7227035728886</v>
      </c>
    </row>
    <row r="781" spans="1:4" hidden="1" x14ac:dyDescent="0.25">
      <c r="A781" s="62">
        <f t="shared" si="49"/>
        <v>780</v>
      </c>
      <c r="B781" s="97">
        <f t="shared" ca="1" si="48"/>
        <v>3.5338456960282288E-3</v>
      </c>
      <c r="C781" s="98">
        <f t="shared" ca="1" si="50"/>
        <v>964.48077988235082</v>
      </c>
      <c r="D781" s="99">
        <f t="shared" ca="1" si="51"/>
        <v>3207.0778000198729</v>
      </c>
    </row>
    <row r="782" spans="1:4" hidden="1" x14ac:dyDescent="0.25">
      <c r="A782" s="62">
        <f t="shared" si="49"/>
        <v>781</v>
      </c>
      <c r="B782" s="97">
        <f t="shared" ca="1" si="48"/>
        <v>-2.644469335237E-2</v>
      </c>
      <c r="C782" s="98">
        <f t="shared" ca="1" si="50"/>
        <v>403.67680844737123</v>
      </c>
      <c r="D782" s="99">
        <f t="shared" ca="1" si="51"/>
        <v>219.40910426237213</v>
      </c>
    </row>
    <row r="783" spans="1:4" hidden="1" x14ac:dyDescent="0.25">
      <c r="A783" s="62">
        <f t="shared" si="49"/>
        <v>782</v>
      </c>
      <c r="B783" s="97">
        <f t="shared" ca="1" si="48"/>
        <v>8.0142894858161742E-2</v>
      </c>
      <c r="C783" s="98">
        <f t="shared" ca="1" si="50"/>
        <v>832.2801816776589</v>
      </c>
      <c r="D783" s="99">
        <f t="shared" ca="1" si="51"/>
        <v>1444.6951302632274</v>
      </c>
    </row>
    <row r="784" spans="1:4" hidden="1" x14ac:dyDescent="0.25">
      <c r="A784" s="62">
        <f t="shared" si="49"/>
        <v>783</v>
      </c>
      <c r="B784" s="97">
        <f t="shared" ca="1" si="48"/>
        <v>3.1720042414950161E-2</v>
      </c>
      <c r="C784" s="98">
        <f t="shared" ca="1" si="50"/>
        <v>311.24539063948987</v>
      </c>
      <c r="D784" s="99">
        <f t="shared" ca="1" si="51"/>
        <v>-1318.6185151533064</v>
      </c>
    </row>
    <row r="785" spans="1:4" hidden="1" x14ac:dyDescent="0.25">
      <c r="A785" s="62">
        <f t="shared" si="49"/>
        <v>784</v>
      </c>
      <c r="B785" s="97">
        <f t="shared" ca="1" si="48"/>
        <v>0.11195431797144968</v>
      </c>
      <c r="C785" s="98">
        <f t="shared" ca="1" si="50"/>
        <v>-128.138593485093</v>
      </c>
      <c r="D785" s="99">
        <f t="shared" ca="1" si="51"/>
        <v>1341.4208572338007</v>
      </c>
    </row>
    <row r="786" spans="1:4" hidden="1" x14ac:dyDescent="0.25">
      <c r="A786" s="62">
        <f t="shared" si="49"/>
        <v>785</v>
      </c>
      <c r="B786" s="97">
        <f t="shared" ca="1" si="48"/>
        <v>5.0610899875776258E-2</v>
      </c>
      <c r="C786" s="98">
        <f t="shared" ca="1" si="50"/>
        <v>266.18047364876543</v>
      </c>
      <c r="D786" s="99">
        <f t="shared" ca="1" si="51"/>
        <v>1867.6823828346969</v>
      </c>
    </row>
    <row r="787" spans="1:4" hidden="1" x14ac:dyDescent="0.25">
      <c r="A787" s="62">
        <f t="shared" si="49"/>
        <v>786</v>
      </c>
      <c r="B787" s="97">
        <f t="shared" ca="1" si="48"/>
        <v>3.8094555862302336E-2</v>
      </c>
      <c r="C787" s="98">
        <f t="shared" ca="1" si="50"/>
        <v>702.52414071359942</v>
      </c>
      <c r="D787" s="99">
        <f t="shared" ca="1" si="51"/>
        <v>855.72107835253382</v>
      </c>
    </row>
    <row r="788" spans="1:4" hidden="1" x14ac:dyDescent="0.25">
      <c r="A788" s="62">
        <f t="shared" si="49"/>
        <v>787</v>
      </c>
      <c r="B788" s="97">
        <f t="shared" ca="1" si="48"/>
        <v>2.465954490882093E-2</v>
      </c>
      <c r="C788" s="98">
        <f t="shared" ca="1" si="50"/>
        <v>-30.57124795366974</v>
      </c>
      <c r="D788" s="99">
        <f t="shared" ca="1" si="51"/>
        <v>2227.5138088533458</v>
      </c>
    </row>
    <row r="789" spans="1:4" hidden="1" x14ac:dyDescent="0.25">
      <c r="A789" s="62">
        <f t="shared" si="49"/>
        <v>788</v>
      </c>
      <c r="B789" s="97">
        <f t="shared" ca="1" si="48"/>
        <v>2.3354051131698628E-2</v>
      </c>
      <c r="C789" s="98">
        <f t="shared" ca="1" si="50"/>
        <v>717.90764933123273</v>
      </c>
      <c r="D789" s="99">
        <f t="shared" ca="1" si="51"/>
        <v>1016.4991250393518</v>
      </c>
    </row>
    <row r="790" spans="1:4" hidden="1" x14ac:dyDescent="0.25">
      <c r="A790" s="62">
        <f t="shared" si="49"/>
        <v>789</v>
      </c>
      <c r="B790" s="97">
        <f t="shared" ca="1" si="48"/>
        <v>2.3174314437144142E-2</v>
      </c>
      <c r="C790" s="98">
        <f t="shared" ca="1" si="50"/>
        <v>662.06105005585539</v>
      </c>
      <c r="D790" s="99">
        <f t="shared" ca="1" si="51"/>
        <v>-630.70783175703241</v>
      </c>
    </row>
    <row r="791" spans="1:4" hidden="1" x14ac:dyDescent="0.25">
      <c r="A791" s="62">
        <f t="shared" si="49"/>
        <v>790</v>
      </c>
      <c r="B791" s="97">
        <f t="shared" ca="1" si="48"/>
        <v>9.5800751737184858E-2</v>
      </c>
      <c r="C791" s="98">
        <f t="shared" ca="1" si="50"/>
        <v>847.67223005435881</v>
      </c>
      <c r="D791" s="99">
        <f t="shared" ca="1" si="51"/>
        <v>2057.758941816156</v>
      </c>
    </row>
    <row r="792" spans="1:4" hidden="1" x14ac:dyDescent="0.25">
      <c r="A792" s="62">
        <f t="shared" si="49"/>
        <v>791</v>
      </c>
      <c r="B792" s="97">
        <f t="shared" ca="1" si="48"/>
        <v>1.4511689753533862E-2</v>
      </c>
      <c r="C792" s="98">
        <f t="shared" ca="1" si="50"/>
        <v>646.60052899929394</v>
      </c>
      <c r="D792" s="99">
        <f t="shared" ca="1" si="51"/>
        <v>1143.5225422101967</v>
      </c>
    </row>
    <row r="793" spans="1:4" hidden="1" x14ac:dyDescent="0.25">
      <c r="A793" s="62">
        <f t="shared" si="49"/>
        <v>792</v>
      </c>
      <c r="B793" s="97">
        <f t="shared" ca="1" si="48"/>
        <v>0.12035838569539786</v>
      </c>
      <c r="C793" s="98">
        <f t="shared" ca="1" si="50"/>
        <v>235.84175235701531</v>
      </c>
      <c r="D793" s="99">
        <f t="shared" ca="1" si="51"/>
        <v>-1618.7005733280439</v>
      </c>
    </row>
    <row r="794" spans="1:4" hidden="1" x14ac:dyDescent="0.25">
      <c r="A794" s="62">
        <f t="shared" si="49"/>
        <v>793</v>
      </c>
      <c r="B794" s="97">
        <f t="shared" ca="1" si="48"/>
        <v>0.11248681668196553</v>
      </c>
      <c r="C794" s="98">
        <f t="shared" ca="1" si="50"/>
        <v>376.86403942567813</v>
      </c>
      <c r="D794" s="99">
        <f t="shared" ca="1" si="51"/>
        <v>301.07585043543941</v>
      </c>
    </row>
    <row r="795" spans="1:4" hidden="1" x14ac:dyDescent="0.25">
      <c r="A795" s="62">
        <f t="shared" si="49"/>
        <v>794</v>
      </c>
      <c r="B795" s="97">
        <f t="shared" ca="1" si="48"/>
        <v>0.11266055917727673</v>
      </c>
      <c r="C795" s="98">
        <f t="shared" ca="1" si="50"/>
        <v>447.16494381021971</v>
      </c>
      <c r="D795" s="99">
        <f t="shared" ca="1" si="51"/>
        <v>1438.8178669131544</v>
      </c>
    </row>
    <row r="796" spans="1:4" hidden="1" x14ac:dyDescent="0.25">
      <c r="A796" s="62">
        <f t="shared" si="49"/>
        <v>795</v>
      </c>
      <c r="B796" s="97">
        <f t="shared" ca="1" si="48"/>
        <v>1.7071260023847595E-2</v>
      </c>
      <c r="C796" s="98">
        <f t="shared" ca="1" si="50"/>
        <v>298.19968009050814</v>
      </c>
      <c r="D796" s="99">
        <f t="shared" ca="1" si="51"/>
        <v>439.63776412802076</v>
      </c>
    </row>
    <row r="797" spans="1:4" hidden="1" x14ac:dyDescent="0.25">
      <c r="A797" s="62">
        <f t="shared" si="49"/>
        <v>796</v>
      </c>
      <c r="B797" s="97">
        <f t="shared" ca="1" si="48"/>
        <v>9.4359667630157504E-2</v>
      </c>
      <c r="C797" s="98">
        <f t="shared" ca="1" si="50"/>
        <v>305.59483575531033</v>
      </c>
      <c r="D797" s="99">
        <f t="shared" ca="1" si="51"/>
        <v>806.51160670312879</v>
      </c>
    </row>
    <row r="798" spans="1:4" hidden="1" x14ac:dyDescent="0.25">
      <c r="A798" s="62">
        <f t="shared" si="49"/>
        <v>797</v>
      </c>
      <c r="B798" s="97">
        <f t="shared" ca="1" si="48"/>
        <v>2.301533684856873E-2</v>
      </c>
      <c r="C798" s="98">
        <f t="shared" ca="1" si="50"/>
        <v>180.64394860769812</v>
      </c>
      <c r="D798" s="99">
        <f t="shared" ca="1" si="51"/>
        <v>1217.4077812322651</v>
      </c>
    </row>
    <row r="799" spans="1:4" hidden="1" x14ac:dyDescent="0.25">
      <c r="A799" s="62">
        <f t="shared" si="49"/>
        <v>798</v>
      </c>
      <c r="B799" s="97">
        <f t="shared" ca="1" si="48"/>
        <v>-7.1941923504380473E-2</v>
      </c>
      <c r="C799" s="98">
        <f t="shared" ca="1" si="50"/>
        <v>1593.9476003208572</v>
      </c>
      <c r="D799" s="99">
        <f t="shared" ca="1" si="51"/>
        <v>1751.4350739147071</v>
      </c>
    </row>
    <row r="800" spans="1:4" hidden="1" x14ac:dyDescent="0.25">
      <c r="A800" s="62">
        <f t="shared" si="49"/>
        <v>799</v>
      </c>
      <c r="B800" s="97">
        <f t="shared" ca="1" si="48"/>
        <v>8.5965328118826678E-2</v>
      </c>
      <c r="C800" s="98">
        <f t="shared" ca="1" si="50"/>
        <v>540.09319887189292</v>
      </c>
      <c r="D800" s="99">
        <f t="shared" ca="1" si="51"/>
        <v>751.57898448334822</v>
      </c>
    </row>
    <row r="801" spans="1:4" hidden="1" x14ac:dyDescent="0.25">
      <c r="A801" s="62">
        <f t="shared" si="49"/>
        <v>800</v>
      </c>
      <c r="B801" s="97">
        <f t="shared" ca="1" si="48"/>
        <v>0.11402514989341316</v>
      </c>
      <c r="C801" s="98">
        <f t="shared" ca="1" si="50"/>
        <v>649.61143915123989</v>
      </c>
      <c r="D801" s="99">
        <f t="shared" ca="1" si="51"/>
        <v>950.7975395886632</v>
      </c>
    </row>
    <row r="802" spans="1:4" hidden="1" x14ac:dyDescent="0.25">
      <c r="A802" s="62">
        <f t="shared" si="49"/>
        <v>801</v>
      </c>
      <c r="B802" s="97">
        <f t="shared" ca="1" si="48"/>
        <v>-7.3244135358895082E-3</v>
      </c>
      <c r="C802" s="98">
        <f t="shared" ca="1" si="50"/>
        <v>307.86104806477329</v>
      </c>
      <c r="D802" s="99">
        <f t="shared" ca="1" si="51"/>
        <v>902.89694649021681</v>
      </c>
    </row>
    <row r="803" spans="1:4" hidden="1" x14ac:dyDescent="0.25">
      <c r="A803" s="62">
        <f t="shared" si="49"/>
        <v>802</v>
      </c>
      <c r="B803" s="97">
        <f t="shared" ca="1" si="48"/>
        <v>8.4726855904253273E-2</v>
      </c>
      <c r="C803" s="98">
        <f t="shared" ca="1" si="50"/>
        <v>528.90262714050152</v>
      </c>
      <c r="D803" s="99">
        <f t="shared" ca="1" si="51"/>
        <v>1865.3743443223664</v>
      </c>
    </row>
    <row r="804" spans="1:4" hidden="1" x14ac:dyDescent="0.25">
      <c r="A804" s="62">
        <f t="shared" si="49"/>
        <v>803</v>
      </c>
      <c r="B804" s="97">
        <f t="shared" ca="1" si="48"/>
        <v>4.200131001017475E-2</v>
      </c>
      <c r="C804" s="98">
        <f t="shared" ca="1" si="50"/>
        <v>741.79594354910569</v>
      </c>
      <c r="D804" s="99">
        <f t="shared" ca="1" si="51"/>
        <v>2428.9061197157866</v>
      </c>
    </row>
    <row r="805" spans="1:4" hidden="1" x14ac:dyDescent="0.25">
      <c r="A805" s="62">
        <f t="shared" si="49"/>
        <v>804</v>
      </c>
      <c r="B805" s="97">
        <f t="shared" ca="1" si="48"/>
        <v>3.0488614090295945E-2</v>
      </c>
      <c r="C805" s="98">
        <f t="shared" ca="1" si="50"/>
        <v>954.86385052157698</v>
      </c>
      <c r="D805" s="99">
        <f t="shared" ca="1" si="51"/>
        <v>1203.139130642654</v>
      </c>
    </row>
    <row r="806" spans="1:4" hidden="1" x14ac:dyDescent="0.25">
      <c r="A806" s="62">
        <f t="shared" si="49"/>
        <v>805</v>
      </c>
      <c r="B806" s="97">
        <f t="shared" ca="1" si="48"/>
        <v>-1.0060394354286309E-2</v>
      </c>
      <c r="C806" s="98">
        <f t="shared" ca="1" si="50"/>
        <v>-217.4622920461926</v>
      </c>
      <c r="D806" s="99">
        <f t="shared" ca="1" si="51"/>
        <v>864.11109957464669</v>
      </c>
    </row>
    <row r="807" spans="1:4" hidden="1" x14ac:dyDescent="0.25">
      <c r="A807" s="62">
        <f t="shared" si="49"/>
        <v>806</v>
      </c>
      <c r="B807" s="97">
        <f t="shared" ca="1" si="48"/>
        <v>1.3145601409794365E-2</v>
      </c>
      <c r="C807" s="98">
        <f t="shared" ca="1" si="50"/>
        <v>394.76901745344031</v>
      </c>
      <c r="D807" s="99">
        <f t="shared" ca="1" si="51"/>
        <v>2029.0942266223285</v>
      </c>
    </row>
    <row r="808" spans="1:4" hidden="1" x14ac:dyDescent="0.25">
      <c r="A808" s="62">
        <f t="shared" si="49"/>
        <v>807</v>
      </c>
      <c r="B808" s="97">
        <f t="shared" ca="1" si="48"/>
        <v>-2.8014723803305427E-2</v>
      </c>
      <c r="C808" s="98">
        <f t="shared" ca="1" si="50"/>
        <v>-97.013878229871693</v>
      </c>
      <c r="D808" s="99">
        <f t="shared" ca="1" si="51"/>
        <v>2448.851276957289</v>
      </c>
    </row>
    <row r="809" spans="1:4" hidden="1" x14ac:dyDescent="0.25">
      <c r="A809" s="62">
        <f t="shared" si="49"/>
        <v>808</v>
      </c>
      <c r="B809" s="97">
        <f t="shared" ca="1" si="48"/>
        <v>-5.8622757483439591E-2</v>
      </c>
      <c r="C809" s="98">
        <f t="shared" ca="1" si="50"/>
        <v>725.84288950694236</v>
      </c>
      <c r="D809" s="99">
        <f t="shared" ca="1" si="51"/>
        <v>2380.2177431586642</v>
      </c>
    </row>
    <row r="810" spans="1:4" hidden="1" x14ac:dyDescent="0.25">
      <c r="A810" s="62">
        <f t="shared" si="49"/>
        <v>809</v>
      </c>
      <c r="B810" s="97">
        <f t="shared" ca="1" si="48"/>
        <v>4.459569458289777E-2</v>
      </c>
      <c r="C810" s="98">
        <f t="shared" ca="1" si="50"/>
        <v>603.82443243063949</v>
      </c>
      <c r="D810" s="99">
        <f t="shared" ca="1" si="51"/>
        <v>1986.9318982780724</v>
      </c>
    </row>
    <row r="811" spans="1:4" hidden="1" x14ac:dyDescent="0.25">
      <c r="A811" s="62">
        <f t="shared" si="49"/>
        <v>810</v>
      </c>
      <c r="B811" s="97">
        <f t="shared" ca="1" si="48"/>
        <v>6.8747341675175488E-3</v>
      </c>
      <c r="C811" s="98">
        <f t="shared" ca="1" si="50"/>
        <v>61.498912085369682</v>
      </c>
      <c r="D811" s="99">
        <f t="shared" ca="1" si="51"/>
        <v>3549.6847765816706</v>
      </c>
    </row>
    <row r="812" spans="1:4" hidden="1" x14ac:dyDescent="0.25">
      <c r="A812" s="62">
        <f t="shared" si="49"/>
        <v>811</v>
      </c>
      <c r="B812" s="97">
        <f t="shared" ca="1" si="48"/>
        <v>-1.6968598159502843E-2</v>
      </c>
      <c r="C812" s="98">
        <f t="shared" ca="1" si="50"/>
        <v>296.11712066244382</v>
      </c>
      <c r="D812" s="99">
        <f t="shared" ca="1" si="51"/>
        <v>-128.03992673464381</v>
      </c>
    </row>
    <row r="813" spans="1:4" hidden="1" x14ac:dyDescent="0.25">
      <c r="A813" s="62">
        <f t="shared" si="49"/>
        <v>812</v>
      </c>
      <c r="B813" s="97">
        <f t="shared" ca="1" si="48"/>
        <v>0.11740752978936278</v>
      </c>
      <c r="C813" s="98">
        <f t="shared" ca="1" si="50"/>
        <v>617.93873635742909</v>
      </c>
      <c r="D813" s="99">
        <f t="shared" ca="1" si="51"/>
        <v>1611.836732918606</v>
      </c>
    </row>
    <row r="814" spans="1:4" hidden="1" x14ac:dyDescent="0.25">
      <c r="A814" s="62">
        <f t="shared" si="49"/>
        <v>813</v>
      </c>
      <c r="B814" s="97">
        <f t="shared" ca="1" si="48"/>
        <v>-1.5923254611917945E-2</v>
      </c>
      <c r="C814" s="98">
        <f t="shared" ca="1" si="50"/>
        <v>587.56057187090676</v>
      </c>
      <c r="D814" s="99">
        <f t="shared" ca="1" si="51"/>
        <v>614.77923629324255</v>
      </c>
    </row>
    <row r="815" spans="1:4" hidden="1" x14ac:dyDescent="0.25">
      <c r="A815" s="62">
        <f t="shared" si="49"/>
        <v>814</v>
      </c>
      <c r="B815" s="97">
        <f t="shared" ca="1" si="48"/>
        <v>5.9795339496967324E-2</v>
      </c>
      <c r="C815" s="98">
        <f t="shared" ca="1" si="50"/>
        <v>405.44650327995561</v>
      </c>
      <c r="D815" s="99">
        <f t="shared" ca="1" si="51"/>
        <v>-605.69743686269567</v>
      </c>
    </row>
    <row r="816" spans="1:4" hidden="1" x14ac:dyDescent="0.25">
      <c r="A816" s="62">
        <f t="shared" si="49"/>
        <v>815</v>
      </c>
      <c r="B816" s="97">
        <f t="shared" ca="1" si="48"/>
        <v>3.6918047103125233E-2</v>
      </c>
      <c r="C816" s="98">
        <f t="shared" ca="1" si="50"/>
        <v>98.484617299603428</v>
      </c>
      <c r="D816" s="99">
        <f t="shared" ca="1" si="51"/>
        <v>1496.1176940693845</v>
      </c>
    </row>
    <row r="817" spans="1:4" hidden="1" x14ac:dyDescent="0.25">
      <c r="A817" s="62">
        <f t="shared" si="49"/>
        <v>816</v>
      </c>
      <c r="B817" s="97">
        <f t="shared" ca="1" si="48"/>
        <v>5.6503393110293704E-2</v>
      </c>
      <c r="C817" s="98">
        <f t="shared" ca="1" si="50"/>
        <v>652.91718852011263</v>
      </c>
      <c r="D817" s="99">
        <f t="shared" ca="1" si="51"/>
        <v>1362.4919628375453</v>
      </c>
    </row>
    <row r="818" spans="1:4" hidden="1" x14ac:dyDescent="0.25">
      <c r="A818" s="62">
        <f t="shared" si="49"/>
        <v>817</v>
      </c>
      <c r="B818" s="97">
        <f t="shared" ca="1" si="48"/>
        <v>4.2574141975763008E-2</v>
      </c>
      <c r="C818" s="98">
        <f t="shared" ca="1" si="50"/>
        <v>394.60160739336823</v>
      </c>
      <c r="D818" s="99">
        <f t="shared" ca="1" si="51"/>
        <v>1531.276208813809</v>
      </c>
    </row>
    <row r="819" spans="1:4" hidden="1" x14ac:dyDescent="0.25">
      <c r="A819" s="62">
        <f t="shared" si="49"/>
        <v>818</v>
      </c>
      <c r="B819" s="97">
        <f t="shared" ca="1" si="48"/>
        <v>5.4205461134034023E-2</v>
      </c>
      <c r="C819" s="98">
        <f t="shared" ca="1" si="50"/>
        <v>488.1576471901858</v>
      </c>
      <c r="D819" s="99">
        <f t="shared" ca="1" si="51"/>
        <v>1393.0996316054775</v>
      </c>
    </row>
    <row r="820" spans="1:4" hidden="1" x14ac:dyDescent="0.25">
      <c r="A820" s="62">
        <f t="shared" si="49"/>
        <v>819</v>
      </c>
      <c r="B820" s="97">
        <f t="shared" ca="1" si="48"/>
        <v>4.3693372555532892E-2</v>
      </c>
      <c r="C820" s="98">
        <f t="shared" ca="1" si="50"/>
        <v>195.21265436474238</v>
      </c>
      <c r="D820" s="99">
        <f t="shared" ca="1" si="51"/>
        <v>1156.869750117587</v>
      </c>
    </row>
    <row r="821" spans="1:4" hidden="1" x14ac:dyDescent="0.25">
      <c r="A821" s="62">
        <f t="shared" si="49"/>
        <v>820</v>
      </c>
      <c r="B821" s="97">
        <f t="shared" ca="1" si="48"/>
        <v>-4.1741039302671479E-2</v>
      </c>
      <c r="C821" s="98">
        <f t="shared" ca="1" si="50"/>
        <v>360.67870926951673</v>
      </c>
      <c r="D821" s="99">
        <f t="shared" ca="1" si="51"/>
        <v>1540.2424898258564</v>
      </c>
    </row>
    <row r="822" spans="1:4" hidden="1" x14ac:dyDescent="0.25">
      <c r="A822" s="62">
        <f t="shared" si="49"/>
        <v>821</v>
      </c>
      <c r="B822" s="97">
        <f t="shared" ca="1" si="48"/>
        <v>7.5864525212654799E-2</v>
      </c>
      <c r="C822" s="98">
        <f t="shared" ca="1" si="50"/>
        <v>1227.5649816385248</v>
      </c>
      <c r="D822" s="99">
        <f t="shared" ca="1" si="51"/>
        <v>660.46710292877981</v>
      </c>
    </row>
    <row r="823" spans="1:4" hidden="1" x14ac:dyDescent="0.25">
      <c r="A823" s="62">
        <f t="shared" si="49"/>
        <v>822</v>
      </c>
      <c r="B823" s="97">
        <f t="shared" ca="1" si="48"/>
        <v>3.8697187119696143E-2</v>
      </c>
      <c r="C823" s="98">
        <f t="shared" ca="1" si="50"/>
        <v>327.8852142371793</v>
      </c>
      <c r="D823" s="99">
        <f t="shared" ca="1" si="51"/>
        <v>1393.5547563548894</v>
      </c>
    </row>
    <row r="824" spans="1:4" hidden="1" x14ac:dyDescent="0.25">
      <c r="A824" s="62">
        <f t="shared" si="49"/>
        <v>823</v>
      </c>
      <c r="B824" s="97">
        <f t="shared" ca="1" si="48"/>
        <v>1.7597817177869117E-2</v>
      </c>
      <c r="C824" s="98">
        <f t="shared" ca="1" si="50"/>
        <v>336.22194993922233</v>
      </c>
      <c r="D824" s="99">
        <f t="shared" ca="1" si="51"/>
        <v>1775.5114509218756</v>
      </c>
    </row>
    <row r="825" spans="1:4" hidden="1" x14ac:dyDescent="0.25">
      <c r="A825" s="62">
        <f t="shared" si="49"/>
        <v>824</v>
      </c>
      <c r="B825" s="97">
        <f t="shared" ca="1" si="48"/>
        <v>-1.7140500440947642E-3</v>
      </c>
      <c r="C825" s="98">
        <f t="shared" ca="1" si="50"/>
        <v>1069.7589171691268</v>
      </c>
      <c r="D825" s="99">
        <f t="shared" ca="1" si="51"/>
        <v>2026.7378710594974</v>
      </c>
    </row>
    <row r="826" spans="1:4" hidden="1" x14ac:dyDescent="0.25">
      <c r="A826" s="62">
        <f t="shared" si="49"/>
        <v>825</v>
      </c>
      <c r="B826" s="97">
        <f t="shared" ca="1" si="48"/>
        <v>0.12827443709118314</v>
      </c>
      <c r="C826" s="98">
        <f t="shared" ca="1" si="50"/>
        <v>190.04338782157259</v>
      </c>
      <c r="D826" s="99">
        <f t="shared" ca="1" si="51"/>
        <v>-201.97900525938803</v>
      </c>
    </row>
    <row r="827" spans="1:4" hidden="1" x14ac:dyDescent="0.25">
      <c r="A827" s="62">
        <f t="shared" si="49"/>
        <v>826</v>
      </c>
      <c r="B827" s="97">
        <f t="shared" ca="1" si="48"/>
        <v>3.8919050109179912E-2</v>
      </c>
      <c r="C827" s="98">
        <f t="shared" ca="1" si="50"/>
        <v>741.30576793638738</v>
      </c>
      <c r="D827" s="99">
        <f t="shared" ca="1" si="51"/>
        <v>1384.8743283245437</v>
      </c>
    </row>
    <row r="828" spans="1:4" hidden="1" x14ac:dyDescent="0.25">
      <c r="A828" s="62">
        <f t="shared" si="49"/>
        <v>827</v>
      </c>
      <c r="B828" s="97">
        <f t="shared" ca="1" si="48"/>
        <v>1.0480503781824205E-2</v>
      </c>
      <c r="C828" s="98">
        <f t="shared" ca="1" si="50"/>
        <v>649.97779451242729</v>
      </c>
      <c r="D828" s="99">
        <f t="shared" ca="1" si="51"/>
        <v>-577.10620222527177</v>
      </c>
    </row>
    <row r="829" spans="1:4" hidden="1" x14ac:dyDescent="0.25">
      <c r="A829" s="62">
        <f t="shared" si="49"/>
        <v>828</v>
      </c>
      <c r="B829" s="97">
        <f t="shared" ca="1" si="48"/>
        <v>7.0959490269524625E-2</v>
      </c>
      <c r="C829" s="98">
        <f t="shared" ca="1" si="50"/>
        <v>766.06809712168626</v>
      </c>
      <c r="D829" s="99">
        <f t="shared" ca="1" si="51"/>
        <v>1361.4895808780147</v>
      </c>
    </row>
    <row r="830" spans="1:4" hidden="1" x14ac:dyDescent="0.25">
      <c r="A830" s="62">
        <f t="shared" si="49"/>
        <v>829</v>
      </c>
      <c r="B830" s="97">
        <f t="shared" ca="1" si="48"/>
        <v>7.7328272046248231E-2</v>
      </c>
      <c r="C830" s="98">
        <f t="shared" ca="1" si="50"/>
        <v>727.95574988957082</v>
      </c>
      <c r="D830" s="99">
        <f t="shared" ca="1" si="51"/>
        <v>2125.7092671302253</v>
      </c>
    </row>
    <row r="831" spans="1:4" hidden="1" x14ac:dyDescent="0.25">
      <c r="A831" s="62">
        <f t="shared" si="49"/>
        <v>830</v>
      </c>
      <c r="B831" s="97">
        <f t="shared" ca="1" si="48"/>
        <v>1.6489269987925409E-2</v>
      </c>
      <c r="C831" s="98">
        <f t="shared" ca="1" si="50"/>
        <v>-432.31052424657457</v>
      </c>
      <c r="D831" s="99">
        <f t="shared" ca="1" si="51"/>
        <v>1653.0967518472653</v>
      </c>
    </row>
    <row r="832" spans="1:4" hidden="1" x14ac:dyDescent="0.25">
      <c r="A832" s="62">
        <f t="shared" si="49"/>
        <v>831</v>
      </c>
      <c r="B832" s="97">
        <f t="shared" ca="1" si="48"/>
        <v>3.7199145740584347E-2</v>
      </c>
      <c r="C832" s="98">
        <f t="shared" ca="1" si="50"/>
        <v>-830.59547515315262</v>
      </c>
      <c r="D832" s="99">
        <f t="shared" ca="1" si="51"/>
        <v>1027.0822261605936</v>
      </c>
    </row>
    <row r="833" spans="1:4" hidden="1" x14ac:dyDescent="0.25">
      <c r="A833" s="62">
        <f t="shared" si="49"/>
        <v>832</v>
      </c>
      <c r="B833" s="97">
        <f t="shared" ca="1" si="48"/>
        <v>3.5881848775956862E-2</v>
      </c>
      <c r="C833" s="98">
        <f t="shared" ca="1" si="50"/>
        <v>-168.65775955286676</v>
      </c>
      <c r="D833" s="99">
        <f t="shared" ca="1" si="51"/>
        <v>1128.3443758496105</v>
      </c>
    </row>
    <row r="834" spans="1:4" hidden="1" x14ac:dyDescent="0.25">
      <c r="A834" s="62">
        <f t="shared" si="49"/>
        <v>833</v>
      </c>
      <c r="B834" s="97">
        <f t="shared" ref="B834:B897" ca="1" si="52">$B$1*(_xlfn.NORM.INV(RAND(),$G$1,$I$1))</f>
        <v>1.5900021336423549E-2</v>
      </c>
      <c r="C834" s="98">
        <f t="shared" ca="1" si="50"/>
        <v>614.87358612073126</v>
      </c>
      <c r="D834" s="99">
        <f t="shared" ca="1" si="51"/>
        <v>1931.9553674697281</v>
      </c>
    </row>
    <row r="835" spans="1:4" hidden="1" x14ac:dyDescent="0.25">
      <c r="A835" s="62">
        <f t="shared" ref="A835:A898" si="53">1+A834</f>
        <v>834</v>
      </c>
      <c r="B835" s="97">
        <f t="shared" ca="1" si="52"/>
        <v>1.351250826738571E-2</v>
      </c>
      <c r="C835" s="98">
        <f t="shared" ca="1" si="50"/>
        <v>185.6446239323742</v>
      </c>
      <c r="D835" s="99">
        <f t="shared" ca="1" si="51"/>
        <v>2178.8282040443696</v>
      </c>
    </row>
    <row r="836" spans="1:4" hidden="1" x14ac:dyDescent="0.25">
      <c r="A836" s="62">
        <f t="shared" si="53"/>
        <v>835</v>
      </c>
      <c r="B836" s="97">
        <f t="shared" ca="1" si="52"/>
        <v>-1.1458906675428523E-2</v>
      </c>
      <c r="C836" s="98">
        <f t="shared" ref="C836:C899" ca="1" si="54">(_xlfn.NORM.INV(RAND(),$G$1*C$1,$I$1*C$1))</f>
        <v>118.75740104515563</v>
      </c>
      <c r="D836" s="99">
        <f t="shared" ref="D836:D899" ca="1" si="55">(_xlfn.NORM.INV(RAND(),$G$1*D$1,$I$1*D$1))</f>
        <v>2867.8033649688332</v>
      </c>
    </row>
    <row r="837" spans="1:4" hidden="1" x14ac:dyDescent="0.25">
      <c r="A837" s="62">
        <f t="shared" si="53"/>
        <v>836</v>
      </c>
      <c r="B837" s="97">
        <f t="shared" ca="1" si="52"/>
        <v>-2.0171094323339314E-2</v>
      </c>
      <c r="C837" s="98">
        <f t="shared" ca="1" si="54"/>
        <v>217.59171374881618</v>
      </c>
      <c r="D837" s="99">
        <f t="shared" ca="1" si="55"/>
        <v>1910.4888304513165</v>
      </c>
    </row>
    <row r="838" spans="1:4" hidden="1" x14ac:dyDescent="0.25">
      <c r="A838" s="62">
        <f t="shared" si="53"/>
        <v>837</v>
      </c>
      <c r="B838" s="97">
        <f t="shared" ca="1" si="52"/>
        <v>6.1286901451843345E-2</v>
      </c>
      <c r="C838" s="98">
        <f t="shared" ca="1" si="54"/>
        <v>241.95913218639237</v>
      </c>
      <c r="D838" s="99">
        <f t="shared" ca="1" si="55"/>
        <v>312.9680200991487</v>
      </c>
    </row>
    <row r="839" spans="1:4" hidden="1" x14ac:dyDescent="0.25">
      <c r="A839" s="62">
        <f t="shared" si="53"/>
        <v>838</v>
      </c>
      <c r="B839" s="97">
        <f t="shared" ca="1" si="52"/>
        <v>0.10565526241858361</v>
      </c>
      <c r="C839" s="98">
        <f t="shared" ca="1" si="54"/>
        <v>337.19347633184185</v>
      </c>
      <c r="D839" s="99">
        <f t="shared" ca="1" si="55"/>
        <v>182.58099814963941</v>
      </c>
    </row>
    <row r="840" spans="1:4" hidden="1" x14ac:dyDescent="0.25">
      <c r="A840" s="62">
        <f t="shared" si="53"/>
        <v>839</v>
      </c>
      <c r="B840" s="97">
        <f t="shared" ca="1" si="52"/>
        <v>0.10135105362419546</v>
      </c>
      <c r="C840" s="98">
        <f t="shared" ca="1" si="54"/>
        <v>909.52729602466661</v>
      </c>
      <c r="D840" s="99">
        <f t="shared" ca="1" si="55"/>
        <v>647.53839206443399</v>
      </c>
    </row>
    <row r="841" spans="1:4" hidden="1" x14ac:dyDescent="0.25">
      <c r="A841" s="62">
        <f t="shared" si="53"/>
        <v>840</v>
      </c>
      <c r="B841" s="97">
        <f t="shared" ca="1" si="52"/>
        <v>5.2517908669240811E-2</v>
      </c>
      <c r="C841" s="98">
        <f t="shared" ca="1" si="54"/>
        <v>600.73724512148897</v>
      </c>
      <c r="D841" s="99">
        <f t="shared" ca="1" si="55"/>
        <v>-861.88423418819957</v>
      </c>
    </row>
    <row r="842" spans="1:4" hidden="1" x14ac:dyDescent="0.25">
      <c r="A842" s="62">
        <f t="shared" si="53"/>
        <v>841</v>
      </c>
      <c r="B842" s="97">
        <f t="shared" ca="1" si="52"/>
        <v>7.207058583651732E-2</v>
      </c>
      <c r="C842" s="98">
        <f t="shared" ca="1" si="54"/>
        <v>1056.9045275247126</v>
      </c>
      <c r="D842" s="99">
        <f t="shared" ca="1" si="55"/>
        <v>987.23581769624832</v>
      </c>
    </row>
    <row r="843" spans="1:4" hidden="1" x14ac:dyDescent="0.25">
      <c r="A843" s="62">
        <f t="shared" si="53"/>
        <v>842</v>
      </c>
      <c r="B843" s="97">
        <f t="shared" ca="1" si="52"/>
        <v>2.58183876674941E-3</v>
      </c>
      <c r="C843" s="98">
        <f t="shared" ca="1" si="54"/>
        <v>1002.7234526161603</v>
      </c>
      <c r="D843" s="99">
        <f t="shared" ca="1" si="55"/>
        <v>1296.787037857182</v>
      </c>
    </row>
    <row r="844" spans="1:4" hidden="1" x14ac:dyDescent="0.25">
      <c r="A844" s="62">
        <f t="shared" si="53"/>
        <v>843</v>
      </c>
      <c r="B844" s="97">
        <f t="shared" ca="1" si="52"/>
        <v>0.12037892503107717</v>
      </c>
      <c r="C844" s="98">
        <f t="shared" ca="1" si="54"/>
        <v>1054.8897053341207</v>
      </c>
      <c r="D844" s="99">
        <f t="shared" ca="1" si="55"/>
        <v>-19.33373418172232</v>
      </c>
    </row>
    <row r="845" spans="1:4" hidden="1" x14ac:dyDescent="0.25">
      <c r="A845" s="62">
        <f t="shared" si="53"/>
        <v>844</v>
      </c>
      <c r="B845" s="97">
        <f t="shared" ca="1" si="52"/>
        <v>0.11196401557206546</v>
      </c>
      <c r="C845" s="98">
        <f t="shared" ca="1" si="54"/>
        <v>317.18251431317572</v>
      </c>
      <c r="D845" s="99">
        <f t="shared" ca="1" si="55"/>
        <v>443.12185787081967</v>
      </c>
    </row>
    <row r="846" spans="1:4" hidden="1" x14ac:dyDescent="0.25">
      <c r="A846" s="62">
        <f t="shared" si="53"/>
        <v>845</v>
      </c>
      <c r="B846" s="97">
        <f t="shared" ca="1" si="52"/>
        <v>3.1325380502240742E-2</v>
      </c>
      <c r="C846" s="98">
        <f t="shared" ca="1" si="54"/>
        <v>801.44929923045765</v>
      </c>
      <c r="D846" s="99">
        <f t="shared" ca="1" si="55"/>
        <v>1940.4408532871512</v>
      </c>
    </row>
    <row r="847" spans="1:4" hidden="1" x14ac:dyDescent="0.25">
      <c r="A847" s="62">
        <f t="shared" si="53"/>
        <v>846</v>
      </c>
      <c r="B847" s="97">
        <f t="shared" ca="1" si="52"/>
        <v>0.10196562860242397</v>
      </c>
      <c r="C847" s="98">
        <f t="shared" ca="1" si="54"/>
        <v>72.429050121904709</v>
      </c>
      <c r="D847" s="99">
        <f t="shared" ca="1" si="55"/>
        <v>2154.6035391903615</v>
      </c>
    </row>
    <row r="848" spans="1:4" hidden="1" x14ac:dyDescent="0.25">
      <c r="A848" s="62">
        <f t="shared" si="53"/>
        <v>847</v>
      </c>
      <c r="B848" s="97">
        <f t="shared" ca="1" si="52"/>
        <v>0.12889243462743943</v>
      </c>
      <c r="C848" s="98">
        <f t="shared" ca="1" si="54"/>
        <v>580.65848586962659</v>
      </c>
      <c r="D848" s="99">
        <f t="shared" ca="1" si="55"/>
        <v>1589.4326662218543</v>
      </c>
    </row>
    <row r="849" spans="1:4" hidden="1" x14ac:dyDescent="0.25">
      <c r="A849" s="62">
        <f t="shared" si="53"/>
        <v>848</v>
      </c>
      <c r="B849" s="97">
        <f t="shared" ca="1" si="52"/>
        <v>0.1243383752587266</v>
      </c>
      <c r="C849" s="98">
        <f t="shared" ca="1" si="54"/>
        <v>-253.48860909822815</v>
      </c>
      <c r="D849" s="99">
        <f t="shared" ca="1" si="55"/>
        <v>1181.85439366743</v>
      </c>
    </row>
    <row r="850" spans="1:4" hidden="1" x14ac:dyDescent="0.25">
      <c r="A850" s="62">
        <f t="shared" si="53"/>
        <v>849</v>
      </c>
      <c r="B850" s="97">
        <f t="shared" ca="1" si="52"/>
        <v>7.879656983984959E-2</v>
      </c>
      <c r="C850" s="98">
        <f t="shared" ca="1" si="54"/>
        <v>409.33672974292131</v>
      </c>
      <c r="D850" s="99">
        <f t="shared" ca="1" si="55"/>
        <v>2078.5284076325347</v>
      </c>
    </row>
    <row r="851" spans="1:4" hidden="1" x14ac:dyDescent="0.25">
      <c r="A851" s="62">
        <f t="shared" si="53"/>
        <v>850</v>
      </c>
      <c r="B851" s="97">
        <f t="shared" ca="1" si="52"/>
        <v>0.10026548445831839</v>
      </c>
      <c r="C851" s="98">
        <f t="shared" ca="1" si="54"/>
        <v>373.48309523168075</v>
      </c>
      <c r="D851" s="99">
        <f t="shared" ca="1" si="55"/>
        <v>2204.3741077039826</v>
      </c>
    </row>
    <row r="852" spans="1:4" hidden="1" x14ac:dyDescent="0.25">
      <c r="A852" s="62">
        <f t="shared" si="53"/>
        <v>851</v>
      </c>
      <c r="B852" s="97">
        <f t="shared" ca="1" si="52"/>
        <v>6.2189400793338304E-2</v>
      </c>
      <c r="C852" s="98">
        <f t="shared" ca="1" si="54"/>
        <v>603.88219299015793</v>
      </c>
      <c r="D852" s="99">
        <f t="shared" ca="1" si="55"/>
        <v>217.64392242249619</v>
      </c>
    </row>
    <row r="853" spans="1:4" hidden="1" x14ac:dyDescent="0.25">
      <c r="A853" s="62">
        <f t="shared" si="53"/>
        <v>852</v>
      </c>
      <c r="B853" s="97">
        <f t="shared" ca="1" si="52"/>
        <v>2.0722994295072839E-2</v>
      </c>
      <c r="C853" s="98">
        <f t="shared" ca="1" si="54"/>
        <v>622.17263876913421</v>
      </c>
      <c r="D853" s="99">
        <f t="shared" ca="1" si="55"/>
        <v>2106.8290345472624</v>
      </c>
    </row>
    <row r="854" spans="1:4" hidden="1" x14ac:dyDescent="0.25">
      <c r="A854" s="62">
        <f t="shared" si="53"/>
        <v>853</v>
      </c>
      <c r="B854" s="97">
        <f t="shared" ca="1" si="52"/>
        <v>-3.8412550523199002E-3</v>
      </c>
      <c r="C854" s="98">
        <f t="shared" ca="1" si="54"/>
        <v>932.8535726437733</v>
      </c>
      <c r="D854" s="99">
        <f t="shared" ca="1" si="55"/>
        <v>929.92292502895907</v>
      </c>
    </row>
    <row r="855" spans="1:4" hidden="1" x14ac:dyDescent="0.25">
      <c r="A855" s="62">
        <f t="shared" si="53"/>
        <v>854</v>
      </c>
      <c r="B855" s="97">
        <f t="shared" ca="1" si="52"/>
        <v>2.4126750936848969E-2</v>
      </c>
      <c r="C855" s="98">
        <f t="shared" ca="1" si="54"/>
        <v>190.33367186040948</v>
      </c>
      <c r="D855" s="99">
        <f t="shared" ca="1" si="55"/>
        <v>776.73484738945945</v>
      </c>
    </row>
    <row r="856" spans="1:4" hidden="1" x14ac:dyDescent="0.25">
      <c r="A856" s="62">
        <f t="shared" si="53"/>
        <v>855</v>
      </c>
      <c r="B856" s="97">
        <f t="shared" ca="1" si="52"/>
        <v>3.6048994484802525E-2</v>
      </c>
      <c r="C856" s="98">
        <f t="shared" ca="1" si="54"/>
        <v>754.66228280818791</v>
      </c>
      <c r="D856" s="99">
        <f t="shared" ca="1" si="55"/>
        <v>-119.34829536453208</v>
      </c>
    </row>
    <row r="857" spans="1:4" hidden="1" x14ac:dyDescent="0.25">
      <c r="A857" s="62">
        <f t="shared" si="53"/>
        <v>856</v>
      </c>
      <c r="B857" s="97">
        <f t="shared" ca="1" si="52"/>
        <v>5.8957275323749732E-2</v>
      </c>
      <c r="C857" s="98">
        <f t="shared" ca="1" si="54"/>
        <v>994.28321411924071</v>
      </c>
      <c r="D857" s="99">
        <f t="shared" ca="1" si="55"/>
        <v>-409.99069967192668</v>
      </c>
    </row>
    <row r="858" spans="1:4" hidden="1" x14ac:dyDescent="0.25">
      <c r="A858" s="62">
        <f t="shared" si="53"/>
        <v>857</v>
      </c>
      <c r="B858" s="97">
        <f t="shared" ca="1" si="52"/>
        <v>8.5151738216240849E-2</v>
      </c>
      <c r="C858" s="98">
        <f t="shared" ca="1" si="54"/>
        <v>-746.73144433548782</v>
      </c>
      <c r="D858" s="99">
        <f t="shared" ca="1" si="55"/>
        <v>66.594870798019429</v>
      </c>
    </row>
    <row r="859" spans="1:4" hidden="1" x14ac:dyDescent="0.25">
      <c r="A859" s="62">
        <f t="shared" si="53"/>
        <v>858</v>
      </c>
      <c r="B859" s="97">
        <f t="shared" ca="1" si="52"/>
        <v>9.3945809973376426E-3</v>
      </c>
      <c r="C859" s="98">
        <f t="shared" ca="1" si="54"/>
        <v>1328.344474533415</v>
      </c>
      <c r="D859" s="99">
        <f t="shared" ca="1" si="55"/>
        <v>3856.351687538177</v>
      </c>
    </row>
    <row r="860" spans="1:4" hidden="1" x14ac:dyDescent="0.25">
      <c r="A860" s="62">
        <f t="shared" si="53"/>
        <v>859</v>
      </c>
      <c r="B860" s="97">
        <f t="shared" ca="1" si="52"/>
        <v>8.0963787300774304E-2</v>
      </c>
      <c r="C860" s="98">
        <f t="shared" ca="1" si="54"/>
        <v>1361.9171439358015</v>
      </c>
      <c r="D860" s="99">
        <f t="shared" ca="1" si="55"/>
        <v>1244.8607554730302</v>
      </c>
    </row>
    <row r="861" spans="1:4" hidden="1" x14ac:dyDescent="0.25">
      <c r="A861" s="62">
        <f t="shared" si="53"/>
        <v>860</v>
      </c>
      <c r="B861" s="97">
        <f t="shared" ca="1" si="52"/>
        <v>7.844492154904778E-2</v>
      </c>
      <c r="C861" s="98">
        <f t="shared" ca="1" si="54"/>
        <v>512.8611725506355</v>
      </c>
      <c r="D861" s="99">
        <f t="shared" ca="1" si="55"/>
        <v>2678.6817566248737</v>
      </c>
    </row>
    <row r="862" spans="1:4" hidden="1" x14ac:dyDescent="0.25">
      <c r="A862" s="62">
        <f t="shared" si="53"/>
        <v>861</v>
      </c>
      <c r="B862" s="97">
        <f t="shared" ca="1" si="52"/>
        <v>-2.3875242774261951E-2</v>
      </c>
      <c r="C862" s="98">
        <f t="shared" ca="1" si="54"/>
        <v>516.56047771120666</v>
      </c>
      <c r="D862" s="99">
        <f t="shared" ca="1" si="55"/>
        <v>1007.3611654302815</v>
      </c>
    </row>
    <row r="863" spans="1:4" hidden="1" x14ac:dyDescent="0.25">
      <c r="A863" s="62">
        <f t="shared" si="53"/>
        <v>862</v>
      </c>
      <c r="B863" s="97">
        <f t="shared" ca="1" si="52"/>
        <v>0.10069361672033841</v>
      </c>
      <c r="C863" s="98">
        <f t="shared" ca="1" si="54"/>
        <v>1279.5756316994868</v>
      </c>
      <c r="D863" s="99">
        <f t="shared" ca="1" si="55"/>
        <v>-556.78758506677786</v>
      </c>
    </row>
    <row r="864" spans="1:4" hidden="1" x14ac:dyDescent="0.25">
      <c r="A864" s="62">
        <f t="shared" si="53"/>
        <v>863</v>
      </c>
      <c r="B864" s="97">
        <f t="shared" ca="1" si="52"/>
        <v>8.3726467596258985E-2</v>
      </c>
      <c r="C864" s="98">
        <f t="shared" ca="1" si="54"/>
        <v>-720.12040184309194</v>
      </c>
      <c r="D864" s="99">
        <f t="shared" ca="1" si="55"/>
        <v>-764.79776280669739</v>
      </c>
    </row>
    <row r="865" spans="1:4" hidden="1" x14ac:dyDescent="0.25">
      <c r="A865" s="62">
        <f t="shared" si="53"/>
        <v>864</v>
      </c>
      <c r="B865" s="97">
        <f t="shared" ca="1" si="52"/>
        <v>2.5466158188016383E-2</v>
      </c>
      <c r="C865" s="98">
        <f t="shared" ca="1" si="54"/>
        <v>58.179626196103072</v>
      </c>
      <c r="D865" s="99">
        <f t="shared" ca="1" si="55"/>
        <v>1127.5270330591434</v>
      </c>
    </row>
    <row r="866" spans="1:4" hidden="1" x14ac:dyDescent="0.25">
      <c r="A866" s="62">
        <f t="shared" si="53"/>
        <v>865</v>
      </c>
      <c r="B866" s="97">
        <f t="shared" ca="1" si="52"/>
        <v>6.0952291831373254E-2</v>
      </c>
      <c r="C866" s="98">
        <f t="shared" ca="1" si="54"/>
        <v>1849.2939591066363</v>
      </c>
      <c r="D866" s="99">
        <f t="shared" ca="1" si="55"/>
        <v>703.18244158732034</v>
      </c>
    </row>
    <row r="867" spans="1:4" hidden="1" x14ac:dyDescent="0.25">
      <c r="A867" s="62">
        <f t="shared" si="53"/>
        <v>866</v>
      </c>
      <c r="B867" s="97">
        <f t="shared" ca="1" si="52"/>
        <v>-3.0710749590474457E-3</v>
      </c>
      <c r="C867" s="98">
        <f t="shared" ca="1" si="54"/>
        <v>1011.117008576004</v>
      </c>
      <c r="D867" s="99">
        <f t="shared" ca="1" si="55"/>
        <v>-357.46349028719806</v>
      </c>
    </row>
    <row r="868" spans="1:4" hidden="1" x14ac:dyDescent="0.25">
      <c r="A868" s="62">
        <f t="shared" si="53"/>
        <v>867</v>
      </c>
      <c r="B868" s="97">
        <f t="shared" ca="1" si="52"/>
        <v>0.10034449031222104</v>
      </c>
      <c r="C868" s="98">
        <f t="shared" ca="1" si="54"/>
        <v>1226.2103408682751</v>
      </c>
      <c r="D868" s="99">
        <f t="shared" ca="1" si="55"/>
        <v>-179.60636512291626</v>
      </c>
    </row>
    <row r="869" spans="1:4" hidden="1" x14ac:dyDescent="0.25">
      <c r="A869" s="62">
        <f t="shared" si="53"/>
        <v>868</v>
      </c>
      <c r="B869" s="97">
        <f t="shared" ca="1" si="52"/>
        <v>-6.7569292743478476E-2</v>
      </c>
      <c r="C869" s="98">
        <f t="shared" ca="1" si="54"/>
        <v>661.39225384389886</v>
      </c>
      <c r="D869" s="99">
        <f t="shared" ca="1" si="55"/>
        <v>1730.147174009503</v>
      </c>
    </row>
    <row r="870" spans="1:4" hidden="1" x14ac:dyDescent="0.25">
      <c r="A870" s="62">
        <f t="shared" si="53"/>
        <v>869</v>
      </c>
      <c r="B870" s="97">
        <f t="shared" ca="1" si="52"/>
        <v>3.7646674699172614E-2</v>
      </c>
      <c r="C870" s="98">
        <f t="shared" ca="1" si="54"/>
        <v>938.2845991569327</v>
      </c>
      <c r="D870" s="99">
        <f t="shared" ca="1" si="55"/>
        <v>1172.6364151424968</v>
      </c>
    </row>
    <row r="871" spans="1:4" hidden="1" x14ac:dyDescent="0.25">
      <c r="A871" s="62">
        <f t="shared" si="53"/>
        <v>870</v>
      </c>
      <c r="B871" s="97">
        <f t="shared" ca="1" si="52"/>
        <v>8.684153778760173E-2</v>
      </c>
      <c r="C871" s="98">
        <f t="shared" ca="1" si="54"/>
        <v>494.13281652580139</v>
      </c>
      <c r="D871" s="99">
        <f t="shared" ca="1" si="55"/>
        <v>351.29276090046062</v>
      </c>
    </row>
    <row r="872" spans="1:4" hidden="1" x14ac:dyDescent="0.25">
      <c r="A872" s="62">
        <f t="shared" si="53"/>
        <v>871</v>
      </c>
      <c r="B872" s="97">
        <f t="shared" ca="1" si="52"/>
        <v>9.9000048186152212E-2</v>
      </c>
      <c r="C872" s="98">
        <f t="shared" ca="1" si="54"/>
        <v>792.0756826211059</v>
      </c>
      <c r="D872" s="99">
        <f t="shared" ca="1" si="55"/>
        <v>718.89615937105191</v>
      </c>
    </row>
    <row r="873" spans="1:4" hidden="1" x14ac:dyDescent="0.25">
      <c r="A873" s="62">
        <f t="shared" si="53"/>
        <v>872</v>
      </c>
      <c r="B873" s="97">
        <f t="shared" ca="1" si="52"/>
        <v>4.6202992273406379E-2</v>
      </c>
      <c r="C873" s="98">
        <f t="shared" ca="1" si="54"/>
        <v>1132.6301668523083</v>
      </c>
      <c r="D873" s="99">
        <f t="shared" ca="1" si="55"/>
        <v>434.48470587503402</v>
      </c>
    </row>
    <row r="874" spans="1:4" hidden="1" x14ac:dyDescent="0.25">
      <c r="A874" s="62">
        <f t="shared" si="53"/>
        <v>873</v>
      </c>
      <c r="B874" s="97">
        <f t="shared" ca="1" si="52"/>
        <v>5.5191359163364706E-2</v>
      </c>
      <c r="C874" s="98">
        <f t="shared" ca="1" si="54"/>
        <v>425.49928736258283</v>
      </c>
      <c r="D874" s="99">
        <f t="shared" ca="1" si="55"/>
        <v>1949.9289784695147</v>
      </c>
    </row>
    <row r="875" spans="1:4" hidden="1" x14ac:dyDescent="0.25">
      <c r="A875" s="62">
        <f t="shared" si="53"/>
        <v>874</v>
      </c>
      <c r="B875" s="97">
        <f t="shared" ca="1" si="52"/>
        <v>-2.6717129592974093E-2</v>
      </c>
      <c r="C875" s="98">
        <f t="shared" ca="1" si="54"/>
        <v>1001.3478128644668</v>
      </c>
      <c r="D875" s="99">
        <f t="shared" ca="1" si="55"/>
        <v>2092.1447623482909</v>
      </c>
    </row>
    <row r="876" spans="1:4" hidden="1" x14ac:dyDescent="0.25">
      <c r="A876" s="62">
        <f t="shared" si="53"/>
        <v>875</v>
      </c>
      <c r="B876" s="97">
        <f t="shared" ca="1" si="52"/>
        <v>5.6012185771087089E-2</v>
      </c>
      <c r="C876" s="98">
        <f t="shared" ca="1" si="54"/>
        <v>858.15135356377664</v>
      </c>
      <c r="D876" s="99">
        <f t="shared" ca="1" si="55"/>
        <v>750.72980749235512</v>
      </c>
    </row>
    <row r="877" spans="1:4" hidden="1" x14ac:dyDescent="0.25">
      <c r="A877" s="62">
        <f t="shared" si="53"/>
        <v>876</v>
      </c>
      <c r="B877" s="97">
        <f t="shared" ca="1" si="52"/>
        <v>0.13114668294406484</v>
      </c>
      <c r="C877" s="98">
        <f t="shared" ca="1" si="54"/>
        <v>119.46412293859777</v>
      </c>
      <c r="D877" s="99">
        <f t="shared" ca="1" si="55"/>
        <v>1484.2382566363185</v>
      </c>
    </row>
    <row r="878" spans="1:4" hidden="1" x14ac:dyDescent="0.25">
      <c r="A878" s="62">
        <f t="shared" si="53"/>
        <v>877</v>
      </c>
      <c r="B878" s="97">
        <f t="shared" ca="1" si="52"/>
        <v>0.20737794608339316</v>
      </c>
      <c r="C878" s="98">
        <f t="shared" ca="1" si="54"/>
        <v>509.53981647399337</v>
      </c>
      <c r="D878" s="99">
        <f t="shared" ca="1" si="55"/>
        <v>545.83031222260547</v>
      </c>
    </row>
    <row r="879" spans="1:4" hidden="1" x14ac:dyDescent="0.25">
      <c r="A879" s="62">
        <f t="shared" si="53"/>
        <v>878</v>
      </c>
      <c r="B879" s="97">
        <f t="shared" ca="1" si="52"/>
        <v>7.0476659379988552E-2</v>
      </c>
      <c r="C879" s="98">
        <f t="shared" ca="1" si="54"/>
        <v>360.0800488478643</v>
      </c>
      <c r="D879" s="99">
        <f t="shared" ca="1" si="55"/>
        <v>129.24408408900388</v>
      </c>
    </row>
    <row r="880" spans="1:4" hidden="1" x14ac:dyDescent="0.25">
      <c r="A880" s="62">
        <f t="shared" si="53"/>
        <v>879</v>
      </c>
      <c r="B880" s="97">
        <f t="shared" ca="1" si="52"/>
        <v>5.7832609593738718E-2</v>
      </c>
      <c r="C880" s="98">
        <f t="shared" ca="1" si="54"/>
        <v>590.95201258701923</v>
      </c>
      <c r="D880" s="99">
        <f t="shared" ca="1" si="55"/>
        <v>415.64959811461244</v>
      </c>
    </row>
    <row r="881" spans="1:4" hidden="1" x14ac:dyDescent="0.25">
      <c r="A881" s="62">
        <f t="shared" si="53"/>
        <v>880</v>
      </c>
      <c r="B881" s="97">
        <f t="shared" ca="1" si="52"/>
        <v>3.3070779705057091E-2</v>
      </c>
      <c r="C881" s="98">
        <f t="shared" ca="1" si="54"/>
        <v>447.76260193434257</v>
      </c>
      <c r="D881" s="99">
        <f t="shared" ca="1" si="55"/>
        <v>1044.6354944184563</v>
      </c>
    </row>
    <row r="882" spans="1:4" hidden="1" x14ac:dyDescent="0.25">
      <c r="A882" s="62">
        <f t="shared" si="53"/>
        <v>881</v>
      </c>
      <c r="B882" s="97">
        <f t="shared" ca="1" si="52"/>
        <v>7.0791504172557668E-2</v>
      </c>
      <c r="C882" s="98">
        <f t="shared" ca="1" si="54"/>
        <v>655.17850443524742</v>
      </c>
      <c r="D882" s="99">
        <f t="shared" ca="1" si="55"/>
        <v>2.6073439457866243</v>
      </c>
    </row>
    <row r="883" spans="1:4" hidden="1" x14ac:dyDescent="0.25">
      <c r="A883" s="62">
        <f t="shared" si="53"/>
        <v>882</v>
      </c>
      <c r="B883" s="97">
        <f t="shared" ca="1" si="52"/>
        <v>9.0498763968646284E-2</v>
      </c>
      <c r="C883" s="98">
        <f t="shared" ca="1" si="54"/>
        <v>839.02578097547075</v>
      </c>
      <c r="D883" s="99">
        <f t="shared" ca="1" si="55"/>
        <v>940.06309437236359</v>
      </c>
    </row>
    <row r="884" spans="1:4" hidden="1" x14ac:dyDescent="0.25">
      <c r="A884" s="62">
        <f t="shared" si="53"/>
        <v>883</v>
      </c>
      <c r="B884" s="97">
        <f t="shared" ca="1" si="52"/>
        <v>-4.3922760891973486E-2</v>
      </c>
      <c r="C884" s="98">
        <f t="shared" ca="1" si="54"/>
        <v>1020.1430562734256</v>
      </c>
      <c r="D884" s="99">
        <f t="shared" ca="1" si="55"/>
        <v>1631.529072367367</v>
      </c>
    </row>
    <row r="885" spans="1:4" hidden="1" x14ac:dyDescent="0.25">
      <c r="A885" s="62">
        <f t="shared" si="53"/>
        <v>884</v>
      </c>
      <c r="B885" s="97">
        <f t="shared" ca="1" si="52"/>
        <v>2.6477748225783162E-2</v>
      </c>
      <c r="C885" s="98">
        <f t="shared" ca="1" si="54"/>
        <v>14.77309569022475</v>
      </c>
      <c r="D885" s="99">
        <f t="shared" ca="1" si="55"/>
        <v>1552.9531997329582</v>
      </c>
    </row>
    <row r="886" spans="1:4" hidden="1" x14ac:dyDescent="0.25">
      <c r="A886" s="62">
        <f t="shared" si="53"/>
        <v>885</v>
      </c>
      <c r="B886" s="97">
        <f t="shared" ca="1" si="52"/>
        <v>-5.9625793789450307E-3</v>
      </c>
      <c r="C886" s="98">
        <f t="shared" ca="1" si="54"/>
        <v>-81.608330008304847</v>
      </c>
      <c r="D886" s="99">
        <f t="shared" ca="1" si="55"/>
        <v>-76.890373101789919</v>
      </c>
    </row>
    <row r="887" spans="1:4" hidden="1" x14ac:dyDescent="0.25">
      <c r="A887" s="62">
        <f t="shared" si="53"/>
        <v>886</v>
      </c>
      <c r="B887" s="97">
        <f t="shared" ca="1" si="52"/>
        <v>5.2724747130211455E-2</v>
      </c>
      <c r="C887" s="98">
        <f t="shared" ca="1" si="54"/>
        <v>465.48690389589433</v>
      </c>
      <c r="D887" s="99">
        <f t="shared" ca="1" si="55"/>
        <v>621.51714339775299</v>
      </c>
    </row>
    <row r="888" spans="1:4" hidden="1" x14ac:dyDescent="0.25">
      <c r="A888" s="62">
        <f t="shared" si="53"/>
        <v>887</v>
      </c>
      <c r="B888" s="97">
        <f t="shared" ca="1" si="52"/>
        <v>0.19628049451548873</v>
      </c>
      <c r="C888" s="98">
        <f t="shared" ca="1" si="54"/>
        <v>459.50224806615336</v>
      </c>
      <c r="D888" s="99">
        <f t="shared" ca="1" si="55"/>
        <v>1934.7816255435323</v>
      </c>
    </row>
    <row r="889" spans="1:4" hidden="1" x14ac:dyDescent="0.25">
      <c r="A889" s="62">
        <f t="shared" si="53"/>
        <v>888</v>
      </c>
      <c r="B889" s="97">
        <f t="shared" ca="1" si="52"/>
        <v>2.0041592381418605E-2</v>
      </c>
      <c r="C889" s="98">
        <f t="shared" ca="1" si="54"/>
        <v>417.38864228946454</v>
      </c>
      <c r="D889" s="99">
        <f t="shared" ca="1" si="55"/>
        <v>-233.84571596558067</v>
      </c>
    </row>
    <row r="890" spans="1:4" hidden="1" x14ac:dyDescent="0.25">
      <c r="A890" s="62">
        <f t="shared" si="53"/>
        <v>889</v>
      </c>
      <c r="B890" s="97">
        <f t="shared" ca="1" si="52"/>
        <v>1.514335726328906E-2</v>
      </c>
      <c r="C890" s="98">
        <f t="shared" ca="1" si="54"/>
        <v>636.92321540997705</v>
      </c>
      <c r="D890" s="99">
        <f t="shared" ca="1" si="55"/>
        <v>1883.9780267896133</v>
      </c>
    </row>
    <row r="891" spans="1:4" hidden="1" x14ac:dyDescent="0.25">
      <c r="A891" s="62">
        <f t="shared" si="53"/>
        <v>890</v>
      </c>
      <c r="B891" s="97">
        <f t="shared" ca="1" si="52"/>
        <v>8.4002671073035648E-2</v>
      </c>
      <c r="C891" s="98">
        <f t="shared" ca="1" si="54"/>
        <v>-207.46413493839952</v>
      </c>
      <c r="D891" s="99">
        <f t="shared" ca="1" si="55"/>
        <v>862.77629772716477</v>
      </c>
    </row>
    <row r="892" spans="1:4" hidden="1" x14ac:dyDescent="0.25">
      <c r="A892" s="62">
        <f t="shared" si="53"/>
        <v>891</v>
      </c>
      <c r="B892" s="97">
        <f t="shared" ca="1" si="52"/>
        <v>-6.1549749672796111E-3</v>
      </c>
      <c r="C892" s="98">
        <f t="shared" ca="1" si="54"/>
        <v>-124.09579070203415</v>
      </c>
      <c r="D892" s="99">
        <f t="shared" ca="1" si="55"/>
        <v>240.38711738708753</v>
      </c>
    </row>
    <row r="893" spans="1:4" hidden="1" x14ac:dyDescent="0.25">
      <c r="A893" s="62">
        <f t="shared" si="53"/>
        <v>892</v>
      </c>
      <c r="B893" s="97">
        <f t="shared" ca="1" si="52"/>
        <v>6.5641913731799728E-2</v>
      </c>
      <c r="C893" s="98">
        <f t="shared" ca="1" si="54"/>
        <v>931.87877685968158</v>
      </c>
      <c r="D893" s="99">
        <f t="shared" ca="1" si="55"/>
        <v>693.26280966658373</v>
      </c>
    </row>
    <row r="894" spans="1:4" hidden="1" x14ac:dyDescent="0.25">
      <c r="A894" s="62">
        <f t="shared" si="53"/>
        <v>893</v>
      </c>
      <c r="B894" s="97">
        <f t="shared" ca="1" si="52"/>
        <v>6.7163653524438288E-2</v>
      </c>
      <c r="C894" s="98">
        <f t="shared" ca="1" si="54"/>
        <v>294.16328708669118</v>
      </c>
      <c r="D894" s="99">
        <f t="shared" ca="1" si="55"/>
        <v>2540.1741241379104</v>
      </c>
    </row>
    <row r="895" spans="1:4" hidden="1" x14ac:dyDescent="0.25">
      <c r="A895" s="62">
        <f t="shared" si="53"/>
        <v>894</v>
      </c>
      <c r="B895" s="97">
        <f t="shared" ca="1" si="52"/>
        <v>-2.9516015260437331E-2</v>
      </c>
      <c r="C895" s="98">
        <f t="shared" ca="1" si="54"/>
        <v>552.55372064848405</v>
      </c>
      <c r="D895" s="99">
        <f t="shared" ca="1" si="55"/>
        <v>1458.3092639918123</v>
      </c>
    </row>
    <row r="896" spans="1:4" hidden="1" x14ac:dyDescent="0.25">
      <c r="A896" s="62">
        <f t="shared" si="53"/>
        <v>895</v>
      </c>
      <c r="B896" s="97">
        <f t="shared" ca="1" si="52"/>
        <v>-1.3678638721090958E-2</v>
      </c>
      <c r="C896" s="98">
        <f t="shared" ca="1" si="54"/>
        <v>125.83089500599709</v>
      </c>
      <c r="D896" s="99">
        <f t="shared" ca="1" si="55"/>
        <v>1345.7542695636887</v>
      </c>
    </row>
    <row r="897" spans="1:4" hidden="1" x14ac:dyDescent="0.25">
      <c r="A897" s="62">
        <f t="shared" si="53"/>
        <v>896</v>
      </c>
      <c r="B897" s="97">
        <f t="shared" ca="1" si="52"/>
        <v>-6.4764978025177652E-3</v>
      </c>
      <c r="C897" s="98">
        <f t="shared" ca="1" si="54"/>
        <v>185.96726013416225</v>
      </c>
      <c r="D897" s="99">
        <f t="shared" ca="1" si="55"/>
        <v>1954.1085562095836</v>
      </c>
    </row>
    <row r="898" spans="1:4" hidden="1" x14ac:dyDescent="0.25">
      <c r="A898" s="62">
        <f t="shared" si="53"/>
        <v>897</v>
      </c>
      <c r="B898" s="97">
        <f t="shared" ref="B898:B961" ca="1" si="56">$B$1*(_xlfn.NORM.INV(RAND(),$G$1,$I$1))</f>
        <v>7.1101882101031702E-2</v>
      </c>
      <c r="C898" s="98">
        <f t="shared" ca="1" si="54"/>
        <v>754.98678513877178</v>
      </c>
      <c r="D898" s="99">
        <f t="shared" ca="1" si="55"/>
        <v>380.25683885632384</v>
      </c>
    </row>
    <row r="899" spans="1:4" hidden="1" x14ac:dyDescent="0.25">
      <c r="A899" s="62">
        <f t="shared" ref="A899:A962" si="57">1+A898</f>
        <v>898</v>
      </c>
      <c r="B899" s="97">
        <f t="shared" ca="1" si="56"/>
        <v>3.4617442464687176E-2</v>
      </c>
      <c r="C899" s="98">
        <f t="shared" ca="1" si="54"/>
        <v>1199.2756869113362</v>
      </c>
      <c r="D899" s="99">
        <f t="shared" ca="1" si="55"/>
        <v>392.34991675815638</v>
      </c>
    </row>
    <row r="900" spans="1:4" hidden="1" x14ac:dyDescent="0.25">
      <c r="A900" s="62">
        <f t="shared" si="57"/>
        <v>899</v>
      </c>
      <c r="B900" s="97">
        <f t="shared" ca="1" si="56"/>
        <v>2.3362951656063415E-2</v>
      </c>
      <c r="C900" s="98">
        <f t="shared" ref="C900:C963" ca="1" si="58">(_xlfn.NORM.INV(RAND(),$G$1*C$1,$I$1*C$1))</f>
        <v>290.33875654773612</v>
      </c>
      <c r="D900" s="99">
        <f t="shared" ref="D900:D963" ca="1" si="59">(_xlfn.NORM.INV(RAND(),$G$1*D$1,$I$1*D$1))</f>
        <v>-706.35689814588068</v>
      </c>
    </row>
    <row r="901" spans="1:4" hidden="1" x14ac:dyDescent="0.25">
      <c r="A901" s="62">
        <f t="shared" si="57"/>
        <v>900</v>
      </c>
      <c r="B901" s="97">
        <f t="shared" ca="1" si="56"/>
        <v>7.7968715640308592E-2</v>
      </c>
      <c r="C901" s="98">
        <f t="shared" ca="1" si="58"/>
        <v>4.4511941832644197</v>
      </c>
      <c r="D901" s="99">
        <f t="shared" ca="1" si="59"/>
        <v>596.9186366101253</v>
      </c>
    </row>
    <row r="902" spans="1:4" hidden="1" x14ac:dyDescent="0.25">
      <c r="A902" s="62">
        <f t="shared" si="57"/>
        <v>901</v>
      </c>
      <c r="B902" s="97">
        <f t="shared" ca="1" si="56"/>
        <v>7.0756850690561382E-2</v>
      </c>
      <c r="C902" s="98">
        <f t="shared" ca="1" si="58"/>
        <v>539.11205268551225</v>
      </c>
      <c r="D902" s="99">
        <f t="shared" ca="1" si="59"/>
        <v>1377.4007055081593</v>
      </c>
    </row>
    <row r="903" spans="1:4" hidden="1" x14ac:dyDescent="0.25">
      <c r="A903" s="62">
        <f t="shared" si="57"/>
        <v>902</v>
      </c>
      <c r="B903" s="97">
        <f t="shared" ca="1" si="56"/>
        <v>0.12826164777507326</v>
      </c>
      <c r="C903" s="98">
        <f t="shared" ca="1" si="58"/>
        <v>-248.93114114894195</v>
      </c>
      <c r="D903" s="99">
        <f t="shared" ca="1" si="59"/>
        <v>-889.98413296963508</v>
      </c>
    </row>
    <row r="904" spans="1:4" hidden="1" x14ac:dyDescent="0.25">
      <c r="A904" s="62">
        <f t="shared" si="57"/>
        <v>903</v>
      </c>
      <c r="B904" s="97">
        <f t="shared" ca="1" si="56"/>
        <v>3.403947116470217E-2</v>
      </c>
      <c r="C904" s="98">
        <f t="shared" ca="1" si="58"/>
        <v>482.17295648237075</v>
      </c>
      <c r="D904" s="99">
        <f t="shared" ca="1" si="59"/>
        <v>1662.3995260376564</v>
      </c>
    </row>
    <row r="905" spans="1:4" hidden="1" x14ac:dyDescent="0.25">
      <c r="A905" s="62">
        <f t="shared" si="57"/>
        <v>904</v>
      </c>
      <c r="B905" s="97">
        <f t="shared" ca="1" si="56"/>
        <v>0.15041402057985676</v>
      </c>
      <c r="C905" s="98">
        <f t="shared" ca="1" si="58"/>
        <v>-82.755763533418417</v>
      </c>
      <c r="D905" s="99">
        <f t="shared" ca="1" si="59"/>
        <v>390.33594168619925</v>
      </c>
    </row>
    <row r="906" spans="1:4" hidden="1" x14ac:dyDescent="0.25">
      <c r="A906" s="62">
        <f t="shared" si="57"/>
        <v>905</v>
      </c>
      <c r="B906" s="97">
        <f t="shared" ca="1" si="56"/>
        <v>3.3741898860309497E-3</v>
      </c>
      <c r="C906" s="98">
        <f t="shared" ca="1" si="58"/>
        <v>1161.2763205528845</v>
      </c>
      <c r="D906" s="99">
        <f t="shared" ca="1" si="59"/>
        <v>838.25341308687894</v>
      </c>
    </row>
    <row r="907" spans="1:4" hidden="1" x14ac:dyDescent="0.25">
      <c r="A907" s="62">
        <f t="shared" si="57"/>
        <v>906</v>
      </c>
      <c r="B907" s="97">
        <f t="shared" ca="1" si="56"/>
        <v>7.0487155877931404E-2</v>
      </c>
      <c r="C907" s="98">
        <f t="shared" ca="1" si="58"/>
        <v>-18.95082343287072</v>
      </c>
      <c r="D907" s="99">
        <f t="shared" ca="1" si="59"/>
        <v>-257.53587188497659</v>
      </c>
    </row>
    <row r="908" spans="1:4" hidden="1" x14ac:dyDescent="0.25">
      <c r="A908" s="62">
        <f t="shared" si="57"/>
        <v>907</v>
      </c>
      <c r="B908" s="97">
        <f t="shared" ca="1" si="56"/>
        <v>0.16413975247317253</v>
      </c>
      <c r="C908" s="98">
        <f t="shared" ca="1" si="58"/>
        <v>84.858471748208217</v>
      </c>
      <c r="D908" s="99">
        <f t="shared" ca="1" si="59"/>
        <v>2078.9770613187798</v>
      </c>
    </row>
    <row r="909" spans="1:4" hidden="1" x14ac:dyDescent="0.25">
      <c r="A909" s="62">
        <f t="shared" si="57"/>
        <v>908</v>
      </c>
      <c r="B909" s="97">
        <f t="shared" ca="1" si="56"/>
        <v>0.14148717829095228</v>
      </c>
      <c r="C909" s="98">
        <f t="shared" ca="1" si="58"/>
        <v>118.6386222242183</v>
      </c>
      <c r="D909" s="99">
        <f t="shared" ca="1" si="59"/>
        <v>2113.5641654909905</v>
      </c>
    </row>
    <row r="910" spans="1:4" hidden="1" x14ac:dyDescent="0.25">
      <c r="A910" s="62">
        <f t="shared" si="57"/>
        <v>909</v>
      </c>
      <c r="B910" s="97">
        <f t="shared" ca="1" si="56"/>
        <v>9.396091099064767E-2</v>
      </c>
      <c r="C910" s="98">
        <f t="shared" ca="1" si="58"/>
        <v>1447.0516849806052</v>
      </c>
      <c r="D910" s="99">
        <f t="shared" ca="1" si="59"/>
        <v>-169.94316221999202</v>
      </c>
    </row>
    <row r="911" spans="1:4" hidden="1" x14ac:dyDescent="0.25">
      <c r="A911" s="62">
        <f t="shared" si="57"/>
        <v>910</v>
      </c>
      <c r="B911" s="97">
        <f t="shared" ca="1" si="56"/>
        <v>-4.4354961911782065E-2</v>
      </c>
      <c r="C911" s="98">
        <f t="shared" ca="1" si="58"/>
        <v>806.61065133921988</v>
      </c>
      <c r="D911" s="99">
        <f t="shared" ca="1" si="59"/>
        <v>2706.1046443959085</v>
      </c>
    </row>
    <row r="912" spans="1:4" hidden="1" x14ac:dyDescent="0.25">
      <c r="A912" s="62">
        <f t="shared" si="57"/>
        <v>911</v>
      </c>
      <c r="B912" s="97">
        <f t="shared" ca="1" si="56"/>
        <v>8.2362879770464775E-2</v>
      </c>
      <c r="C912" s="98">
        <f t="shared" ca="1" si="58"/>
        <v>940.09265565397118</v>
      </c>
      <c r="D912" s="99">
        <f t="shared" ca="1" si="59"/>
        <v>-92.088539250732765</v>
      </c>
    </row>
    <row r="913" spans="1:4" hidden="1" x14ac:dyDescent="0.25">
      <c r="A913" s="62">
        <f t="shared" si="57"/>
        <v>912</v>
      </c>
      <c r="B913" s="97">
        <f t="shared" ca="1" si="56"/>
        <v>0.12945777419957388</v>
      </c>
      <c r="C913" s="98">
        <f t="shared" ca="1" si="58"/>
        <v>-402.15800157074762</v>
      </c>
      <c r="D913" s="99">
        <f t="shared" ca="1" si="59"/>
        <v>2070.0620332117646</v>
      </c>
    </row>
    <row r="914" spans="1:4" hidden="1" x14ac:dyDescent="0.25">
      <c r="A914" s="62">
        <f t="shared" si="57"/>
        <v>913</v>
      </c>
      <c r="B914" s="97">
        <f t="shared" ca="1" si="56"/>
        <v>8.4299930397257097E-2</v>
      </c>
      <c r="C914" s="98">
        <f t="shared" ca="1" si="58"/>
        <v>591.76777250738519</v>
      </c>
      <c r="D914" s="99">
        <f t="shared" ca="1" si="59"/>
        <v>2024.1427423649322</v>
      </c>
    </row>
    <row r="915" spans="1:4" hidden="1" x14ac:dyDescent="0.25">
      <c r="A915" s="62">
        <f t="shared" si="57"/>
        <v>914</v>
      </c>
      <c r="B915" s="97">
        <f t="shared" ca="1" si="56"/>
        <v>2.1924290124531572E-2</v>
      </c>
      <c r="C915" s="98">
        <f t="shared" ca="1" si="58"/>
        <v>614.36369020456607</v>
      </c>
      <c r="D915" s="99">
        <f t="shared" ca="1" si="59"/>
        <v>-399.42262475835969</v>
      </c>
    </row>
    <row r="916" spans="1:4" hidden="1" x14ac:dyDescent="0.25">
      <c r="A916" s="62">
        <f t="shared" si="57"/>
        <v>915</v>
      </c>
      <c r="B916" s="97">
        <f t="shared" ca="1" si="56"/>
        <v>4.6757524632757584E-2</v>
      </c>
      <c r="C916" s="98">
        <f t="shared" ca="1" si="58"/>
        <v>-182.38290428265975</v>
      </c>
      <c r="D916" s="99">
        <f t="shared" ca="1" si="59"/>
        <v>1138.399741973989</v>
      </c>
    </row>
    <row r="917" spans="1:4" hidden="1" x14ac:dyDescent="0.25">
      <c r="A917" s="62">
        <f t="shared" si="57"/>
        <v>916</v>
      </c>
      <c r="B917" s="97">
        <f t="shared" ca="1" si="56"/>
        <v>5.6269605709757906E-2</v>
      </c>
      <c r="C917" s="98">
        <f t="shared" ca="1" si="58"/>
        <v>687.79723936646906</v>
      </c>
      <c r="D917" s="99">
        <f t="shared" ca="1" si="59"/>
        <v>941.90983568530078</v>
      </c>
    </row>
    <row r="918" spans="1:4" hidden="1" x14ac:dyDescent="0.25">
      <c r="A918" s="62">
        <f t="shared" si="57"/>
        <v>917</v>
      </c>
      <c r="B918" s="97">
        <f t="shared" ca="1" si="56"/>
        <v>6.036374488672698E-2</v>
      </c>
      <c r="C918" s="98">
        <f t="shared" ca="1" si="58"/>
        <v>144.00414331335702</v>
      </c>
      <c r="D918" s="99">
        <f t="shared" ca="1" si="59"/>
        <v>172.03131342892652</v>
      </c>
    </row>
    <row r="919" spans="1:4" hidden="1" x14ac:dyDescent="0.25">
      <c r="A919" s="62">
        <f t="shared" si="57"/>
        <v>918</v>
      </c>
      <c r="B919" s="97">
        <f t="shared" ca="1" si="56"/>
        <v>3.9581159496192349E-2</v>
      </c>
      <c r="C919" s="98">
        <f t="shared" ca="1" si="58"/>
        <v>-450.1632552823678</v>
      </c>
      <c r="D919" s="99">
        <f t="shared" ca="1" si="59"/>
        <v>715.32672717829769</v>
      </c>
    </row>
    <row r="920" spans="1:4" hidden="1" x14ac:dyDescent="0.25">
      <c r="A920" s="62">
        <f t="shared" si="57"/>
        <v>919</v>
      </c>
      <c r="B920" s="97">
        <f t="shared" ca="1" si="56"/>
        <v>8.7815258704748489E-2</v>
      </c>
      <c r="C920" s="98">
        <f t="shared" ca="1" si="58"/>
        <v>556.08164038173152</v>
      </c>
      <c r="D920" s="99">
        <f t="shared" ca="1" si="59"/>
        <v>1803.9876340436531</v>
      </c>
    </row>
    <row r="921" spans="1:4" hidden="1" x14ac:dyDescent="0.25">
      <c r="A921" s="62">
        <f t="shared" si="57"/>
        <v>920</v>
      </c>
      <c r="B921" s="97">
        <f t="shared" ca="1" si="56"/>
        <v>0.13650939770354353</v>
      </c>
      <c r="C921" s="98">
        <f t="shared" ca="1" si="58"/>
        <v>453.82877127531304</v>
      </c>
      <c r="D921" s="99">
        <f t="shared" ca="1" si="59"/>
        <v>881.85168169313465</v>
      </c>
    </row>
    <row r="922" spans="1:4" hidden="1" x14ac:dyDescent="0.25">
      <c r="A922" s="62">
        <f t="shared" si="57"/>
        <v>921</v>
      </c>
      <c r="B922" s="97">
        <f t="shared" ca="1" si="56"/>
        <v>8.9316701741697674E-2</v>
      </c>
      <c r="C922" s="98">
        <f t="shared" ca="1" si="58"/>
        <v>260.84531246554775</v>
      </c>
      <c r="D922" s="99">
        <f t="shared" ca="1" si="59"/>
        <v>454.43581040810545</v>
      </c>
    </row>
    <row r="923" spans="1:4" hidden="1" x14ac:dyDescent="0.25">
      <c r="A923" s="62">
        <f t="shared" si="57"/>
        <v>922</v>
      </c>
      <c r="B923" s="97">
        <f t="shared" ca="1" si="56"/>
        <v>5.3515446951271077E-2</v>
      </c>
      <c r="C923" s="98">
        <f t="shared" ca="1" si="58"/>
        <v>918.50821593740852</v>
      </c>
      <c r="D923" s="99">
        <f t="shared" ca="1" si="59"/>
        <v>1883.6136264690376</v>
      </c>
    </row>
    <row r="924" spans="1:4" hidden="1" x14ac:dyDescent="0.25">
      <c r="A924" s="62">
        <f t="shared" si="57"/>
        <v>923</v>
      </c>
      <c r="B924" s="97">
        <f t="shared" ca="1" si="56"/>
        <v>5.1176562940537636E-2</v>
      </c>
      <c r="C924" s="98">
        <f t="shared" ca="1" si="58"/>
        <v>916.56127055690717</v>
      </c>
      <c r="D924" s="99">
        <f t="shared" ca="1" si="59"/>
        <v>1403.036844097137</v>
      </c>
    </row>
    <row r="925" spans="1:4" hidden="1" x14ac:dyDescent="0.25">
      <c r="A925" s="62">
        <f t="shared" si="57"/>
        <v>924</v>
      </c>
      <c r="B925" s="97">
        <f t="shared" ca="1" si="56"/>
        <v>4.889271371062541E-2</v>
      </c>
      <c r="C925" s="98">
        <f t="shared" ca="1" si="58"/>
        <v>885.40846195960341</v>
      </c>
      <c r="D925" s="99">
        <f t="shared" ca="1" si="59"/>
        <v>1007.2669603053725</v>
      </c>
    </row>
    <row r="926" spans="1:4" hidden="1" x14ac:dyDescent="0.25">
      <c r="A926" s="62">
        <f t="shared" si="57"/>
        <v>925</v>
      </c>
      <c r="B926" s="97">
        <f t="shared" ca="1" si="56"/>
        <v>-3.8695939457770404E-2</v>
      </c>
      <c r="C926" s="98">
        <f t="shared" ca="1" si="58"/>
        <v>930.19482038156389</v>
      </c>
      <c r="D926" s="99">
        <f t="shared" ca="1" si="59"/>
        <v>2440.4180902058906</v>
      </c>
    </row>
    <row r="927" spans="1:4" hidden="1" x14ac:dyDescent="0.25">
      <c r="A927" s="62">
        <f t="shared" si="57"/>
        <v>926</v>
      </c>
      <c r="B927" s="97">
        <f t="shared" ca="1" si="56"/>
        <v>0.14373221246402257</v>
      </c>
      <c r="C927" s="98">
        <f t="shared" ca="1" si="58"/>
        <v>587.00268055759364</v>
      </c>
      <c r="D927" s="99">
        <f t="shared" ca="1" si="59"/>
        <v>1845.4537900323951</v>
      </c>
    </row>
    <row r="928" spans="1:4" hidden="1" x14ac:dyDescent="0.25">
      <c r="A928" s="62">
        <f t="shared" si="57"/>
        <v>927</v>
      </c>
      <c r="B928" s="97">
        <f t="shared" ca="1" si="56"/>
        <v>8.893983314700693E-2</v>
      </c>
      <c r="C928" s="98">
        <f t="shared" ca="1" si="58"/>
        <v>971.56978561884966</v>
      </c>
      <c r="D928" s="99">
        <f t="shared" ca="1" si="59"/>
        <v>630.13711324660403</v>
      </c>
    </row>
    <row r="929" spans="1:4" hidden="1" x14ac:dyDescent="0.25">
      <c r="A929" s="62">
        <f t="shared" si="57"/>
        <v>928</v>
      </c>
      <c r="B929" s="97">
        <f t="shared" ca="1" si="56"/>
        <v>5.1404007989027702E-2</v>
      </c>
      <c r="C929" s="98">
        <f t="shared" ca="1" si="58"/>
        <v>802.23807371164639</v>
      </c>
      <c r="D929" s="99">
        <f t="shared" ca="1" si="59"/>
        <v>3163.9479794082263</v>
      </c>
    </row>
    <row r="930" spans="1:4" hidden="1" x14ac:dyDescent="0.25">
      <c r="A930" s="62">
        <f t="shared" si="57"/>
        <v>929</v>
      </c>
      <c r="B930" s="97">
        <f t="shared" ca="1" si="56"/>
        <v>8.950209282912451E-2</v>
      </c>
      <c r="C930" s="98">
        <f t="shared" ca="1" si="58"/>
        <v>1075.08513999247</v>
      </c>
      <c r="D930" s="99">
        <f t="shared" ca="1" si="59"/>
        <v>636.43521348054355</v>
      </c>
    </row>
    <row r="931" spans="1:4" hidden="1" x14ac:dyDescent="0.25">
      <c r="A931" s="62">
        <f t="shared" si="57"/>
        <v>930</v>
      </c>
      <c r="B931" s="97">
        <f t="shared" ca="1" si="56"/>
        <v>9.6388353023448253E-2</v>
      </c>
      <c r="C931" s="98">
        <f t="shared" ca="1" si="58"/>
        <v>150.24816876767176</v>
      </c>
      <c r="D931" s="99">
        <f t="shared" ca="1" si="59"/>
        <v>1440.463891902366</v>
      </c>
    </row>
    <row r="932" spans="1:4" hidden="1" x14ac:dyDescent="0.25">
      <c r="A932" s="62">
        <f t="shared" si="57"/>
        <v>931</v>
      </c>
      <c r="B932" s="97">
        <f t="shared" ca="1" si="56"/>
        <v>3.7113340510735386E-2</v>
      </c>
      <c r="C932" s="98">
        <f t="shared" ca="1" si="58"/>
        <v>158.95373152549206</v>
      </c>
      <c r="D932" s="99">
        <f t="shared" ca="1" si="59"/>
        <v>2112.4250435762824</v>
      </c>
    </row>
    <row r="933" spans="1:4" hidden="1" x14ac:dyDescent="0.25">
      <c r="A933" s="62">
        <f t="shared" si="57"/>
        <v>932</v>
      </c>
      <c r="B933" s="97">
        <f t="shared" ca="1" si="56"/>
        <v>8.3533424908473125E-2</v>
      </c>
      <c r="C933" s="98">
        <f t="shared" ca="1" si="58"/>
        <v>909.06597874012596</v>
      </c>
      <c r="D933" s="99">
        <f t="shared" ca="1" si="59"/>
        <v>1357.4521304394837</v>
      </c>
    </row>
    <row r="934" spans="1:4" hidden="1" x14ac:dyDescent="0.25">
      <c r="A934" s="62">
        <f t="shared" si="57"/>
        <v>933</v>
      </c>
      <c r="B934" s="97">
        <f t="shared" ca="1" si="56"/>
        <v>5.4525684307649772E-2</v>
      </c>
      <c r="C934" s="98">
        <f t="shared" ca="1" si="58"/>
        <v>974.63420642354561</v>
      </c>
      <c r="D934" s="99">
        <f t="shared" ca="1" si="59"/>
        <v>-724.61849754169771</v>
      </c>
    </row>
    <row r="935" spans="1:4" hidden="1" x14ac:dyDescent="0.25">
      <c r="A935" s="62">
        <f t="shared" si="57"/>
        <v>934</v>
      </c>
      <c r="B935" s="97">
        <f t="shared" ca="1" si="56"/>
        <v>0.12046546016127702</v>
      </c>
      <c r="C935" s="98">
        <f t="shared" ca="1" si="58"/>
        <v>774.95857123512837</v>
      </c>
      <c r="D935" s="99">
        <f t="shared" ca="1" si="59"/>
        <v>1636.111801391361</v>
      </c>
    </row>
    <row r="936" spans="1:4" hidden="1" x14ac:dyDescent="0.25">
      <c r="A936" s="62">
        <f t="shared" si="57"/>
        <v>935</v>
      </c>
      <c r="B936" s="97">
        <f t="shared" ca="1" si="56"/>
        <v>-2.5223702459371528E-2</v>
      </c>
      <c r="C936" s="98">
        <f t="shared" ca="1" si="58"/>
        <v>-198.15203346709268</v>
      </c>
      <c r="D936" s="99">
        <f t="shared" ca="1" si="59"/>
        <v>978.15489624692293</v>
      </c>
    </row>
    <row r="937" spans="1:4" hidden="1" x14ac:dyDescent="0.25">
      <c r="A937" s="62">
        <f t="shared" si="57"/>
        <v>936</v>
      </c>
      <c r="B937" s="97">
        <f t="shared" ca="1" si="56"/>
        <v>0.10090292714086516</v>
      </c>
      <c r="C937" s="98">
        <f t="shared" ca="1" si="58"/>
        <v>-246.71004312136813</v>
      </c>
      <c r="D937" s="99">
        <f t="shared" ca="1" si="59"/>
        <v>157.31068368933757</v>
      </c>
    </row>
    <row r="938" spans="1:4" hidden="1" x14ac:dyDescent="0.25">
      <c r="A938" s="62">
        <f t="shared" si="57"/>
        <v>937</v>
      </c>
      <c r="B938" s="97">
        <f t="shared" ca="1" si="56"/>
        <v>4.249887208950974E-2</v>
      </c>
      <c r="C938" s="98">
        <f t="shared" ca="1" si="58"/>
        <v>24.930831629956913</v>
      </c>
      <c r="D938" s="99">
        <f t="shared" ca="1" si="59"/>
        <v>670.48203755234113</v>
      </c>
    </row>
    <row r="939" spans="1:4" hidden="1" x14ac:dyDescent="0.25">
      <c r="A939" s="62">
        <f t="shared" si="57"/>
        <v>938</v>
      </c>
      <c r="B939" s="97">
        <f t="shared" ca="1" si="56"/>
        <v>8.8578012164786085E-2</v>
      </c>
      <c r="C939" s="98">
        <f t="shared" ca="1" si="58"/>
        <v>747.53026483850931</v>
      </c>
      <c r="D939" s="99">
        <f t="shared" ca="1" si="59"/>
        <v>1059.8950737930425</v>
      </c>
    </row>
    <row r="940" spans="1:4" hidden="1" x14ac:dyDescent="0.25">
      <c r="A940" s="62">
        <f t="shared" si="57"/>
        <v>939</v>
      </c>
      <c r="B940" s="97">
        <f t="shared" ca="1" si="56"/>
        <v>5.2779123502749964E-2</v>
      </c>
      <c r="C940" s="98">
        <f t="shared" ca="1" si="58"/>
        <v>267.6213134646257</v>
      </c>
      <c r="D940" s="99">
        <f t="shared" ca="1" si="59"/>
        <v>1389.147393400882</v>
      </c>
    </row>
    <row r="941" spans="1:4" hidden="1" x14ac:dyDescent="0.25">
      <c r="A941" s="62">
        <f t="shared" si="57"/>
        <v>940</v>
      </c>
      <c r="B941" s="97">
        <f t="shared" ca="1" si="56"/>
        <v>9.0461794114789565E-2</v>
      </c>
      <c r="C941" s="98">
        <f t="shared" ca="1" si="58"/>
        <v>746.86321646392685</v>
      </c>
      <c r="D941" s="99">
        <f t="shared" ca="1" si="59"/>
        <v>1619.9646225192187</v>
      </c>
    </row>
    <row r="942" spans="1:4" hidden="1" x14ac:dyDescent="0.25">
      <c r="A942" s="62">
        <f t="shared" si="57"/>
        <v>941</v>
      </c>
      <c r="B942" s="97">
        <f t="shared" ca="1" si="56"/>
        <v>5.2096666537329563E-2</v>
      </c>
      <c r="C942" s="98">
        <f t="shared" ca="1" si="58"/>
        <v>127.83995140421348</v>
      </c>
      <c r="D942" s="99">
        <f t="shared" ca="1" si="59"/>
        <v>1689.1713114054528</v>
      </c>
    </row>
    <row r="943" spans="1:4" hidden="1" x14ac:dyDescent="0.25">
      <c r="A943" s="62">
        <f t="shared" si="57"/>
        <v>942</v>
      </c>
      <c r="B943" s="97">
        <f t="shared" ca="1" si="56"/>
        <v>4.2013478117594309E-2</v>
      </c>
      <c r="C943" s="98">
        <f t="shared" ca="1" si="58"/>
        <v>839.86764002886275</v>
      </c>
      <c r="D943" s="99">
        <f t="shared" ca="1" si="59"/>
        <v>1929.8669129816083</v>
      </c>
    </row>
    <row r="944" spans="1:4" hidden="1" x14ac:dyDescent="0.25">
      <c r="A944" s="62">
        <f t="shared" si="57"/>
        <v>943</v>
      </c>
      <c r="B944" s="97">
        <f t="shared" ca="1" si="56"/>
        <v>7.7732427849042926E-2</v>
      </c>
      <c r="C944" s="98">
        <f t="shared" ca="1" si="58"/>
        <v>478.18316517365389</v>
      </c>
      <c r="D944" s="99">
        <f t="shared" ca="1" si="59"/>
        <v>-558.2942067080553</v>
      </c>
    </row>
    <row r="945" spans="1:4" hidden="1" x14ac:dyDescent="0.25">
      <c r="A945" s="62">
        <f t="shared" si="57"/>
        <v>944</v>
      </c>
      <c r="B945" s="97">
        <f t="shared" ca="1" si="56"/>
        <v>3.4107955578171492E-2</v>
      </c>
      <c r="C945" s="98">
        <f t="shared" ca="1" si="58"/>
        <v>1082.4579399847844</v>
      </c>
      <c r="D945" s="99">
        <f t="shared" ca="1" si="59"/>
        <v>651.94546682992541</v>
      </c>
    </row>
    <row r="946" spans="1:4" hidden="1" x14ac:dyDescent="0.25">
      <c r="A946" s="62">
        <f t="shared" si="57"/>
        <v>945</v>
      </c>
      <c r="B946" s="97">
        <f t="shared" ca="1" si="56"/>
        <v>1.6629945812702718E-2</v>
      </c>
      <c r="C946" s="98">
        <f t="shared" ca="1" si="58"/>
        <v>1078.7905876695845</v>
      </c>
      <c r="D946" s="99">
        <f t="shared" ca="1" si="59"/>
        <v>1465.2203185915039</v>
      </c>
    </row>
    <row r="947" spans="1:4" hidden="1" x14ac:dyDescent="0.25">
      <c r="A947" s="62">
        <f t="shared" si="57"/>
        <v>946</v>
      </c>
      <c r="B947" s="97">
        <f t="shared" ca="1" si="56"/>
        <v>6.5399518338195434E-2</v>
      </c>
      <c r="C947" s="98">
        <f t="shared" ca="1" si="58"/>
        <v>285.47301453364389</v>
      </c>
      <c r="D947" s="99">
        <f t="shared" ca="1" si="59"/>
        <v>1267.4083268211107</v>
      </c>
    </row>
    <row r="948" spans="1:4" hidden="1" x14ac:dyDescent="0.25">
      <c r="A948" s="62">
        <f t="shared" si="57"/>
        <v>947</v>
      </c>
      <c r="B948" s="97">
        <f t="shared" ca="1" si="56"/>
        <v>8.3762483121701842E-2</v>
      </c>
      <c r="C948" s="98">
        <f t="shared" ca="1" si="58"/>
        <v>1711.5301472795936</v>
      </c>
      <c r="D948" s="99">
        <f t="shared" ca="1" si="59"/>
        <v>1711.0795831024811</v>
      </c>
    </row>
    <row r="949" spans="1:4" hidden="1" x14ac:dyDescent="0.25">
      <c r="A949" s="62">
        <f t="shared" si="57"/>
        <v>948</v>
      </c>
      <c r="B949" s="97">
        <f t="shared" ca="1" si="56"/>
        <v>-1.8288426342653361E-2</v>
      </c>
      <c r="C949" s="98">
        <f t="shared" ca="1" si="58"/>
        <v>209.44741922906928</v>
      </c>
      <c r="D949" s="99">
        <f t="shared" ca="1" si="59"/>
        <v>422.75465883883749</v>
      </c>
    </row>
    <row r="950" spans="1:4" hidden="1" x14ac:dyDescent="0.25">
      <c r="A950" s="62">
        <f t="shared" si="57"/>
        <v>949</v>
      </c>
      <c r="B950" s="97">
        <f t="shared" ca="1" si="56"/>
        <v>-7.258839947060354E-2</v>
      </c>
      <c r="C950" s="98">
        <f t="shared" ca="1" si="58"/>
        <v>173.6097375847412</v>
      </c>
      <c r="D950" s="99">
        <f t="shared" ca="1" si="59"/>
        <v>542.90959435769742</v>
      </c>
    </row>
    <row r="951" spans="1:4" hidden="1" x14ac:dyDescent="0.25">
      <c r="A951" s="62">
        <f t="shared" si="57"/>
        <v>950</v>
      </c>
      <c r="B951" s="97">
        <f t="shared" ca="1" si="56"/>
        <v>7.3158617085583993E-3</v>
      </c>
      <c r="C951" s="98">
        <f t="shared" ca="1" si="58"/>
        <v>674.2859382641858</v>
      </c>
      <c r="D951" s="99">
        <f t="shared" ca="1" si="59"/>
        <v>1072.1818770905654</v>
      </c>
    </row>
    <row r="952" spans="1:4" hidden="1" x14ac:dyDescent="0.25">
      <c r="A952" s="62">
        <f t="shared" si="57"/>
        <v>951</v>
      </c>
      <c r="B952" s="97">
        <f t="shared" ca="1" si="56"/>
        <v>1.011354751018298E-2</v>
      </c>
      <c r="C952" s="98">
        <f t="shared" ca="1" si="58"/>
        <v>-391.2259018893235</v>
      </c>
      <c r="D952" s="99">
        <f t="shared" ca="1" si="59"/>
        <v>484.38666707063066</v>
      </c>
    </row>
    <row r="953" spans="1:4" hidden="1" x14ac:dyDescent="0.25">
      <c r="A953" s="62">
        <f t="shared" si="57"/>
        <v>952</v>
      </c>
      <c r="B953" s="97">
        <f t="shared" ca="1" si="56"/>
        <v>4.5731644239997572E-2</v>
      </c>
      <c r="C953" s="98">
        <f t="shared" ca="1" si="58"/>
        <v>457.98486095917042</v>
      </c>
      <c r="D953" s="99">
        <f t="shared" ca="1" si="59"/>
        <v>444.41727104575534</v>
      </c>
    </row>
    <row r="954" spans="1:4" hidden="1" x14ac:dyDescent="0.25">
      <c r="A954" s="62">
        <f t="shared" si="57"/>
        <v>953</v>
      </c>
      <c r="B954" s="97">
        <f t="shared" ca="1" si="56"/>
        <v>3.2729636564871725E-2</v>
      </c>
      <c r="C954" s="98">
        <f t="shared" ca="1" si="58"/>
        <v>387.54136030623079</v>
      </c>
      <c r="D954" s="99">
        <f t="shared" ca="1" si="59"/>
        <v>2876.1666041023045</v>
      </c>
    </row>
    <row r="955" spans="1:4" hidden="1" x14ac:dyDescent="0.25">
      <c r="A955" s="62">
        <f t="shared" si="57"/>
        <v>954</v>
      </c>
      <c r="B955" s="97">
        <f t="shared" ca="1" si="56"/>
        <v>4.0566450282077518E-2</v>
      </c>
      <c r="C955" s="98">
        <f t="shared" ca="1" si="58"/>
        <v>460.71836793523073</v>
      </c>
      <c r="D955" s="99">
        <f t="shared" ca="1" si="59"/>
        <v>-279.91262015859388</v>
      </c>
    </row>
    <row r="956" spans="1:4" hidden="1" x14ac:dyDescent="0.25">
      <c r="A956" s="62">
        <f t="shared" si="57"/>
        <v>955</v>
      </c>
      <c r="B956" s="97">
        <f t="shared" ca="1" si="56"/>
        <v>1.3147548262670915E-2</v>
      </c>
      <c r="C956" s="98">
        <f t="shared" ca="1" si="58"/>
        <v>-141.31207524634112</v>
      </c>
      <c r="D956" s="99">
        <f t="shared" ca="1" si="59"/>
        <v>905.51318976404684</v>
      </c>
    </row>
    <row r="957" spans="1:4" hidden="1" x14ac:dyDescent="0.25">
      <c r="A957" s="62">
        <f t="shared" si="57"/>
        <v>956</v>
      </c>
      <c r="B957" s="97">
        <f t="shared" ca="1" si="56"/>
        <v>8.9668768452832809E-2</v>
      </c>
      <c r="C957" s="98">
        <f t="shared" ca="1" si="58"/>
        <v>-364.29588137043129</v>
      </c>
      <c r="D957" s="99">
        <f t="shared" ca="1" si="59"/>
        <v>799.81775285390245</v>
      </c>
    </row>
    <row r="958" spans="1:4" hidden="1" x14ac:dyDescent="0.25">
      <c r="A958" s="62">
        <f t="shared" si="57"/>
        <v>957</v>
      </c>
      <c r="B958" s="97">
        <f t="shared" ca="1" si="56"/>
        <v>8.1445726257053347E-2</v>
      </c>
      <c r="C958" s="98">
        <f t="shared" ca="1" si="58"/>
        <v>108.88417531672229</v>
      </c>
      <c r="D958" s="99">
        <f t="shared" ca="1" si="59"/>
        <v>1059.9631655847854</v>
      </c>
    </row>
    <row r="959" spans="1:4" hidden="1" x14ac:dyDescent="0.25">
      <c r="A959" s="62">
        <f t="shared" si="57"/>
        <v>958</v>
      </c>
      <c r="B959" s="97">
        <f t="shared" ca="1" si="56"/>
        <v>6.6543822283810172E-2</v>
      </c>
      <c r="C959" s="98">
        <f t="shared" ca="1" si="58"/>
        <v>594.85441688538356</v>
      </c>
      <c r="D959" s="99">
        <f t="shared" ca="1" si="59"/>
        <v>114.7287937124056</v>
      </c>
    </row>
    <row r="960" spans="1:4" hidden="1" x14ac:dyDescent="0.25">
      <c r="A960" s="62">
        <f t="shared" si="57"/>
        <v>959</v>
      </c>
      <c r="B960" s="97">
        <f t="shared" ca="1" si="56"/>
        <v>8.2222561601536154E-2</v>
      </c>
      <c r="C960" s="98">
        <f t="shared" ca="1" si="58"/>
        <v>969.25149082743121</v>
      </c>
      <c r="D960" s="99">
        <f t="shared" ca="1" si="59"/>
        <v>1836.7213959778505</v>
      </c>
    </row>
    <row r="961" spans="1:4" hidden="1" x14ac:dyDescent="0.25">
      <c r="A961" s="62">
        <f t="shared" si="57"/>
        <v>960</v>
      </c>
      <c r="B961" s="97">
        <f t="shared" ca="1" si="56"/>
        <v>9.7448717779108962E-2</v>
      </c>
      <c r="C961" s="98">
        <f t="shared" ca="1" si="58"/>
        <v>-55.409111896758304</v>
      </c>
      <c r="D961" s="99">
        <f t="shared" ca="1" si="59"/>
        <v>1408.6427399955271</v>
      </c>
    </row>
    <row r="962" spans="1:4" hidden="1" x14ac:dyDescent="0.25">
      <c r="A962" s="62">
        <f t="shared" si="57"/>
        <v>961</v>
      </c>
      <c r="B962" s="97">
        <f t="shared" ref="B962:B1001" ca="1" si="60">$B$1*(_xlfn.NORM.INV(RAND(),$G$1,$I$1))</f>
        <v>0.10575428950954002</v>
      </c>
      <c r="C962" s="98">
        <f t="shared" ca="1" si="58"/>
        <v>1278.8575664202276</v>
      </c>
      <c r="D962" s="99">
        <f t="shared" ca="1" si="59"/>
        <v>2908.1209495179246</v>
      </c>
    </row>
    <row r="963" spans="1:4" hidden="1" x14ac:dyDescent="0.25">
      <c r="A963" s="62">
        <f t="shared" ref="A963:A1001" si="61">1+A962</f>
        <v>962</v>
      </c>
      <c r="B963" s="97">
        <f t="shared" ca="1" si="60"/>
        <v>2.636589453211596E-2</v>
      </c>
      <c r="C963" s="98">
        <f t="shared" ca="1" si="58"/>
        <v>336.78877965974078</v>
      </c>
      <c r="D963" s="99">
        <f t="shared" ca="1" si="59"/>
        <v>834.75731428112067</v>
      </c>
    </row>
    <row r="964" spans="1:4" hidden="1" x14ac:dyDescent="0.25">
      <c r="A964" s="62">
        <f t="shared" si="61"/>
        <v>963</v>
      </c>
      <c r="B964" s="97">
        <f t="shared" ca="1" si="60"/>
        <v>-7.3219475554529942E-2</v>
      </c>
      <c r="C964" s="98">
        <f t="shared" ref="C964:C1001" ca="1" si="62">(_xlfn.NORM.INV(RAND(),$G$1*C$1,$I$1*C$1))</f>
        <v>198.69051413287622</v>
      </c>
      <c r="D964" s="99">
        <f t="shared" ref="D964:D1001" ca="1" si="63">(_xlfn.NORM.INV(RAND(),$G$1*D$1,$I$1*D$1))</f>
        <v>3562.286457227327</v>
      </c>
    </row>
    <row r="965" spans="1:4" hidden="1" x14ac:dyDescent="0.25">
      <c r="A965" s="62">
        <f t="shared" si="61"/>
        <v>964</v>
      </c>
      <c r="B965" s="97">
        <f t="shared" ca="1" si="60"/>
        <v>7.0139149925016145E-2</v>
      </c>
      <c r="C965" s="98">
        <f t="shared" ca="1" si="62"/>
        <v>704.27678374857715</v>
      </c>
      <c r="D965" s="99">
        <f t="shared" ca="1" si="63"/>
        <v>2291.7497351046527</v>
      </c>
    </row>
    <row r="966" spans="1:4" hidden="1" x14ac:dyDescent="0.25">
      <c r="A966" s="62">
        <f t="shared" si="61"/>
        <v>965</v>
      </c>
      <c r="B966" s="97">
        <f t="shared" ca="1" si="60"/>
        <v>7.126351704921248E-2</v>
      </c>
      <c r="C966" s="98">
        <f t="shared" ca="1" si="62"/>
        <v>956.2804901786144</v>
      </c>
      <c r="D966" s="99">
        <f t="shared" ca="1" si="63"/>
        <v>1134.4673098808048</v>
      </c>
    </row>
    <row r="967" spans="1:4" hidden="1" x14ac:dyDescent="0.25">
      <c r="A967" s="62">
        <f t="shared" si="61"/>
        <v>966</v>
      </c>
      <c r="B967" s="97">
        <f t="shared" ca="1" si="60"/>
        <v>3.1570762103860048E-2</v>
      </c>
      <c r="C967" s="98">
        <f t="shared" ca="1" si="62"/>
        <v>1476.0954832163434</v>
      </c>
      <c r="D967" s="99">
        <f t="shared" ca="1" si="63"/>
        <v>-147.34578947285945</v>
      </c>
    </row>
    <row r="968" spans="1:4" hidden="1" x14ac:dyDescent="0.25">
      <c r="A968" s="62">
        <f t="shared" si="61"/>
        <v>967</v>
      </c>
      <c r="B968" s="97">
        <f t="shared" ca="1" si="60"/>
        <v>7.1856474003800838E-2</v>
      </c>
      <c r="C968" s="98">
        <f t="shared" ca="1" si="62"/>
        <v>521.36685266560687</v>
      </c>
      <c r="D968" s="99">
        <f t="shared" ca="1" si="63"/>
        <v>841.41546235722615</v>
      </c>
    </row>
    <row r="969" spans="1:4" hidden="1" x14ac:dyDescent="0.25">
      <c r="A969" s="62">
        <f t="shared" si="61"/>
        <v>968</v>
      </c>
      <c r="B969" s="97">
        <f t="shared" ca="1" si="60"/>
        <v>0.14016397667200853</v>
      </c>
      <c r="C969" s="98">
        <f t="shared" ca="1" si="62"/>
        <v>-137.8937950008285</v>
      </c>
      <c r="D969" s="99">
        <f t="shared" ca="1" si="63"/>
        <v>1294.1231191006232</v>
      </c>
    </row>
    <row r="970" spans="1:4" hidden="1" x14ac:dyDescent="0.25">
      <c r="A970" s="62">
        <f t="shared" si="61"/>
        <v>969</v>
      </c>
      <c r="B970" s="97">
        <f t="shared" ca="1" si="60"/>
        <v>2.7717894251640653E-2</v>
      </c>
      <c r="C970" s="98">
        <f t="shared" ca="1" si="62"/>
        <v>-144.82475700736336</v>
      </c>
      <c r="D970" s="99">
        <f t="shared" ca="1" si="63"/>
        <v>-1586.0276376291504</v>
      </c>
    </row>
    <row r="971" spans="1:4" hidden="1" x14ac:dyDescent="0.25">
      <c r="A971" s="62">
        <f t="shared" si="61"/>
        <v>970</v>
      </c>
      <c r="B971" s="97">
        <f t="shared" ca="1" si="60"/>
        <v>7.1832237658945364E-2</v>
      </c>
      <c r="C971" s="98">
        <f t="shared" ca="1" si="62"/>
        <v>1123.2132205715434</v>
      </c>
      <c r="D971" s="99">
        <f t="shared" ca="1" si="63"/>
        <v>479.48476083764365</v>
      </c>
    </row>
    <row r="972" spans="1:4" hidden="1" x14ac:dyDescent="0.25">
      <c r="A972" s="62">
        <f t="shared" si="61"/>
        <v>971</v>
      </c>
      <c r="B972" s="97">
        <f t="shared" ca="1" si="60"/>
        <v>7.3155802084936147E-2</v>
      </c>
      <c r="C972" s="98">
        <f t="shared" ca="1" si="62"/>
        <v>268.7394360719469</v>
      </c>
      <c r="D972" s="99">
        <f t="shared" ca="1" si="63"/>
        <v>1841.95974764831</v>
      </c>
    </row>
    <row r="973" spans="1:4" hidden="1" x14ac:dyDescent="0.25">
      <c r="A973" s="62">
        <f t="shared" si="61"/>
        <v>972</v>
      </c>
      <c r="B973" s="97">
        <f t="shared" ca="1" si="60"/>
        <v>-3.8383483862365522E-2</v>
      </c>
      <c r="C973" s="98">
        <f t="shared" ca="1" si="62"/>
        <v>292.1777005079947</v>
      </c>
      <c r="D973" s="99">
        <f t="shared" ca="1" si="63"/>
        <v>-476.64474396703804</v>
      </c>
    </row>
    <row r="974" spans="1:4" hidden="1" x14ac:dyDescent="0.25">
      <c r="A974" s="62">
        <f t="shared" si="61"/>
        <v>973</v>
      </c>
      <c r="B974" s="97">
        <f t="shared" ca="1" si="60"/>
        <v>6.8276876990703422E-2</v>
      </c>
      <c r="C974" s="98">
        <f t="shared" ca="1" si="62"/>
        <v>-37.164958420405355</v>
      </c>
      <c r="D974" s="99">
        <f t="shared" ca="1" si="63"/>
        <v>1945.8177620183724</v>
      </c>
    </row>
    <row r="975" spans="1:4" hidden="1" x14ac:dyDescent="0.25">
      <c r="A975" s="62">
        <f t="shared" si="61"/>
        <v>974</v>
      </c>
      <c r="B975" s="97">
        <f t="shared" ca="1" si="60"/>
        <v>3.2755254298838868E-3</v>
      </c>
      <c r="C975" s="98">
        <f t="shared" ca="1" si="62"/>
        <v>-235.87603131908577</v>
      </c>
      <c r="D975" s="99">
        <f t="shared" ca="1" si="63"/>
        <v>1739.2975138122774</v>
      </c>
    </row>
    <row r="976" spans="1:4" hidden="1" x14ac:dyDescent="0.25">
      <c r="A976" s="62">
        <f t="shared" si="61"/>
        <v>975</v>
      </c>
      <c r="B976" s="97">
        <f t="shared" ca="1" si="60"/>
        <v>7.0801370563996546E-2</v>
      </c>
      <c r="C976" s="98">
        <f t="shared" ca="1" si="62"/>
        <v>659.22711534862924</v>
      </c>
      <c r="D976" s="99">
        <f t="shared" ca="1" si="63"/>
        <v>-44.300124587699429</v>
      </c>
    </row>
    <row r="977" spans="1:4" hidden="1" x14ac:dyDescent="0.25">
      <c r="A977" s="62">
        <f t="shared" si="61"/>
        <v>976</v>
      </c>
      <c r="B977" s="97">
        <f t="shared" ca="1" si="60"/>
        <v>5.8731362479640628E-2</v>
      </c>
      <c r="C977" s="98">
        <f t="shared" ca="1" si="62"/>
        <v>890.62218060882515</v>
      </c>
      <c r="D977" s="99">
        <f t="shared" ca="1" si="63"/>
        <v>311.046647193426</v>
      </c>
    </row>
    <row r="978" spans="1:4" hidden="1" x14ac:dyDescent="0.25">
      <c r="A978" s="62">
        <f t="shared" si="61"/>
        <v>977</v>
      </c>
      <c r="B978" s="97">
        <f t="shared" ca="1" si="60"/>
        <v>1.1380705763444701E-3</v>
      </c>
      <c r="C978" s="98">
        <f t="shared" ca="1" si="62"/>
        <v>11.506723603796786</v>
      </c>
      <c r="D978" s="99">
        <f t="shared" ca="1" si="63"/>
        <v>-284.99231643883741</v>
      </c>
    </row>
    <row r="979" spans="1:4" hidden="1" x14ac:dyDescent="0.25">
      <c r="A979" s="62">
        <f t="shared" si="61"/>
        <v>978</v>
      </c>
      <c r="B979" s="97">
        <f t="shared" ca="1" si="60"/>
        <v>-2.3366945346000603E-2</v>
      </c>
      <c r="C979" s="98">
        <f t="shared" ca="1" si="62"/>
        <v>403.89043549695998</v>
      </c>
      <c r="D979" s="99">
        <f t="shared" ca="1" si="63"/>
        <v>1573.767079551649</v>
      </c>
    </row>
    <row r="980" spans="1:4" hidden="1" x14ac:dyDescent="0.25">
      <c r="A980" s="62">
        <f t="shared" si="61"/>
        <v>979</v>
      </c>
      <c r="B980" s="97">
        <f t="shared" ca="1" si="60"/>
        <v>-2.7739713652948514E-2</v>
      </c>
      <c r="C980" s="98">
        <f t="shared" ca="1" si="62"/>
        <v>761.17334811509227</v>
      </c>
      <c r="D980" s="99">
        <f t="shared" ca="1" si="63"/>
        <v>210.94317180575786</v>
      </c>
    </row>
    <row r="981" spans="1:4" hidden="1" x14ac:dyDescent="0.25">
      <c r="A981" s="62">
        <f t="shared" si="61"/>
        <v>980</v>
      </c>
      <c r="B981" s="97">
        <f t="shared" ca="1" si="60"/>
        <v>8.2870547287690402E-2</v>
      </c>
      <c r="C981" s="98">
        <f t="shared" ca="1" si="62"/>
        <v>1032.1477260342274</v>
      </c>
      <c r="D981" s="99">
        <f t="shared" ca="1" si="63"/>
        <v>-228.75213143361566</v>
      </c>
    </row>
    <row r="982" spans="1:4" hidden="1" x14ac:dyDescent="0.25">
      <c r="A982" s="62">
        <f t="shared" si="61"/>
        <v>981</v>
      </c>
      <c r="B982" s="97">
        <f t="shared" ca="1" si="60"/>
        <v>7.7503758257409544E-2</v>
      </c>
      <c r="C982" s="98">
        <f t="shared" ca="1" si="62"/>
        <v>-151.40038722629617</v>
      </c>
      <c r="D982" s="99">
        <f t="shared" ca="1" si="63"/>
        <v>377.01836498080934</v>
      </c>
    </row>
    <row r="983" spans="1:4" hidden="1" x14ac:dyDescent="0.25">
      <c r="A983" s="62">
        <f t="shared" si="61"/>
        <v>982</v>
      </c>
      <c r="B983" s="97">
        <f t="shared" ca="1" si="60"/>
        <v>7.8316559877918107E-2</v>
      </c>
      <c r="C983" s="98">
        <f t="shared" ca="1" si="62"/>
        <v>237.37697738250097</v>
      </c>
      <c r="D983" s="99">
        <f t="shared" ca="1" si="63"/>
        <v>1449.1686608098223</v>
      </c>
    </row>
    <row r="984" spans="1:4" hidden="1" x14ac:dyDescent="0.25">
      <c r="A984" s="62">
        <f t="shared" si="61"/>
        <v>983</v>
      </c>
      <c r="B984" s="97">
        <f t="shared" ca="1" si="60"/>
        <v>0.12335513213381376</v>
      </c>
      <c r="C984" s="98">
        <f t="shared" ca="1" si="62"/>
        <v>797.92065919491188</v>
      </c>
      <c r="D984" s="99">
        <f t="shared" ca="1" si="63"/>
        <v>1779.6312837558685</v>
      </c>
    </row>
    <row r="985" spans="1:4" hidden="1" x14ac:dyDescent="0.25">
      <c r="A985" s="62">
        <f t="shared" si="61"/>
        <v>984</v>
      </c>
      <c r="B985" s="97">
        <f t="shared" ca="1" si="60"/>
        <v>5.2319016334707799E-3</v>
      </c>
      <c r="C985" s="98">
        <f t="shared" ca="1" si="62"/>
        <v>1681.6262692276559</v>
      </c>
      <c r="D985" s="99">
        <f t="shared" ca="1" si="63"/>
        <v>485.74212253611131</v>
      </c>
    </row>
    <row r="986" spans="1:4" hidden="1" x14ac:dyDescent="0.25">
      <c r="A986" s="62">
        <f t="shared" si="61"/>
        <v>985</v>
      </c>
      <c r="B986" s="97">
        <f t="shared" ca="1" si="60"/>
        <v>0.11556182907310138</v>
      </c>
      <c r="C986" s="98">
        <f t="shared" ca="1" si="62"/>
        <v>609.15118677966598</v>
      </c>
      <c r="D986" s="99">
        <f t="shared" ca="1" si="63"/>
        <v>1222.842696368441</v>
      </c>
    </row>
    <row r="987" spans="1:4" hidden="1" x14ac:dyDescent="0.25">
      <c r="A987" s="62">
        <f t="shared" si="61"/>
        <v>986</v>
      </c>
      <c r="B987" s="97">
        <f t="shared" ca="1" si="60"/>
        <v>0.13651657486812302</v>
      </c>
      <c r="C987" s="98">
        <f t="shared" ca="1" si="62"/>
        <v>703.99851423313248</v>
      </c>
      <c r="D987" s="99">
        <f t="shared" ca="1" si="63"/>
        <v>2436.1759137274903</v>
      </c>
    </row>
    <row r="988" spans="1:4" hidden="1" x14ac:dyDescent="0.25">
      <c r="A988" s="62">
        <f t="shared" si="61"/>
        <v>987</v>
      </c>
      <c r="B988" s="97">
        <f t="shared" ca="1" si="60"/>
        <v>8.5864829917153829E-5</v>
      </c>
      <c r="C988" s="98">
        <f t="shared" ca="1" si="62"/>
        <v>114.1530840471662</v>
      </c>
      <c r="D988" s="99">
        <f t="shared" ca="1" si="63"/>
        <v>1481.1715799949957</v>
      </c>
    </row>
    <row r="989" spans="1:4" hidden="1" x14ac:dyDescent="0.25">
      <c r="A989" s="62">
        <f t="shared" si="61"/>
        <v>988</v>
      </c>
      <c r="B989" s="97">
        <f t="shared" ca="1" si="60"/>
        <v>7.8356995621550282E-2</v>
      </c>
      <c r="C989" s="98">
        <f t="shared" ca="1" si="62"/>
        <v>577.65816490458042</v>
      </c>
      <c r="D989" s="99">
        <f t="shared" ca="1" si="63"/>
        <v>334.4541515717965</v>
      </c>
    </row>
    <row r="990" spans="1:4" hidden="1" x14ac:dyDescent="0.25">
      <c r="A990" s="62">
        <f t="shared" si="61"/>
        <v>989</v>
      </c>
      <c r="B990" s="97">
        <f t="shared" ca="1" si="60"/>
        <v>3.0779423308544634E-2</v>
      </c>
      <c r="C990" s="98">
        <f t="shared" ca="1" si="62"/>
        <v>266.69019193842922</v>
      </c>
      <c r="D990" s="99">
        <f t="shared" ca="1" si="63"/>
        <v>1286.5819913706107</v>
      </c>
    </row>
    <row r="991" spans="1:4" hidden="1" x14ac:dyDescent="0.25">
      <c r="A991" s="62">
        <f t="shared" si="61"/>
        <v>990</v>
      </c>
      <c r="B991" s="97">
        <f t="shared" ca="1" si="60"/>
        <v>5.4787971907912729E-2</v>
      </c>
      <c r="C991" s="98">
        <f t="shared" ca="1" si="62"/>
        <v>-219.09676326509862</v>
      </c>
      <c r="D991" s="99">
        <f t="shared" ca="1" si="63"/>
        <v>193.47608367180794</v>
      </c>
    </row>
    <row r="992" spans="1:4" hidden="1" x14ac:dyDescent="0.25">
      <c r="A992" s="62">
        <f t="shared" si="61"/>
        <v>991</v>
      </c>
      <c r="B992" s="97">
        <f t="shared" ca="1" si="60"/>
        <v>-3.1250694799859854E-2</v>
      </c>
      <c r="C992" s="98">
        <f t="shared" ca="1" si="62"/>
        <v>1127.0537046588227</v>
      </c>
      <c r="D992" s="99">
        <f t="shared" ca="1" si="63"/>
        <v>-421.50507205105077</v>
      </c>
    </row>
    <row r="993" spans="1:4" hidden="1" x14ac:dyDescent="0.25">
      <c r="A993" s="62">
        <f t="shared" si="61"/>
        <v>992</v>
      </c>
      <c r="B993" s="97">
        <f t="shared" ca="1" si="60"/>
        <v>0.1573026199651878</v>
      </c>
      <c r="C993" s="98">
        <f t="shared" ca="1" si="62"/>
        <v>1560.3368831616867</v>
      </c>
      <c r="D993" s="99">
        <f t="shared" ca="1" si="63"/>
        <v>-272.59736188500983</v>
      </c>
    </row>
    <row r="994" spans="1:4" hidden="1" x14ac:dyDescent="0.25">
      <c r="A994" s="62">
        <f t="shared" si="61"/>
        <v>993</v>
      </c>
      <c r="B994" s="97">
        <f t="shared" ca="1" si="60"/>
        <v>6.1068140257830188E-2</v>
      </c>
      <c r="C994" s="98">
        <f t="shared" ca="1" si="62"/>
        <v>1162.0167754363947</v>
      </c>
      <c r="D994" s="99">
        <f t="shared" ca="1" si="63"/>
        <v>-237.71130755646004</v>
      </c>
    </row>
    <row r="995" spans="1:4" hidden="1" x14ac:dyDescent="0.25">
      <c r="A995" s="62">
        <f t="shared" si="61"/>
        <v>994</v>
      </c>
      <c r="B995" s="97">
        <f t="shared" ca="1" si="60"/>
        <v>6.7703324033904944E-2</v>
      </c>
      <c r="C995" s="98">
        <f t="shared" ca="1" si="62"/>
        <v>1537.6088842587694</v>
      </c>
      <c r="D995" s="99">
        <f t="shared" ca="1" si="63"/>
        <v>1845.8264793171725</v>
      </c>
    </row>
    <row r="996" spans="1:4" hidden="1" x14ac:dyDescent="0.25">
      <c r="A996" s="62">
        <f t="shared" si="61"/>
        <v>995</v>
      </c>
      <c r="B996" s="97">
        <f t="shared" ca="1" si="60"/>
        <v>7.0016553338997256E-2</v>
      </c>
      <c r="C996" s="98">
        <f t="shared" ca="1" si="62"/>
        <v>1159.0047451146461</v>
      </c>
      <c r="D996" s="99">
        <f t="shared" ca="1" si="63"/>
        <v>643.92498375772789</v>
      </c>
    </row>
    <row r="997" spans="1:4" hidden="1" x14ac:dyDescent="0.25">
      <c r="A997" s="62">
        <f t="shared" si="61"/>
        <v>996</v>
      </c>
      <c r="B997" s="97">
        <f t="shared" ca="1" si="60"/>
        <v>9.7698016733216153E-2</v>
      </c>
      <c r="C997" s="98">
        <f t="shared" ca="1" si="62"/>
        <v>-215.56052281446398</v>
      </c>
      <c r="D997" s="99">
        <f t="shared" ca="1" si="63"/>
        <v>2084.7450341147783</v>
      </c>
    </row>
    <row r="998" spans="1:4" x14ac:dyDescent="0.25">
      <c r="A998" s="62">
        <f t="shared" si="61"/>
        <v>997</v>
      </c>
      <c r="B998" s="97">
        <f t="shared" ca="1" si="60"/>
        <v>2.904263704031642E-2</v>
      </c>
      <c r="C998" s="98">
        <f t="shared" ca="1" si="62"/>
        <v>227.1671526528956</v>
      </c>
      <c r="D998" s="99">
        <f t="shared" ca="1" si="63"/>
        <v>1150.2191999051718</v>
      </c>
    </row>
    <row r="999" spans="1:4" x14ac:dyDescent="0.25">
      <c r="A999" s="62">
        <f t="shared" si="61"/>
        <v>998</v>
      </c>
      <c r="B999" s="97">
        <f t="shared" ca="1" si="60"/>
        <v>0.1164672294122094</v>
      </c>
      <c r="C999" s="98">
        <f t="shared" ca="1" si="62"/>
        <v>1265.0497237026893</v>
      </c>
      <c r="D999" s="99">
        <f t="shared" ca="1" si="63"/>
        <v>2900.5263987481694</v>
      </c>
    </row>
    <row r="1000" spans="1:4" x14ac:dyDescent="0.25">
      <c r="A1000" s="62">
        <f t="shared" si="61"/>
        <v>999</v>
      </c>
      <c r="B1000" s="97">
        <f t="shared" ca="1" si="60"/>
        <v>7.7117197440857405E-2</v>
      </c>
      <c r="C1000" s="98">
        <f t="shared" ca="1" si="62"/>
        <v>235.61760781699331</v>
      </c>
      <c r="D1000" s="99">
        <f t="shared" ca="1" si="63"/>
        <v>-1077.6433419256496</v>
      </c>
    </row>
    <row r="1001" spans="1:4" ht="15.75" thickBot="1" x14ac:dyDescent="0.3">
      <c r="A1001" s="72">
        <f t="shared" si="61"/>
        <v>1000</v>
      </c>
      <c r="B1001" s="106">
        <f t="shared" ca="1" si="60"/>
        <v>-5.6865096486041503E-2</v>
      </c>
      <c r="C1001" s="107">
        <f t="shared" ca="1" si="62"/>
        <v>1178.3835068381895</v>
      </c>
      <c r="D1001" s="108">
        <f t="shared" ca="1" si="63"/>
        <v>1180.3044498876961</v>
      </c>
    </row>
    <row r="1002" spans="1:4" x14ac:dyDescent="0.25">
      <c r="C1002" s="75"/>
      <c r="D1002" s="7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81"/>
  <sheetViews>
    <sheetView zoomScale="50" zoomScaleNormal="50" workbookViewId="0">
      <selection activeCell="C2" sqref="C2:D1001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6" width="7.42578125" customWidth="1"/>
    <col min="7" max="7" width="10.42578125" bestFit="1" customWidth="1"/>
    <col min="8" max="8" width="13.42578125" customWidth="1"/>
    <col min="9" max="9" width="13.85546875" customWidth="1"/>
    <col min="10" max="10" width="11.28515625" customWidth="1"/>
    <col min="11" max="11" width="10.42578125" bestFit="1" customWidth="1"/>
    <col min="12" max="12" width="0.5703125" customWidth="1"/>
    <col min="13" max="13" width="11.5703125" customWidth="1"/>
    <col min="14" max="14" width="0.5703125" style="60" customWidth="1"/>
    <col min="15" max="15" width="10.42578125" customWidth="1"/>
    <col min="16" max="16" width="0.42578125" style="89" customWidth="1"/>
  </cols>
  <sheetData>
    <row r="1" spans="1:17" ht="15.75" thickBot="1" x14ac:dyDescent="0.3">
      <c r="A1" s="109"/>
      <c r="B1" s="110">
        <v>1</v>
      </c>
      <c r="C1" s="111">
        <v>10000</v>
      </c>
      <c r="D1" s="112">
        <v>20000</v>
      </c>
      <c r="E1" s="111">
        <v>10000</v>
      </c>
      <c r="F1" s="111">
        <v>10000</v>
      </c>
      <c r="G1" s="113" t="s">
        <v>73</v>
      </c>
      <c r="I1" s="90" t="s">
        <v>74</v>
      </c>
      <c r="J1" s="91">
        <v>0.05</v>
      </c>
      <c r="K1" s="85" t="s">
        <v>75</v>
      </c>
      <c r="L1" s="85"/>
      <c r="M1" s="92">
        <v>0.05</v>
      </c>
      <c r="N1" s="59"/>
      <c r="Q1" s="60"/>
    </row>
    <row r="2" spans="1:17" ht="15.75" thickBot="1" x14ac:dyDescent="0.3">
      <c r="A2" s="62">
        <v>1</v>
      </c>
      <c r="B2" s="94">
        <f t="shared" ref="B2:B65" ca="1" si="0">$B$1*(_xlfn.NORM.INV(RAND(),$J$1,$M$1))</f>
        <v>-1.6516126056490707E-2</v>
      </c>
      <c r="C2" s="95">
        <f ca="1">(_xlfn.NORM.INV(RAND(),$J$1*C$1,$M$1*C$1))</f>
        <v>1265.6050871309862</v>
      </c>
      <c r="D2" s="96">
        <f ca="1">(_xlfn.NORM.INV(RAND(),$J$1*D$1,$M$1*D$1))</f>
        <v>1242.86828673733</v>
      </c>
      <c r="E2" s="95">
        <f ca="1">(_xlfn.NORM.INV(RAND(),$J$1*E$1,$M$1*E$1))</f>
        <v>324.24330277845263</v>
      </c>
      <c r="F2" s="95">
        <f ca="1">(_xlfn.NORM.INV(RAND(),$J$1*F$1,$M$1*F$1))</f>
        <v>1064.6774107816968</v>
      </c>
      <c r="G2" s="114">
        <f t="shared" ref="G2:G65" ca="1" si="1">SUM(E2:F2)</f>
        <v>1388.9207135601496</v>
      </c>
    </row>
    <row r="3" spans="1:17" ht="15.75" thickBot="1" x14ac:dyDescent="0.3">
      <c r="A3" s="62">
        <f t="shared" ref="A3:A66" si="2">1+A2</f>
        <v>2</v>
      </c>
      <c r="B3" s="97">
        <f t="shared" ca="1" si="0"/>
        <v>9.4766334711835432E-2</v>
      </c>
      <c r="C3" s="98">
        <f t="shared" ref="C3:F66" ca="1" si="3">(_xlfn.NORM.INV(RAND(),$J$1*C$1,$M$1*C$1))</f>
        <v>229.63099651693432</v>
      </c>
      <c r="D3" s="99">
        <f t="shared" ca="1" si="3"/>
        <v>801.34395645278596</v>
      </c>
      <c r="E3" s="98">
        <f t="shared" ca="1" si="3"/>
        <v>974.69438254219676</v>
      </c>
      <c r="F3" s="98">
        <f t="shared" ca="1" si="3"/>
        <v>1032.3036952861589</v>
      </c>
      <c r="G3" s="115">
        <f t="shared" ca="1" si="1"/>
        <v>2006.9980778283557</v>
      </c>
      <c r="I3" s="65" t="s">
        <v>83</v>
      </c>
      <c r="J3" s="111">
        <f>C1</f>
        <v>10000</v>
      </c>
      <c r="K3" s="116">
        <v>20000</v>
      </c>
      <c r="L3" s="86"/>
      <c r="M3" s="60"/>
      <c r="O3" s="114" t="s">
        <v>76</v>
      </c>
      <c r="P3" s="59"/>
      <c r="Q3" s="60"/>
    </row>
    <row r="4" spans="1:17" x14ac:dyDescent="0.25">
      <c r="A4" s="62">
        <f t="shared" si="2"/>
        <v>3</v>
      </c>
      <c r="B4" s="97">
        <f t="shared" ca="1" si="0"/>
        <v>-6.1989475450684658E-3</v>
      </c>
      <c r="C4" s="98">
        <f t="shared" ca="1" si="3"/>
        <v>-53.486792736473944</v>
      </c>
      <c r="D4" s="99">
        <f t="shared" ca="1" si="3"/>
        <v>100.67762066839521</v>
      </c>
      <c r="E4" s="98">
        <f t="shared" ca="1" si="3"/>
        <v>1578.6346666794268</v>
      </c>
      <c r="F4" s="98">
        <f t="shared" ca="1" si="3"/>
        <v>841.19263769736199</v>
      </c>
      <c r="G4" s="115">
        <f t="shared" ca="1" si="1"/>
        <v>2419.8273043767886</v>
      </c>
      <c r="I4" s="71" t="s">
        <v>77</v>
      </c>
      <c r="J4" s="54">
        <f ca="1">MIN(C$2:C$1001)</f>
        <v>-982.7276134539502</v>
      </c>
      <c r="K4" s="96">
        <f ca="1">MIN(D$2:D$1001)</f>
        <v>-2021.7837979927335</v>
      </c>
      <c r="L4" s="86"/>
      <c r="M4" s="60"/>
      <c r="N4" s="89"/>
      <c r="O4" s="114">
        <f ca="1">MIN(G$2:G$1001)</f>
        <v>-1517.5508848626641</v>
      </c>
      <c r="P4" s="86"/>
      <c r="Q4" s="60"/>
    </row>
    <row r="5" spans="1:17" ht="15.75" thickBot="1" x14ac:dyDescent="0.3">
      <c r="A5" s="62">
        <f t="shared" si="2"/>
        <v>4</v>
      </c>
      <c r="B5" s="97">
        <f t="shared" ca="1" si="0"/>
        <v>5.0357832229785751E-2</v>
      </c>
      <c r="C5" s="98">
        <f t="shared" ca="1" si="3"/>
        <v>282.35774084788818</v>
      </c>
      <c r="D5" s="99">
        <f t="shared" ca="1" si="3"/>
        <v>977.54795618471485</v>
      </c>
      <c r="E5" s="98">
        <f t="shared" ca="1" si="3"/>
        <v>365.09845465605645</v>
      </c>
      <c r="F5" s="98">
        <f t="shared" ca="1" si="3"/>
        <v>1038.6342488469663</v>
      </c>
      <c r="G5" s="115">
        <f t="shared" ca="1" si="1"/>
        <v>1403.7327035030228</v>
      </c>
      <c r="I5" s="67" t="s">
        <v>78</v>
      </c>
      <c r="J5" s="74">
        <f ca="1">MAX(C$2:C$1001)</f>
        <v>2112.0925746819012</v>
      </c>
      <c r="K5" s="108">
        <f ca="1">MAX(D$2:D$1001)</f>
        <v>3846.101187947751</v>
      </c>
      <c r="L5" s="86"/>
      <c r="M5" s="60"/>
      <c r="N5" s="89"/>
      <c r="O5" s="117">
        <f ca="1">MAX(G$2:G$1001)</f>
        <v>3216.4192318132555</v>
      </c>
      <c r="P5" s="86"/>
      <c r="Q5" s="60"/>
    </row>
    <row r="6" spans="1:17" ht="15.75" thickBot="1" x14ac:dyDescent="0.3">
      <c r="A6" s="62">
        <f t="shared" si="2"/>
        <v>5</v>
      </c>
      <c r="B6" s="97">
        <f t="shared" ca="1" si="0"/>
        <v>-2.6280699918629302E-2</v>
      </c>
      <c r="C6" s="98">
        <f t="shared" ca="1" si="3"/>
        <v>59.705081808147952</v>
      </c>
      <c r="D6" s="99">
        <f t="shared" ca="1" si="3"/>
        <v>1893.834188025917</v>
      </c>
      <c r="E6" s="98">
        <f t="shared" ca="1" si="3"/>
        <v>580.25718306004421</v>
      </c>
      <c r="F6" s="98">
        <f t="shared" ca="1" si="3"/>
        <v>393.94009214101675</v>
      </c>
      <c r="G6" s="115">
        <f t="shared" ca="1" si="1"/>
        <v>974.19727520106096</v>
      </c>
      <c r="I6" s="55" t="s">
        <v>79</v>
      </c>
      <c r="J6" s="54">
        <f ca="1">AVERAGE(C$2:C$1001)</f>
        <v>477.8783981256741</v>
      </c>
      <c r="K6" s="96">
        <f ca="1">AVERAGE(D$2:D$1001)</f>
        <v>1052.0758443147963</v>
      </c>
      <c r="L6" s="86"/>
      <c r="M6" s="69">
        <f ca="1">K6/J6</f>
        <v>2.2015555598269958</v>
      </c>
      <c r="N6" s="87"/>
      <c r="O6" s="115">
        <f ca="1">AVERAGE(G$2:G$1001)</f>
        <v>983.14466655245519</v>
      </c>
      <c r="P6" s="86"/>
      <c r="Q6" s="69">
        <f ca="1">O6/J6</f>
        <v>2.0573113796491476</v>
      </c>
    </row>
    <row r="7" spans="1:17" ht="15.75" thickBot="1" x14ac:dyDescent="0.3">
      <c r="A7" s="62">
        <f t="shared" si="2"/>
        <v>6</v>
      </c>
      <c r="B7" s="97">
        <f t="shared" ca="1" si="0"/>
        <v>6.7815307698452731E-2</v>
      </c>
      <c r="C7" s="98">
        <f t="shared" ca="1" si="3"/>
        <v>571.36846331657966</v>
      </c>
      <c r="D7" s="99">
        <f t="shared" ca="1" si="3"/>
        <v>1564.4202843439389</v>
      </c>
      <c r="E7" s="98">
        <f t="shared" ca="1" si="3"/>
        <v>522.87011762683926</v>
      </c>
      <c r="F7" s="98">
        <f t="shared" ca="1" si="3"/>
        <v>389.82773526863849</v>
      </c>
      <c r="G7" s="115">
        <f t="shared" ca="1" si="1"/>
        <v>912.69785289547781</v>
      </c>
      <c r="I7" s="68" t="s">
        <v>80</v>
      </c>
      <c r="J7" s="64">
        <f ca="1">_xlfn.VAR.S(C$2:C$1001)</f>
        <v>234246.53562823898</v>
      </c>
      <c r="K7" s="99">
        <f ca="1">_xlfn.VAR.S(D$2:D$1001)</f>
        <v>963522.91097661329</v>
      </c>
      <c r="L7" s="86"/>
      <c r="M7" s="69">
        <f ca="1">K7/J7</f>
        <v>4.1132856389636112</v>
      </c>
      <c r="N7" s="87"/>
      <c r="O7" s="115">
        <f ca="1">_xlfn.VAR.S(G$2:G$1001)</f>
        <v>505004.77101287781</v>
      </c>
      <c r="P7" s="86"/>
      <c r="Q7" s="69">
        <f ca="1">O7/J7</f>
        <v>2.1558686862048013</v>
      </c>
    </row>
    <row r="8" spans="1:17" ht="15.75" thickBot="1" x14ac:dyDescent="0.3">
      <c r="A8" s="62">
        <f t="shared" si="2"/>
        <v>7</v>
      </c>
      <c r="B8" s="97">
        <f t="shared" ca="1" si="0"/>
        <v>6.2822254352126877E-2</v>
      </c>
      <c r="C8" s="98">
        <f t="shared" ca="1" si="3"/>
        <v>117.57010538048735</v>
      </c>
      <c r="D8" s="99">
        <f t="shared" ca="1" si="3"/>
        <v>-271.83285346845719</v>
      </c>
      <c r="E8" s="98">
        <f t="shared" ca="1" si="3"/>
        <v>1293.4445044294084</v>
      </c>
      <c r="F8" s="98">
        <f t="shared" ca="1" si="3"/>
        <v>36.75929766514264</v>
      </c>
      <c r="G8" s="115">
        <f t="shared" ca="1" si="1"/>
        <v>1330.2038020945511</v>
      </c>
      <c r="I8" s="104" t="s">
        <v>75</v>
      </c>
      <c r="J8" s="74">
        <f ca="1">SQRT(J7)</f>
        <v>483.99022265768861</v>
      </c>
      <c r="K8" s="108">
        <f ca="1">SQRT(K7)</f>
        <v>981.5920287862026</v>
      </c>
      <c r="L8" s="86"/>
      <c r="M8" s="70">
        <f ca="1">K8/J8</f>
        <v>2.0281236744744171</v>
      </c>
      <c r="N8" s="87"/>
      <c r="O8" s="115">
        <f ca="1">SQRT(O7)</f>
        <v>710.63687704261292</v>
      </c>
      <c r="P8" s="86"/>
      <c r="Q8" s="70">
        <f ca="1">O8/J8</f>
        <v>1.4682876714747697</v>
      </c>
    </row>
    <row r="9" spans="1:17" x14ac:dyDescent="0.25">
      <c r="A9" s="62">
        <f t="shared" si="2"/>
        <v>8</v>
      </c>
      <c r="B9" s="97">
        <f t="shared" ca="1" si="0"/>
        <v>5.3432067571163651E-2</v>
      </c>
      <c r="C9" s="98">
        <f t="shared" ca="1" si="3"/>
        <v>823.30508376142552</v>
      </c>
      <c r="D9" s="99">
        <f t="shared" ca="1" si="3"/>
        <v>980.12818730954234</v>
      </c>
      <c r="E9" s="98">
        <f t="shared" ca="1" si="3"/>
        <v>1055.3447027944637</v>
      </c>
      <c r="F9" s="98">
        <f t="shared" ca="1" si="3"/>
        <v>302.49171354056716</v>
      </c>
      <c r="G9" s="115">
        <f t="shared" ca="1" si="1"/>
        <v>1357.8364163350309</v>
      </c>
      <c r="I9" s="66" t="s">
        <v>81</v>
      </c>
      <c r="J9" s="64">
        <f ca="1">J8/J6</f>
        <v>1.0127894974034948</v>
      </c>
      <c r="K9" s="99">
        <f ca="1">K8/K6</f>
        <v>0.93300500538105313</v>
      </c>
      <c r="L9" s="87"/>
      <c r="M9" s="60"/>
      <c r="N9" s="89"/>
      <c r="O9" s="114">
        <f ca="1">O8/O6</f>
        <v>0.72282025343693124</v>
      </c>
      <c r="P9" s="87"/>
      <c r="Q9" s="60"/>
    </row>
    <row r="10" spans="1:17" ht="15.75" thickBot="1" x14ac:dyDescent="0.3">
      <c r="A10" s="62">
        <f t="shared" si="2"/>
        <v>9</v>
      </c>
      <c r="B10" s="97">
        <f t="shared" ca="1" si="0"/>
        <v>1.8537181576532995E-2</v>
      </c>
      <c r="C10" s="98">
        <f t="shared" ca="1" si="3"/>
        <v>539.41144261964098</v>
      </c>
      <c r="D10" s="99">
        <f t="shared" ca="1" si="3"/>
        <v>-1152.4604851400341</v>
      </c>
      <c r="E10" s="98">
        <f t="shared" ca="1" si="3"/>
        <v>1101.2914189957623</v>
      </c>
      <c r="F10" s="98">
        <f t="shared" ca="1" si="3"/>
        <v>494.99556068027016</v>
      </c>
      <c r="G10" s="115">
        <f t="shared" ca="1" si="1"/>
        <v>1596.2869796760324</v>
      </c>
      <c r="I10" s="67" t="s">
        <v>113</v>
      </c>
      <c r="J10" s="74">
        <f ca="1">J7/J6</f>
        <v>490.18021435368593</v>
      </c>
      <c r="K10" s="108">
        <f ca="1">K7/K6</f>
        <v>915.83027609966996</v>
      </c>
      <c r="L10" s="88"/>
      <c r="M10" s="60"/>
      <c r="N10" s="89"/>
      <c r="O10" s="117">
        <f ca="1">O7/O6</f>
        <v>513.66272756557089</v>
      </c>
      <c r="P10" s="88"/>
      <c r="Q10" s="60"/>
    </row>
    <row r="11" spans="1:17" x14ac:dyDescent="0.25">
      <c r="A11" s="62">
        <f t="shared" si="2"/>
        <v>10</v>
      </c>
      <c r="B11" s="97">
        <f t="shared" ca="1" si="0"/>
        <v>8.5917185242148197E-2</v>
      </c>
      <c r="C11" s="98">
        <f t="shared" ca="1" si="3"/>
        <v>1370.7932094684654</v>
      </c>
      <c r="D11" s="99">
        <f t="shared" ca="1" si="3"/>
        <v>1409.4265250421306</v>
      </c>
      <c r="E11" s="98">
        <f t="shared" ca="1" si="3"/>
        <v>802.70533250972017</v>
      </c>
      <c r="F11" s="98">
        <f t="shared" ca="1" si="3"/>
        <v>-109.83894208233062</v>
      </c>
      <c r="G11" s="115">
        <f t="shared" ca="1" si="1"/>
        <v>692.86639042738955</v>
      </c>
      <c r="L11" s="89"/>
    </row>
    <row r="12" spans="1:17" x14ac:dyDescent="0.25">
      <c r="A12" s="62">
        <f t="shared" si="2"/>
        <v>11</v>
      </c>
      <c r="B12" s="97">
        <f t="shared" ca="1" si="0"/>
        <v>6.5804619458288305E-2</v>
      </c>
      <c r="C12" s="98">
        <f t="shared" ca="1" si="3"/>
        <v>155.18177240838571</v>
      </c>
      <c r="D12" s="99">
        <f t="shared" ca="1" si="3"/>
        <v>1721.4177881592714</v>
      </c>
      <c r="E12" s="98">
        <f t="shared" ca="1" si="3"/>
        <v>29.973238501143555</v>
      </c>
      <c r="F12" s="98">
        <f t="shared" ca="1" si="3"/>
        <v>951.32355510314437</v>
      </c>
      <c r="G12" s="115">
        <f t="shared" ca="1" si="1"/>
        <v>981.29679360428793</v>
      </c>
      <c r="L12" s="89"/>
    </row>
    <row r="13" spans="1:17" hidden="1" x14ac:dyDescent="0.25">
      <c r="A13" s="62">
        <f t="shared" si="2"/>
        <v>12</v>
      </c>
      <c r="B13" s="97">
        <f t="shared" ca="1" si="0"/>
        <v>8.6336089686302325E-3</v>
      </c>
      <c r="C13" s="98">
        <f t="shared" ca="1" si="3"/>
        <v>-143.14309864441111</v>
      </c>
      <c r="D13" s="99">
        <f t="shared" ca="1" si="3"/>
        <v>835.23389973042651</v>
      </c>
      <c r="E13" s="98">
        <f t="shared" ca="1" si="3"/>
        <v>607.25791971368915</v>
      </c>
      <c r="F13" s="98">
        <f t="shared" ca="1" si="3"/>
        <v>233.36360557265186</v>
      </c>
      <c r="G13" s="115">
        <f t="shared" ca="1" si="1"/>
        <v>840.62152528634101</v>
      </c>
    </row>
    <row r="14" spans="1:17" hidden="1" x14ac:dyDescent="0.25">
      <c r="A14" s="62">
        <f t="shared" si="2"/>
        <v>13</v>
      </c>
      <c r="B14" s="97">
        <f t="shared" ca="1" si="0"/>
        <v>3.8302462505843238E-2</v>
      </c>
      <c r="C14" s="98">
        <f t="shared" ca="1" si="3"/>
        <v>145.55539583094202</v>
      </c>
      <c r="D14" s="99">
        <f t="shared" ca="1" si="3"/>
        <v>934.57367123127835</v>
      </c>
      <c r="E14" s="98">
        <f t="shared" ca="1" si="3"/>
        <v>729.89561703150594</v>
      </c>
      <c r="F14" s="98">
        <f t="shared" ca="1" si="3"/>
        <v>868.75225032355092</v>
      </c>
      <c r="G14" s="115">
        <f t="shared" ca="1" si="1"/>
        <v>1598.6478673550569</v>
      </c>
    </row>
    <row r="15" spans="1:17" hidden="1" x14ac:dyDescent="0.25">
      <c r="A15" s="62">
        <f t="shared" si="2"/>
        <v>14</v>
      </c>
      <c r="B15" s="97">
        <f t="shared" ca="1" si="0"/>
        <v>2.9427132499657338E-2</v>
      </c>
      <c r="C15" s="98">
        <f t="shared" ca="1" si="3"/>
        <v>272.45835563662547</v>
      </c>
      <c r="D15" s="99">
        <f t="shared" ca="1" si="3"/>
        <v>909.35770215355944</v>
      </c>
      <c r="E15" s="98">
        <f t="shared" ca="1" si="3"/>
        <v>290.83138006453294</v>
      </c>
      <c r="F15" s="98">
        <f t="shared" ca="1" si="3"/>
        <v>1302.8696485144187</v>
      </c>
      <c r="G15" s="115">
        <f t="shared" ca="1" si="1"/>
        <v>1593.7010285789515</v>
      </c>
    </row>
    <row r="16" spans="1:17" hidden="1" x14ac:dyDescent="0.25">
      <c r="A16" s="62">
        <f t="shared" si="2"/>
        <v>15</v>
      </c>
      <c r="B16" s="97">
        <f t="shared" ca="1" si="0"/>
        <v>9.9425987460798587E-2</v>
      </c>
      <c r="C16" s="98">
        <f t="shared" ca="1" si="3"/>
        <v>-181.59145710893984</v>
      </c>
      <c r="D16" s="99">
        <f t="shared" ca="1" si="3"/>
        <v>3359.9667171494948</v>
      </c>
      <c r="E16" s="98">
        <f t="shared" ca="1" si="3"/>
        <v>414.82123272480692</v>
      </c>
      <c r="F16" s="98">
        <f t="shared" ca="1" si="3"/>
        <v>1080.5280522602084</v>
      </c>
      <c r="G16" s="115">
        <f t="shared" ca="1" si="1"/>
        <v>1495.3492849850154</v>
      </c>
    </row>
    <row r="17" spans="1:7" hidden="1" x14ac:dyDescent="0.25">
      <c r="A17" s="62">
        <f t="shared" si="2"/>
        <v>16</v>
      </c>
      <c r="B17" s="97">
        <f t="shared" ca="1" si="0"/>
        <v>-8.9897562354080279E-3</v>
      </c>
      <c r="C17" s="98">
        <f t="shared" ca="1" si="3"/>
        <v>458.1654867724618</v>
      </c>
      <c r="D17" s="99">
        <f t="shared" ca="1" si="3"/>
        <v>-52.762350361817198</v>
      </c>
      <c r="E17" s="98">
        <f t="shared" ca="1" si="3"/>
        <v>379.04630550852983</v>
      </c>
      <c r="F17" s="98">
        <f t="shared" ca="1" si="3"/>
        <v>779.47710687259837</v>
      </c>
      <c r="G17" s="115">
        <f t="shared" ca="1" si="1"/>
        <v>1158.5234123811283</v>
      </c>
    </row>
    <row r="18" spans="1:7" hidden="1" x14ac:dyDescent="0.25">
      <c r="A18" s="62">
        <f t="shared" si="2"/>
        <v>17</v>
      </c>
      <c r="B18" s="97">
        <f t="shared" ca="1" si="0"/>
        <v>7.0447211151940914E-2</v>
      </c>
      <c r="C18" s="98">
        <f t="shared" ca="1" si="3"/>
        <v>268.67720083741091</v>
      </c>
      <c r="D18" s="99">
        <f t="shared" ca="1" si="3"/>
        <v>2114.5049652046509</v>
      </c>
      <c r="E18" s="98">
        <f t="shared" ca="1" si="3"/>
        <v>687.56948652670803</v>
      </c>
      <c r="F18" s="98">
        <f t="shared" ca="1" si="3"/>
        <v>328.96944834140845</v>
      </c>
      <c r="G18" s="115">
        <f t="shared" ca="1" si="1"/>
        <v>1016.5389348681165</v>
      </c>
    </row>
    <row r="19" spans="1:7" hidden="1" x14ac:dyDescent="0.25">
      <c r="A19" s="62">
        <f t="shared" si="2"/>
        <v>18</v>
      </c>
      <c r="B19" s="97">
        <f t="shared" ca="1" si="0"/>
        <v>0.1019374337527222</v>
      </c>
      <c r="C19" s="98">
        <f t="shared" ca="1" si="3"/>
        <v>1258.6929420393844</v>
      </c>
      <c r="D19" s="99">
        <f t="shared" ca="1" si="3"/>
        <v>216.6766137280722</v>
      </c>
      <c r="E19" s="98">
        <f t="shared" ca="1" si="3"/>
        <v>71.821577894763436</v>
      </c>
      <c r="F19" s="98">
        <f t="shared" ca="1" si="3"/>
        <v>106.02691659367804</v>
      </c>
      <c r="G19" s="115">
        <f t="shared" ca="1" si="1"/>
        <v>177.84849448844147</v>
      </c>
    </row>
    <row r="20" spans="1:7" hidden="1" x14ac:dyDescent="0.25">
      <c r="A20" s="62">
        <f t="shared" si="2"/>
        <v>19</v>
      </c>
      <c r="B20" s="97">
        <f t="shared" ca="1" si="0"/>
        <v>0.10843242244887075</v>
      </c>
      <c r="C20" s="98">
        <f t="shared" ca="1" si="3"/>
        <v>934.11639091689176</v>
      </c>
      <c r="D20" s="99">
        <f t="shared" ca="1" si="3"/>
        <v>919.45645836361211</v>
      </c>
      <c r="E20" s="98">
        <f t="shared" ca="1" si="3"/>
        <v>346.64826695733217</v>
      </c>
      <c r="F20" s="98">
        <f t="shared" ca="1" si="3"/>
        <v>1191.0858374924355</v>
      </c>
      <c r="G20" s="115">
        <f t="shared" ca="1" si="1"/>
        <v>1537.7341044497678</v>
      </c>
    </row>
    <row r="21" spans="1:7" hidden="1" x14ac:dyDescent="0.25">
      <c r="A21" s="62">
        <f t="shared" si="2"/>
        <v>20</v>
      </c>
      <c r="B21" s="97">
        <f t="shared" ca="1" si="0"/>
        <v>8.8804750845271285E-2</v>
      </c>
      <c r="C21" s="98">
        <f t="shared" ca="1" si="3"/>
        <v>427.13138408110194</v>
      </c>
      <c r="D21" s="99">
        <f t="shared" ca="1" si="3"/>
        <v>1555.1344697436487</v>
      </c>
      <c r="E21" s="98">
        <f t="shared" ca="1" si="3"/>
        <v>61.738077753701702</v>
      </c>
      <c r="F21" s="98">
        <f t="shared" ca="1" si="3"/>
        <v>-186.70526786694825</v>
      </c>
      <c r="G21" s="115">
        <f t="shared" ca="1" si="1"/>
        <v>-124.96719011324655</v>
      </c>
    </row>
    <row r="22" spans="1:7" hidden="1" x14ac:dyDescent="0.25">
      <c r="A22" s="62">
        <f t="shared" si="2"/>
        <v>21</v>
      </c>
      <c r="B22" s="97">
        <f t="shared" ca="1" si="0"/>
        <v>6.1534606293955046E-2</v>
      </c>
      <c r="C22" s="98">
        <f t="shared" ca="1" si="3"/>
        <v>120.00175199605673</v>
      </c>
      <c r="D22" s="99">
        <f t="shared" ca="1" si="3"/>
        <v>1472.306760862492</v>
      </c>
      <c r="E22" s="98">
        <f t="shared" ca="1" si="3"/>
        <v>434.17714644689352</v>
      </c>
      <c r="F22" s="98">
        <f t="shared" ca="1" si="3"/>
        <v>839.80602966840218</v>
      </c>
      <c r="G22" s="115">
        <f t="shared" ca="1" si="1"/>
        <v>1273.9831761152957</v>
      </c>
    </row>
    <row r="23" spans="1:7" hidden="1" x14ac:dyDescent="0.25">
      <c r="A23" s="62">
        <f t="shared" si="2"/>
        <v>22</v>
      </c>
      <c r="B23" s="97">
        <f t="shared" ca="1" si="0"/>
        <v>5.0489407097790706E-3</v>
      </c>
      <c r="C23" s="98">
        <f t="shared" ca="1" si="3"/>
        <v>259.70223690420653</v>
      </c>
      <c r="D23" s="99">
        <f t="shared" ca="1" si="3"/>
        <v>2293.7017905914099</v>
      </c>
      <c r="E23" s="98">
        <f t="shared" ca="1" si="3"/>
        <v>177.89271053871602</v>
      </c>
      <c r="F23" s="98">
        <f t="shared" ca="1" si="3"/>
        <v>1224.37253322998</v>
      </c>
      <c r="G23" s="115">
        <f t="shared" ca="1" si="1"/>
        <v>1402.2652437686961</v>
      </c>
    </row>
    <row r="24" spans="1:7" hidden="1" x14ac:dyDescent="0.25">
      <c r="A24" s="62">
        <f t="shared" si="2"/>
        <v>23</v>
      </c>
      <c r="B24" s="97">
        <f t="shared" ca="1" si="0"/>
        <v>6.2749336199010727E-2</v>
      </c>
      <c r="C24" s="98">
        <f t="shared" ca="1" si="3"/>
        <v>259.23422996246165</v>
      </c>
      <c r="D24" s="99">
        <f t="shared" ca="1" si="3"/>
        <v>591.94134053883704</v>
      </c>
      <c r="E24" s="98">
        <f t="shared" ca="1" si="3"/>
        <v>361.39221825251377</v>
      </c>
      <c r="F24" s="98">
        <f t="shared" ca="1" si="3"/>
        <v>850.77131587652775</v>
      </c>
      <c r="G24" s="115">
        <f t="shared" ca="1" si="1"/>
        <v>1212.1635341290416</v>
      </c>
    </row>
    <row r="25" spans="1:7" hidden="1" x14ac:dyDescent="0.25">
      <c r="A25" s="62">
        <f t="shared" si="2"/>
        <v>24</v>
      </c>
      <c r="B25" s="97">
        <f t="shared" ca="1" si="0"/>
        <v>1.4702044788412853E-2</v>
      </c>
      <c r="C25" s="98">
        <f t="shared" ca="1" si="3"/>
        <v>1046.3452378378902</v>
      </c>
      <c r="D25" s="99">
        <f t="shared" ca="1" si="3"/>
        <v>2298.9278252636223</v>
      </c>
      <c r="E25" s="98">
        <f t="shared" ca="1" si="3"/>
        <v>525.56966506803803</v>
      </c>
      <c r="F25" s="98">
        <f t="shared" ca="1" si="3"/>
        <v>350.17719435002812</v>
      </c>
      <c r="G25" s="115">
        <f t="shared" ca="1" si="1"/>
        <v>875.74685941806615</v>
      </c>
    </row>
    <row r="26" spans="1:7" hidden="1" x14ac:dyDescent="0.25">
      <c r="A26" s="62">
        <f t="shared" si="2"/>
        <v>25</v>
      </c>
      <c r="B26" s="97">
        <f t="shared" ca="1" si="0"/>
        <v>-4.5179944205649483E-2</v>
      </c>
      <c r="C26" s="98">
        <f t="shared" ca="1" si="3"/>
        <v>1446.0204853267605</v>
      </c>
      <c r="D26" s="99">
        <f t="shared" ca="1" si="3"/>
        <v>1035.304502794037</v>
      </c>
      <c r="E26" s="98">
        <f t="shared" ca="1" si="3"/>
        <v>152.77036155559847</v>
      </c>
      <c r="F26" s="98">
        <f t="shared" ca="1" si="3"/>
        <v>938.82933049961514</v>
      </c>
      <c r="G26" s="115">
        <f t="shared" ca="1" si="1"/>
        <v>1091.5996920552136</v>
      </c>
    </row>
    <row r="27" spans="1:7" hidden="1" x14ac:dyDescent="0.25">
      <c r="A27" s="62">
        <f t="shared" si="2"/>
        <v>26</v>
      </c>
      <c r="B27" s="97">
        <f t="shared" ca="1" si="0"/>
        <v>0.12711984715386143</v>
      </c>
      <c r="C27" s="98">
        <f t="shared" ca="1" si="3"/>
        <v>1115.2187751831352</v>
      </c>
      <c r="D27" s="99">
        <f t="shared" ca="1" si="3"/>
        <v>888.42342088288308</v>
      </c>
      <c r="E27" s="98">
        <f t="shared" ca="1" si="3"/>
        <v>869.19675991784311</v>
      </c>
      <c r="F27" s="98">
        <f t="shared" ca="1" si="3"/>
        <v>908.78428206973422</v>
      </c>
      <c r="G27" s="115">
        <f t="shared" ca="1" si="1"/>
        <v>1777.9810419875773</v>
      </c>
    </row>
    <row r="28" spans="1:7" hidden="1" x14ac:dyDescent="0.25">
      <c r="A28" s="62">
        <f t="shared" si="2"/>
        <v>27</v>
      </c>
      <c r="B28" s="97">
        <f t="shared" ca="1" si="0"/>
        <v>6.3624134659216527E-2</v>
      </c>
      <c r="C28" s="98">
        <f t="shared" ca="1" si="3"/>
        <v>56.890010224513276</v>
      </c>
      <c r="D28" s="99">
        <f t="shared" ca="1" si="3"/>
        <v>35.770193942438482</v>
      </c>
      <c r="E28" s="98">
        <f t="shared" ca="1" si="3"/>
        <v>998.67922738693983</v>
      </c>
      <c r="F28" s="98">
        <f t="shared" ca="1" si="3"/>
        <v>-708.63429084599534</v>
      </c>
      <c r="G28" s="115">
        <f t="shared" ca="1" si="1"/>
        <v>290.04493654094449</v>
      </c>
    </row>
    <row r="29" spans="1:7" hidden="1" x14ac:dyDescent="0.25">
      <c r="A29" s="62">
        <f t="shared" si="2"/>
        <v>28</v>
      </c>
      <c r="B29" s="97">
        <f t="shared" ca="1" si="0"/>
        <v>7.7684913764201252E-2</v>
      </c>
      <c r="C29" s="98">
        <f t="shared" ca="1" si="3"/>
        <v>987.66118914737183</v>
      </c>
      <c r="D29" s="99">
        <f t="shared" ca="1" si="3"/>
        <v>251.76519952647777</v>
      </c>
      <c r="E29" s="98">
        <f t="shared" ca="1" si="3"/>
        <v>1462.105122993976</v>
      </c>
      <c r="F29" s="98">
        <f t="shared" ca="1" si="3"/>
        <v>1032.3913363539696</v>
      </c>
      <c r="G29" s="115">
        <f t="shared" ca="1" si="1"/>
        <v>2494.4964593479453</v>
      </c>
    </row>
    <row r="30" spans="1:7" hidden="1" x14ac:dyDescent="0.25">
      <c r="A30" s="62">
        <f t="shared" si="2"/>
        <v>29</v>
      </c>
      <c r="B30" s="97">
        <f t="shared" ca="1" si="0"/>
        <v>3.0816624036523882E-3</v>
      </c>
      <c r="C30" s="98">
        <f t="shared" ca="1" si="3"/>
        <v>223.2600147589111</v>
      </c>
      <c r="D30" s="99">
        <f t="shared" ca="1" si="3"/>
        <v>653.3554347199597</v>
      </c>
      <c r="E30" s="98">
        <f t="shared" ca="1" si="3"/>
        <v>955.59181199936097</v>
      </c>
      <c r="F30" s="98">
        <f t="shared" ca="1" si="3"/>
        <v>1171.5458720315464</v>
      </c>
      <c r="G30" s="115">
        <f t="shared" ca="1" si="1"/>
        <v>2127.1376840309076</v>
      </c>
    </row>
    <row r="31" spans="1:7" hidden="1" x14ac:dyDescent="0.25">
      <c r="A31" s="62">
        <f t="shared" si="2"/>
        <v>30</v>
      </c>
      <c r="B31" s="97">
        <f t="shared" ca="1" si="0"/>
        <v>0.1350801829986758</v>
      </c>
      <c r="C31" s="98">
        <f t="shared" ca="1" si="3"/>
        <v>1302.708813863399</v>
      </c>
      <c r="D31" s="99">
        <f t="shared" ca="1" si="3"/>
        <v>350.68132373459332</v>
      </c>
      <c r="E31" s="98">
        <f t="shared" ca="1" si="3"/>
        <v>523.09227098639758</v>
      </c>
      <c r="F31" s="98">
        <f t="shared" ca="1" si="3"/>
        <v>-117.80045547917234</v>
      </c>
      <c r="G31" s="115">
        <f t="shared" ca="1" si="1"/>
        <v>405.29181550722524</v>
      </c>
    </row>
    <row r="32" spans="1:7" hidden="1" x14ac:dyDescent="0.25">
      <c r="A32" s="62">
        <f t="shared" si="2"/>
        <v>31</v>
      </c>
      <c r="B32" s="97">
        <f t="shared" ca="1" si="0"/>
        <v>6.7849366785696627E-2</v>
      </c>
      <c r="C32" s="98">
        <f t="shared" ca="1" si="3"/>
        <v>169.83530128885241</v>
      </c>
      <c r="D32" s="99">
        <f t="shared" ca="1" si="3"/>
        <v>-319.07692263104514</v>
      </c>
      <c r="E32" s="98">
        <f t="shared" ca="1" si="3"/>
        <v>847.58374325967088</v>
      </c>
      <c r="F32" s="98">
        <f t="shared" ca="1" si="3"/>
        <v>120.94303036922355</v>
      </c>
      <c r="G32" s="115">
        <f t="shared" ca="1" si="1"/>
        <v>968.52677362889449</v>
      </c>
    </row>
    <row r="33" spans="1:7" hidden="1" x14ac:dyDescent="0.25">
      <c r="A33" s="62">
        <f t="shared" si="2"/>
        <v>32</v>
      </c>
      <c r="B33" s="97">
        <f t="shared" ca="1" si="0"/>
        <v>2.1209688046174426E-2</v>
      </c>
      <c r="C33" s="98">
        <f t="shared" ca="1" si="3"/>
        <v>-37.753625531296052</v>
      </c>
      <c r="D33" s="99">
        <f t="shared" ca="1" si="3"/>
        <v>-221.81472849989677</v>
      </c>
      <c r="E33" s="98">
        <f t="shared" ca="1" si="3"/>
        <v>-104.2487245705056</v>
      </c>
      <c r="F33" s="98">
        <f t="shared" ca="1" si="3"/>
        <v>921.94540750817282</v>
      </c>
      <c r="G33" s="115">
        <f t="shared" ca="1" si="1"/>
        <v>817.69668293766722</v>
      </c>
    </row>
    <row r="34" spans="1:7" hidden="1" x14ac:dyDescent="0.25">
      <c r="A34" s="62">
        <f t="shared" si="2"/>
        <v>33</v>
      </c>
      <c r="B34" s="97">
        <f t="shared" ca="1" si="0"/>
        <v>9.1160019418049174E-3</v>
      </c>
      <c r="C34" s="98">
        <f t="shared" ca="1" si="3"/>
        <v>1258.9960699910416</v>
      </c>
      <c r="D34" s="99">
        <f t="shared" ca="1" si="3"/>
        <v>420.71983254000418</v>
      </c>
      <c r="E34" s="98">
        <f t="shared" ca="1" si="3"/>
        <v>-373.80977217453017</v>
      </c>
      <c r="F34" s="98">
        <f t="shared" ca="1" si="3"/>
        <v>156.08373470310914</v>
      </c>
      <c r="G34" s="115">
        <f t="shared" ca="1" si="1"/>
        <v>-217.72603747142102</v>
      </c>
    </row>
    <row r="35" spans="1:7" hidden="1" x14ac:dyDescent="0.25">
      <c r="A35" s="62">
        <f t="shared" si="2"/>
        <v>34</v>
      </c>
      <c r="B35" s="97">
        <f t="shared" ca="1" si="0"/>
        <v>0.11073543528756809</v>
      </c>
      <c r="C35" s="98">
        <f t="shared" ca="1" si="3"/>
        <v>607.33884343379736</v>
      </c>
      <c r="D35" s="99">
        <f t="shared" ca="1" si="3"/>
        <v>2010.3840912999799</v>
      </c>
      <c r="E35" s="98">
        <f t="shared" ca="1" si="3"/>
        <v>1038.6418078781107</v>
      </c>
      <c r="F35" s="98">
        <f t="shared" ca="1" si="3"/>
        <v>1130.6607524853678</v>
      </c>
      <c r="G35" s="115">
        <f t="shared" ca="1" si="1"/>
        <v>2169.3025603634787</v>
      </c>
    </row>
    <row r="36" spans="1:7" hidden="1" x14ac:dyDescent="0.25">
      <c r="A36" s="62">
        <f t="shared" si="2"/>
        <v>35</v>
      </c>
      <c r="B36" s="97">
        <f t="shared" ca="1" si="0"/>
        <v>-2.257294473021719E-2</v>
      </c>
      <c r="C36" s="98">
        <f t="shared" ca="1" si="3"/>
        <v>795.33449571330652</v>
      </c>
      <c r="D36" s="99">
        <f t="shared" ca="1" si="3"/>
        <v>1070.679535170309</v>
      </c>
      <c r="E36" s="98">
        <f t="shared" ca="1" si="3"/>
        <v>1124.250433021735</v>
      </c>
      <c r="F36" s="98">
        <f t="shared" ca="1" si="3"/>
        <v>387.63835489648721</v>
      </c>
      <c r="G36" s="115">
        <f t="shared" ca="1" si="1"/>
        <v>1511.8887879182223</v>
      </c>
    </row>
    <row r="37" spans="1:7" hidden="1" x14ac:dyDescent="0.25">
      <c r="A37" s="62">
        <f t="shared" si="2"/>
        <v>36</v>
      </c>
      <c r="B37" s="97">
        <f t="shared" ca="1" si="0"/>
        <v>0.10716124121871591</v>
      </c>
      <c r="C37" s="98">
        <f t="shared" ca="1" si="3"/>
        <v>21.149872343697496</v>
      </c>
      <c r="D37" s="99">
        <f t="shared" ca="1" si="3"/>
        <v>-290.43539940948767</v>
      </c>
      <c r="E37" s="98">
        <f t="shared" ca="1" si="3"/>
        <v>290.85618617483607</v>
      </c>
      <c r="F37" s="98">
        <f t="shared" ca="1" si="3"/>
        <v>-425.56167915776234</v>
      </c>
      <c r="G37" s="115">
        <f t="shared" ca="1" si="1"/>
        <v>-134.70549298292627</v>
      </c>
    </row>
    <row r="38" spans="1:7" hidden="1" x14ac:dyDescent="0.25">
      <c r="A38" s="62">
        <f t="shared" si="2"/>
        <v>37</v>
      </c>
      <c r="B38" s="97">
        <f t="shared" ca="1" si="0"/>
        <v>1.2045711140085458E-2</v>
      </c>
      <c r="C38" s="98">
        <f t="shared" ca="1" si="3"/>
        <v>683.99871416765734</v>
      </c>
      <c r="D38" s="99">
        <f t="shared" ca="1" si="3"/>
        <v>3212.1560235139755</v>
      </c>
      <c r="E38" s="98">
        <f t="shared" ca="1" si="3"/>
        <v>855.52542078280248</v>
      </c>
      <c r="F38" s="98">
        <f t="shared" ca="1" si="3"/>
        <v>-132.09329096881459</v>
      </c>
      <c r="G38" s="115">
        <f t="shared" ca="1" si="1"/>
        <v>723.4321298139879</v>
      </c>
    </row>
    <row r="39" spans="1:7" hidden="1" x14ac:dyDescent="0.25">
      <c r="A39" s="62">
        <f t="shared" si="2"/>
        <v>38</v>
      </c>
      <c r="B39" s="97">
        <f t="shared" ca="1" si="0"/>
        <v>6.1942797831475577E-2</v>
      </c>
      <c r="C39" s="98">
        <f t="shared" ca="1" si="3"/>
        <v>60.199337515883485</v>
      </c>
      <c r="D39" s="99">
        <f t="shared" ca="1" si="3"/>
        <v>89.142926886737541</v>
      </c>
      <c r="E39" s="98">
        <f t="shared" ca="1" si="3"/>
        <v>279.48835174736263</v>
      </c>
      <c r="F39" s="98">
        <f t="shared" ca="1" si="3"/>
        <v>505.61301951598995</v>
      </c>
      <c r="G39" s="115">
        <f t="shared" ca="1" si="1"/>
        <v>785.10137126335258</v>
      </c>
    </row>
    <row r="40" spans="1:7" hidden="1" x14ac:dyDescent="0.25">
      <c r="A40" s="62">
        <f t="shared" si="2"/>
        <v>39</v>
      </c>
      <c r="B40" s="97">
        <f t="shared" ca="1" si="0"/>
        <v>5.9677887747723951E-2</v>
      </c>
      <c r="C40" s="98">
        <f t="shared" ca="1" si="3"/>
        <v>709.54236627233342</v>
      </c>
      <c r="D40" s="99">
        <f t="shared" ca="1" si="3"/>
        <v>767.5364773227966</v>
      </c>
      <c r="E40" s="98">
        <f t="shared" ca="1" si="3"/>
        <v>-120.85577744105535</v>
      </c>
      <c r="F40" s="98">
        <f t="shared" ca="1" si="3"/>
        <v>727.76956142084646</v>
      </c>
      <c r="G40" s="115">
        <f t="shared" ca="1" si="1"/>
        <v>606.91378397979111</v>
      </c>
    </row>
    <row r="41" spans="1:7" hidden="1" x14ac:dyDescent="0.25">
      <c r="A41" s="62">
        <f t="shared" si="2"/>
        <v>40</v>
      </c>
      <c r="B41" s="97">
        <f t="shared" ca="1" si="0"/>
        <v>7.4078200931727539E-2</v>
      </c>
      <c r="C41" s="98">
        <f t="shared" ca="1" si="3"/>
        <v>-223.80388838597446</v>
      </c>
      <c r="D41" s="99">
        <f t="shared" ca="1" si="3"/>
        <v>-518.87545875080968</v>
      </c>
      <c r="E41" s="98">
        <f t="shared" ca="1" si="3"/>
        <v>888.33838068762066</v>
      </c>
      <c r="F41" s="98">
        <f t="shared" ca="1" si="3"/>
        <v>196.48129759500296</v>
      </c>
      <c r="G41" s="115">
        <f t="shared" ca="1" si="1"/>
        <v>1084.8196782826235</v>
      </c>
    </row>
    <row r="42" spans="1:7" hidden="1" x14ac:dyDescent="0.25">
      <c r="A42" s="62">
        <f t="shared" si="2"/>
        <v>41</v>
      </c>
      <c r="B42" s="97">
        <f t="shared" ca="1" si="0"/>
        <v>0.10495727143331864</v>
      </c>
      <c r="C42" s="98">
        <f t="shared" ca="1" si="3"/>
        <v>864.33695959731847</v>
      </c>
      <c r="D42" s="99">
        <f t="shared" ca="1" si="3"/>
        <v>585.48310345237803</v>
      </c>
      <c r="E42" s="98">
        <f t="shared" ca="1" si="3"/>
        <v>132.88516443916018</v>
      </c>
      <c r="F42" s="98">
        <f t="shared" ca="1" si="3"/>
        <v>167.86265566436219</v>
      </c>
      <c r="G42" s="115">
        <f t="shared" ca="1" si="1"/>
        <v>300.74782010352237</v>
      </c>
    </row>
    <row r="43" spans="1:7" hidden="1" x14ac:dyDescent="0.25">
      <c r="A43" s="62">
        <f t="shared" si="2"/>
        <v>42</v>
      </c>
      <c r="B43" s="97">
        <f t="shared" ca="1" si="0"/>
        <v>5.4724022571677508E-2</v>
      </c>
      <c r="C43" s="98">
        <f t="shared" ca="1" si="3"/>
        <v>502.81434708881</v>
      </c>
      <c r="D43" s="99">
        <f t="shared" ca="1" si="3"/>
        <v>1692.2324025273633</v>
      </c>
      <c r="E43" s="98">
        <f t="shared" ca="1" si="3"/>
        <v>121.75664070088988</v>
      </c>
      <c r="F43" s="98">
        <f t="shared" ca="1" si="3"/>
        <v>120.23877769642985</v>
      </c>
      <c r="G43" s="115">
        <f t="shared" ca="1" si="1"/>
        <v>241.99541839731972</v>
      </c>
    </row>
    <row r="44" spans="1:7" hidden="1" x14ac:dyDescent="0.25">
      <c r="A44" s="62">
        <f t="shared" si="2"/>
        <v>43</v>
      </c>
      <c r="B44" s="97">
        <f t="shared" ca="1" si="0"/>
        <v>1.8202458709385617E-2</v>
      </c>
      <c r="C44" s="98">
        <f t="shared" ca="1" si="3"/>
        <v>1026.6012648156616</v>
      </c>
      <c r="D44" s="99">
        <f t="shared" ca="1" si="3"/>
        <v>-1212.3267066872527</v>
      </c>
      <c r="E44" s="98">
        <f t="shared" ca="1" si="3"/>
        <v>1283.8975293372432</v>
      </c>
      <c r="F44" s="98">
        <f t="shared" ca="1" si="3"/>
        <v>1097.5972014887866</v>
      </c>
      <c r="G44" s="115">
        <f t="shared" ca="1" si="1"/>
        <v>2381.4947308260298</v>
      </c>
    </row>
    <row r="45" spans="1:7" hidden="1" x14ac:dyDescent="0.25">
      <c r="A45" s="62">
        <f t="shared" si="2"/>
        <v>44</v>
      </c>
      <c r="B45" s="97">
        <f t="shared" ca="1" si="0"/>
        <v>4.3637207948090673E-2</v>
      </c>
      <c r="C45" s="98">
        <f t="shared" ca="1" si="3"/>
        <v>460.64737600810236</v>
      </c>
      <c r="D45" s="99">
        <f t="shared" ca="1" si="3"/>
        <v>1375.4494239210476</v>
      </c>
      <c r="E45" s="98">
        <f t="shared" ca="1" si="3"/>
        <v>1103.8051046150922</v>
      </c>
      <c r="F45" s="98">
        <f t="shared" ca="1" si="3"/>
        <v>1597.7821411937491</v>
      </c>
      <c r="G45" s="115">
        <f t="shared" ca="1" si="1"/>
        <v>2701.5872458088415</v>
      </c>
    </row>
    <row r="46" spans="1:7" hidden="1" x14ac:dyDescent="0.25">
      <c r="A46" s="62">
        <f t="shared" si="2"/>
        <v>45</v>
      </c>
      <c r="B46" s="97">
        <f t="shared" ca="1" si="0"/>
        <v>5.867231323979618E-2</v>
      </c>
      <c r="C46" s="98">
        <f t="shared" ca="1" si="3"/>
        <v>1293.0063731049781</v>
      </c>
      <c r="D46" s="99">
        <f t="shared" ca="1" si="3"/>
        <v>-259.5022140025203</v>
      </c>
      <c r="E46" s="98">
        <f t="shared" ca="1" si="3"/>
        <v>130.62682263697218</v>
      </c>
      <c r="F46" s="98">
        <f t="shared" ca="1" si="3"/>
        <v>179.01904229841318</v>
      </c>
      <c r="G46" s="115">
        <f t="shared" ca="1" si="1"/>
        <v>309.64586493538536</v>
      </c>
    </row>
    <row r="47" spans="1:7" hidden="1" x14ac:dyDescent="0.25">
      <c r="A47" s="62">
        <f t="shared" si="2"/>
        <v>46</v>
      </c>
      <c r="B47" s="97">
        <f t="shared" ca="1" si="0"/>
        <v>1.3416057325890789E-2</v>
      </c>
      <c r="C47" s="98">
        <f t="shared" ca="1" si="3"/>
        <v>329.87340520310528</v>
      </c>
      <c r="D47" s="99">
        <f t="shared" ca="1" si="3"/>
        <v>1715.3447535012365</v>
      </c>
      <c r="E47" s="98">
        <f t="shared" ca="1" si="3"/>
        <v>453.68155801689937</v>
      </c>
      <c r="F47" s="98">
        <f t="shared" ca="1" si="3"/>
        <v>430.62826978793782</v>
      </c>
      <c r="G47" s="115">
        <f t="shared" ca="1" si="1"/>
        <v>884.30982780483714</v>
      </c>
    </row>
    <row r="48" spans="1:7" hidden="1" x14ac:dyDescent="0.25">
      <c r="A48" s="62">
        <f t="shared" si="2"/>
        <v>47</v>
      </c>
      <c r="B48" s="97">
        <f t="shared" ca="1" si="0"/>
        <v>4.6479955147745625E-2</v>
      </c>
      <c r="C48" s="98">
        <f t="shared" ca="1" si="3"/>
        <v>-89.045718367327026</v>
      </c>
      <c r="D48" s="99">
        <f t="shared" ca="1" si="3"/>
        <v>1176.1857852975347</v>
      </c>
      <c r="E48" s="98">
        <f t="shared" ca="1" si="3"/>
        <v>657.56206825572599</v>
      </c>
      <c r="F48" s="98">
        <f t="shared" ca="1" si="3"/>
        <v>155.92389512584873</v>
      </c>
      <c r="G48" s="115">
        <f t="shared" ca="1" si="1"/>
        <v>813.48596338157472</v>
      </c>
    </row>
    <row r="49" spans="1:7" hidden="1" x14ac:dyDescent="0.25">
      <c r="A49" s="62">
        <f t="shared" si="2"/>
        <v>48</v>
      </c>
      <c r="B49" s="97">
        <f t="shared" ca="1" si="0"/>
        <v>1.2703307327972972E-2</v>
      </c>
      <c r="C49" s="98">
        <f t="shared" ca="1" si="3"/>
        <v>-35.259203098208445</v>
      </c>
      <c r="D49" s="99">
        <f t="shared" ca="1" si="3"/>
        <v>-205.20991067357909</v>
      </c>
      <c r="E49" s="98">
        <f t="shared" ca="1" si="3"/>
        <v>-683.52791155829573</v>
      </c>
      <c r="F49" s="98">
        <f t="shared" ca="1" si="3"/>
        <v>252.41056216921942</v>
      </c>
      <c r="G49" s="115">
        <f t="shared" ca="1" si="1"/>
        <v>-431.11734938907631</v>
      </c>
    </row>
    <row r="50" spans="1:7" hidden="1" x14ac:dyDescent="0.25">
      <c r="A50" s="62">
        <f t="shared" si="2"/>
        <v>49</v>
      </c>
      <c r="B50" s="97">
        <f t="shared" ca="1" si="0"/>
        <v>6.3795315091035643E-2</v>
      </c>
      <c r="C50" s="98">
        <f t="shared" ca="1" si="3"/>
        <v>958.90495305983552</v>
      </c>
      <c r="D50" s="99">
        <f t="shared" ca="1" si="3"/>
        <v>2949.6447480713814</v>
      </c>
      <c r="E50" s="98">
        <f t="shared" ca="1" si="3"/>
        <v>857.22611388244513</v>
      </c>
      <c r="F50" s="98">
        <f t="shared" ca="1" si="3"/>
        <v>249.49321749817861</v>
      </c>
      <c r="G50" s="115">
        <f t="shared" ca="1" si="1"/>
        <v>1106.7193313806238</v>
      </c>
    </row>
    <row r="51" spans="1:7" hidden="1" x14ac:dyDescent="0.25">
      <c r="A51" s="62">
        <f t="shared" si="2"/>
        <v>50</v>
      </c>
      <c r="B51" s="97">
        <f t="shared" ca="1" si="0"/>
        <v>8.8716786912450926E-2</v>
      </c>
      <c r="C51" s="98">
        <f t="shared" ca="1" si="3"/>
        <v>-564.17475331417404</v>
      </c>
      <c r="D51" s="99">
        <f t="shared" ca="1" si="3"/>
        <v>-418.74695823147476</v>
      </c>
      <c r="E51" s="98">
        <f t="shared" ca="1" si="3"/>
        <v>465.44367468055202</v>
      </c>
      <c r="F51" s="98">
        <f t="shared" ca="1" si="3"/>
        <v>617.39297232831268</v>
      </c>
      <c r="G51" s="115">
        <f t="shared" ca="1" si="1"/>
        <v>1082.8366470088647</v>
      </c>
    </row>
    <row r="52" spans="1:7" hidden="1" x14ac:dyDescent="0.25">
      <c r="A52" s="62">
        <f t="shared" si="2"/>
        <v>51</v>
      </c>
      <c r="B52" s="97">
        <f t="shared" ca="1" si="0"/>
        <v>5.9775319860516235E-2</v>
      </c>
      <c r="C52" s="98">
        <f t="shared" ca="1" si="3"/>
        <v>808.96110855919437</v>
      </c>
      <c r="D52" s="99">
        <f t="shared" ca="1" si="3"/>
        <v>-21.097961487141788</v>
      </c>
      <c r="E52" s="98">
        <f t="shared" ca="1" si="3"/>
        <v>267.87000602865498</v>
      </c>
      <c r="F52" s="98">
        <f t="shared" ca="1" si="3"/>
        <v>647.49397732319835</v>
      </c>
      <c r="G52" s="115">
        <f t="shared" ca="1" si="1"/>
        <v>915.36398335185334</v>
      </c>
    </row>
    <row r="53" spans="1:7" hidden="1" x14ac:dyDescent="0.25">
      <c r="A53" s="62">
        <f t="shared" si="2"/>
        <v>52</v>
      </c>
      <c r="B53" s="97">
        <f t="shared" ca="1" si="0"/>
        <v>6.9625726193497176E-3</v>
      </c>
      <c r="C53" s="98">
        <f t="shared" ca="1" si="3"/>
        <v>662.79988785223782</v>
      </c>
      <c r="D53" s="99">
        <f t="shared" ca="1" si="3"/>
        <v>2408.1456770818095</v>
      </c>
      <c r="E53" s="98">
        <f t="shared" ca="1" si="3"/>
        <v>287.42096927788214</v>
      </c>
      <c r="F53" s="98">
        <f t="shared" ca="1" si="3"/>
        <v>1177.6849266030567</v>
      </c>
      <c r="G53" s="115">
        <f t="shared" ca="1" si="1"/>
        <v>1465.105895880939</v>
      </c>
    </row>
    <row r="54" spans="1:7" hidden="1" x14ac:dyDescent="0.25">
      <c r="A54" s="62">
        <f t="shared" si="2"/>
        <v>53</v>
      </c>
      <c r="B54" s="97">
        <f t="shared" ca="1" si="0"/>
        <v>5.4544641110319834E-2</v>
      </c>
      <c r="C54" s="98">
        <f t="shared" ca="1" si="3"/>
        <v>47.109382634222584</v>
      </c>
      <c r="D54" s="99">
        <f t="shared" ca="1" si="3"/>
        <v>1140.1321716307175</v>
      </c>
      <c r="E54" s="98">
        <f t="shared" ca="1" si="3"/>
        <v>757.31620996761831</v>
      </c>
      <c r="F54" s="98">
        <f t="shared" ca="1" si="3"/>
        <v>557.26249646070028</v>
      </c>
      <c r="G54" s="115">
        <f t="shared" ca="1" si="1"/>
        <v>1314.5787064283186</v>
      </c>
    </row>
    <row r="55" spans="1:7" hidden="1" x14ac:dyDescent="0.25">
      <c r="A55" s="62">
        <f t="shared" si="2"/>
        <v>54</v>
      </c>
      <c r="B55" s="97">
        <f t="shared" ca="1" si="0"/>
        <v>9.2553272713462517E-2</v>
      </c>
      <c r="C55" s="98">
        <f t="shared" ca="1" si="3"/>
        <v>171.30895133565582</v>
      </c>
      <c r="D55" s="99">
        <f t="shared" ca="1" si="3"/>
        <v>1939.6669015085386</v>
      </c>
      <c r="E55" s="98">
        <f t="shared" ca="1" si="3"/>
        <v>199.67113126163366</v>
      </c>
      <c r="F55" s="98">
        <f t="shared" ca="1" si="3"/>
        <v>-460.90574404170195</v>
      </c>
      <c r="G55" s="115">
        <f t="shared" ca="1" si="1"/>
        <v>-261.23461278006829</v>
      </c>
    </row>
    <row r="56" spans="1:7" hidden="1" x14ac:dyDescent="0.25">
      <c r="A56" s="62">
        <f t="shared" si="2"/>
        <v>55</v>
      </c>
      <c r="B56" s="97">
        <f t="shared" ca="1" si="0"/>
        <v>7.5786553007480079E-2</v>
      </c>
      <c r="C56" s="98">
        <f t="shared" ca="1" si="3"/>
        <v>260.72092413058311</v>
      </c>
      <c r="D56" s="99">
        <f t="shared" ca="1" si="3"/>
        <v>1001.3244564473862</v>
      </c>
      <c r="E56" s="98">
        <f t="shared" ca="1" si="3"/>
        <v>147.44845203759377</v>
      </c>
      <c r="F56" s="98">
        <f t="shared" ca="1" si="3"/>
        <v>-263.07345638007985</v>
      </c>
      <c r="G56" s="115">
        <f t="shared" ca="1" si="1"/>
        <v>-115.62500434248608</v>
      </c>
    </row>
    <row r="57" spans="1:7" hidden="1" x14ac:dyDescent="0.25">
      <c r="A57" s="62">
        <f t="shared" si="2"/>
        <v>56</v>
      </c>
      <c r="B57" s="97">
        <f t="shared" ca="1" si="0"/>
        <v>-9.5651379064988426E-3</v>
      </c>
      <c r="C57" s="98">
        <f t="shared" ca="1" si="3"/>
        <v>853.11028967734705</v>
      </c>
      <c r="D57" s="99">
        <f t="shared" ca="1" si="3"/>
        <v>1622.4187953755352</v>
      </c>
      <c r="E57" s="98">
        <f t="shared" ca="1" si="3"/>
        <v>-82.17196691713275</v>
      </c>
      <c r="F57" s="98">
        <f t="shared" ca="1" si="3"/>
        <v>884.64842922984872</v>
      </c>
      <c r="G57" s="115">
        <f t="shared" ca="1" si="1"/>
        <v>802.47646231271597</v>
      </c>
    </row>
    <row r="58" spans="1:7" hidden="1" x14ac:dyDescent="0.25">
      <c r="A58" s="62">
        <f t="shared" si="2"/>
        <v>57</v>
      </c>
      <c r="B58" s="97">
        <f t="shared" ca="1" si="0"/>
        <v>2.2546197592266906E-2</v>
      </c>
      <c r="C58" s="98">
        <f t="shared" ca="1" si="3"/>
        <v>1173.2479088434682</v>
      </c>
      <c r="D58" s="99">
        <f t="shared" ca="1" si="3"/>
        <v>2279.1103819971859</v>
      </c>
      <c r="E58" s="98">
        <f t="shared" ca="1" si="3"/>
        <v>447.88403547062723</v>
      </c>
      <c r="F58" s="98">
        <f t="shared" ca="1" si="3"/>
        <v>42.068916962686728</v>
      </c>
      <c r="G58" s="115">
        <f t="shared" ca="1" si="1"/>
        <v>489.95295243331395</v>
      </c>
    </row>
    <row r="59" spans="1:7" hidden="1" x14ac:dyDescent="0.25">
      <c r="A59" s="62">
        <f t="shared" si="2"/>
        <v>58</v>
      </c>
      <c r="B59" s="97">
        <f t="shared" ca="1" si="0"/>
        <v>3.189185263931342E-2</v>
      </c>
      <c r="C59" s="98">
        <f t="shared" ca="1" si="3"/>
        <v>422.43009453366739</v>
      </c>
      <c r="D59" s="99">
        <f t="shared" ca="1" si="3"/>
        <v>-496.01732473816128</v>
      </c>
      <c r="E59" s="98">
        <f t="shared" ca="1" si="3"/>
        <v>47.48574253701571</v>
      </c>
      <c r="F59" s="98">
        <f t="shared" ca="1" si="3"/>
        <v>532.72574763988985</v>
      </c>
      <c r="G59" s="115">
        <f t="shared" ca="1" si="1"/>
        <v>580.2114901769055</v>
      </c>
    </row>
    <row r="60" spans="1:7" hidden="1" x14ac:dyDescent="0.25">
      <c r="A60" s="62">
        <f t="shared" si="2"/>
        <v>59</v>
      </c>
      <c r="B60" s="97">
        <f t="shared" ca="1" si="0"/>
        <v>4.3165104536149981E-2</v>
      </c>
      <c r="C60" s="98">
        <f t="shared" ca="1" si="3"/>
        <v>1023.4323209311591</v>
      </c>
      <c r="D60" s="99">
        <f t="shared" ca="1" si="3"/>
        <v>1676.2775174804208</v>
      </c>
      <c r="E60" s="98">
        <f t="shared" ca="1" si="3"/>
        <v>961.31889948209414</v>
      </c>
      <c r="F60" s="98">
        <f t="shared" ca="1" si="3"/>
        <v>-486.5649290958786</v>
      </c>
      <c r="G60" s="115">
        <f t="shared" ca="1" si="1"/>
        <v>474.75397038621554</v>
      </c>
    </row>
    <row r="61" spans="1:7" hidden="1" x14ac:dyDescent="0.25">
      <c r="A61" s="62">
        <f t="shared" si="2"/>
        <v>60</v>
      </c>
      <c r="B61" s="97">
        <f t="shared" ca="1" si="0"/>
        <v>6.4353969413689871E-2</v>
      </c>
      <c r="C61" s="98">
        <f t="shared" ca="1" si="3"/>
        <v>758.1087889585117</v>
      </c>
      <c r="D61" s="99">
        <f t="shared" ca="1" si="3"/>
        <v>648.64517527458645</v>
      </c>
      <c r="E61" s="98">
        <f t="shared" ca="1" si="3"/>
        <v>443.99033192128695</v>
      </c>
      <c r="F61" s="98">
        <f t="shared" ca="1" si="3"/>
        <v>-417.46867761083979</v>
      </c>
      <c r="G61" s="115">
        <f t="shared" ca="1" si="1"/>
        <v>26.521654310447161</v>
      </c>
    </row>
    <row r="62" spans="1:7" hidden="1" x14ac:dyDescent="0.25">
      <c r="A62" s="62">
        <f t="shared" si="2"/>
        <v>61</v>
      </c>
      <c r="B62" s="97">
        <f t="shared" ca="1" si="0"/>
        <v>6.2842751185118145E-2</v>
      </c>
      <c r="C62" s="98">
        <f t="shared" ca="1" si="3"/>
        <v>272.02924028949258</v>
      </c>
      <c r="D62" s="99">
        <f t="shared" ca="1" si="3"/>
        <v>986.70538996017592</v>
      </c>
      <c r="E62" s="98">
        <f t="shared" ca="1" si="3"/>
        <v>842.50118681474669</v>
      </c>
      <c r="F62" s="98">
        <f t="shared" ca="1" si="3"/>
        <v>1113.5620668026363</v>
      </c>
      <c r="G62" s="115">
        <f t="shared" ca="1" si="1"/>
        <v>1956.063253617383</v>
      </c>
    </row>
    <row r="63" spans="1:7" hidden="1" x14ac:dyDescent="0.25">
      <c r="A63" s="62">
        <f t="shared" si="2"/>
        <v>62</v>
      </c>
      <c r="B63" s="97">
        <f t="shared" ca="1" si="0"/>
        <v>0.10809823806239971</v>
      </c>
      <c r="C63" s="98">
        <f t="shared" ca="1" si="3"/>
        <v>654.55924813957722</v>
      </c>
      <c r="D63" s="99">
        <f t="shared" ca="1" si="3"/>
        <v>1602.4690705226642</v>
      </c>
      <c r="E63" s="98">
        <f t="shared" ca="1" si="3"/>
        <v>281.98216830011711</v>
      </c>
      <c r="F63" s="98">
        <f t="shared" ca="1" si="3"/>
        <v>305.95087005580547</v>
      </c>
      <c r="G63" s="115">
        <f t="shared" ca="1" si="1"/>
        <v>587.93303835592258</v>
      </c>
    </row>
    <row r="64" spans="1:7" hidden="1" x14ac:dyDescent="0.25">
      <c r="A64" s="62">
        <f t="shared" si="2"/>
        <v>63</v>
      </c>
      <c r="B64" s="97">
        <f t="shared" ca="1" si="0"/>
        <v>0.1099526109662215</v>
      </c>
      <c r="C64" s="98">
        <f t="shared" ca="1" si="3"/>
        <v>1328.3523417574693</v>
      </c>
      <c r="D64" s="99">
        <f t="shared" ca="1" si="3"/>
        <v>763.3499018921342</v>
      </c>
      <c r="E64" s="98">
        <f t="shared" ca="1" si="3"/>
        <v>390.29904366461466</v>
      </c>
      <c r="F64" s="98">
        <f t="shared" ca="1" si="3"/>
        <v>136.00761040143698</v>
      </c>
      <c r="G64" s="115">
        <f t="shared" ca="1" si="1"/>
        <v>526.30665406605158</v>
      </c>
    </row>
    <row r="65" spans="1:7" hidden="1" x14ac:dyDescent="0.25">
      <c r="A65" s="62">
        <f t="shared" si="2"/>
        <v>64</v>
      </c>
      <c r="B65" s="97">
        <f t="shared" ca="1" si="0"/>
        <v>0.14504989669252211</v>
      </c>
      <c r="C65" s="98">
        <f t="shared" ca="1" si="3"/>
        <v>835.73449669107401</v>
      </c>
      <c r="D65" s="99">
        <f t="shared" ca="1" si="3"/>
        <v>364.40426028329045</v>
      </c>
      <c r="E65" s="98">
        <f t="shared" ca="1" si="3"/>
        <v>934.9768285435016</v>
      </c>
      <c r="F65" s="98">
        <f t="shared" ca="1" si="3"/>
        <v>217.92634470405778</v>
      </c>
      <c r="G65" s="115">
        <f t="shared" ca="1" si="1"/>
        <v>1152.9031732475594</v>
      </c>
    </row>
    <row r="66" spans="1:7" hidden="1" x14ac:dyDescent="0.25">
      <c r="A66" s="62">
        <f t="shared" si="2"/>
        <v>65</v>
      </c>
      <c r="B66" s="97">
        <f t="shared" ref="B66:B129" ca="1" si="4">$B$1*(_xlfn.NORM.INV(RAND(),$J$1,$M$1))</f>
        <v>-2.5712226241804553E-2</v>
      </c>
      <c r="C66" s="98">
        <f t="shared" ca="1" si="3"/>
        <v>976.53483980181659</v>
      </c>
      <c r="D66" s="99">
        <f t="shared" ca="1" si="3"/>
        <v>2451.1090140591705</v>
      </c>
      <c r="E66" s="98">
        <f t="shared" ca="1" si="3"/>
        <v>1393.2999241872221</v>
      </c>
      <c r="F66" s="98">
        <f t="shared" ref="F66" ca="1" si="5">(_xlfn.NORM.INV(RAND(),$J$1*F$1,$M$1*F$1))</f>
        <v>652.31498731981787</v>
      </c>
      <c r="G66" s="115">
        <f t="shared" ref="G66:G129" ca="1" si="6">SUM(E66:F66)</f>
        <v>2045.61491150704</v>
      </c>
    </row>
    <row r="67" spans="1:7" hidden="1" x14ac:dyDescent="0.25">
      <c r="A67" s="62">
        <f t="shared" ref="A67:A130" si="7">1+A66</f>
        <v>66</v>
      </c>
      <c r="B67" s="97">
        <f t="shared" ca="1" si="4"/>
        <v>8.0227652621470621E-3</v>
      </c>
      <c r="C67" s="98">
        <f t="shared" ref="C67:F130" ca="1" si="8">(_xlfn.NORM.INV(RAND(),$J$1*C$1,$M$1*C$1))</f>
        <v>72.920358980419223</v>
      </c>
      <c r="D67" s="99">
        <f t="shared" ca="1" si="8"/>
        <v>1044.4311050080744</v>
      </c>
      <c r="E67" s="98">
        <f t="shared" ca="1" si="8"/>
        <v>327.84894909932729</v>
      </c>
      <c r="F67" s="98">
        <f t="shared" ca="1" si="8"/>
        <v>636.71289529430487</v>
      </c>
      <c r="G67" s="115">
        <f t="shared" ca="1" si="6"/>
        <v>964.5618443936321</v>
      </c>
    </row>
    <row r="68" spans="1:7" hidden="1" x14ac:dyDescent="0.25">
      <c r="A68" s="62">
        <f t="shared" si="7"/>
        <v>67</v>
      </c>
      <c r="B68" s="97">
        <f t="shared" ca="1" si="4"/>
        <v>0.10279810235472635</v>
      </c>
      <c r="C68" s="98">
        <f t="shared" ca="1" si="8"/>
        <v>890.3668550324893</v>
      </c>
      <c r="D68" s="99">
        <f t="shared" ca="1" si="8"/>
        <v>-129.186197168935</v>
      </c>
      <c r="E68" s="98">
        <f t="shared" ca="1" si="8"/>
        <v>420.41917167169612</v>
      </c>
      <c r="F68" s="98">
        <f t="shared" ca="1" si="8"/>
        <v>928.8629309455066</v>
      </c>
      <c r="G68" s="115">
        <f t="shared" ca="1" si="6"/>
        <v>1349.2821026172028</v>
      </c>
    </row>
    <row r="69" spans="1:7" hidden="1" x14ac:dyDescent="0.25">
      <c r="A69" s="62">
        <f t="shared" si="7"/>
        <v>68</v>
      </c>
      <c r="B69" s="97">
        <f t="shared" ca="1" si="4"/>
        <v>-2.2168649304494137E-2</v>
      </c>
      <c r="C69" s="98">
        <f t="shared" ca="1" si="8"/>
        <v>1196.8779122108863</v>
      </c>
      <c r="D69" s="99">
        <f t="shared" ca="1" si="8"/>
        <v>743.85216299428384</v>
      </c>
      <c r="E69" s="98">
        <f t="shared" ca="1" si="8"/>
        <v>147.64940436766932</v>
      </c>
      <c r="F69" s="98">
        <f t="shared" ca="1" si="8"/>
        <v>1045.397120147634</v>
      </c>
      <c r="G69" s="115">
        <f t="shared" ca="1" si="6"/>
        <v>1193.0465245153034</v>
      </c>
    </row>
    <row r="70" spans="1:7" hidden="1" x14ac:dyDescent="0.25">
      <c r="A70" s="62">
        <f t="shared" si="7"/>
        <v>69</v>
      </c>
      <c r="B70" s="97">
        <f t="shared" ca="1" si="4"/>
        <v>0.11322089203430713</v>
      </c>
      <c r="C70" s="98">
        <f t="shared" ca="1" si="8"/>
        <v>-75.203197371407214</v>
      </c>
      <c r="D70" s="99">
        <f t="shared" ca="1" si="8"/>
        <v>-439.73590832702371</v>
      </c>
      <c r="E70" s="98">
        <f t="shared" ca="1" si="8"/>
        <v>64.61908481314606</v>
      </c>
      <c r="F70" s="98">
        <f t="shared" ca="1" si="8"/>
        <v>296.90451504728833</v>
      </c>
      <c r="G70" s="115">
        <f t="shared" ca="1" si="6"/>
        <v>361.52359986043439</v>
      </c>
    </row>
    <row r="71" spans="1:7" hidden="1" x14ac:dyDescent="0.25">
      <c r="A71" s="62">
        <f t="shared" si="7"/>
        <v>70</v>
      </c>
      <c r="B71" s="97">
        <f t="shared" ca="1" si="4"/>
        <v>0.10209865912133365</v>
      </c>
      <c r="C71" s="98">
        <f t="shared" ca="1" si="8"/>
        <v>-670.11064896213611</v>
      </c>
      <c r="D71" s="99">
        <f t="shared" ca="1" si="8"/>
        <v>1041.0358562771578</v>
      </c>
      <c r="E71" s="98">
        <f t="shared" ca="1" si="8"/>
        <v>-403.53441891812338</v>
      </c>
      <c r="F71" s="98">
        <f t="shared" ca="1" si="8"/>
        <v>184.98812280464733</v>
      </c>
      <c r="G71" s="115">
        <f t="shared" ca="1" si="6"/>
        <v>-218.54629611347605</v>
      </c>
    </row>
    <row r="72" spans="1:7" hidden="1" x14ac:dyDescent="0.25">
      <c r="A72" s="62">
        <f t="shared" si="7"/>
        <v>71</v>
      </c>
      <c r="B72" s="97">
        <f t="shared" ca="1" si="4"/>
        <v>4.6736324849215818E-2</v>
      </c>
      <c r="C72" s="98">
        <f t="shared" ca="1" si="8"/>
        <v>-147.81393539750718</v>
      </c>
      <c r="D72" s="99">
        <f t="shared" ca="1" si="8"/>
        <v>306.55772997955421</v>
      </c>
      <c r="E72" s="98">
        <f t="shared" ca="1" si="8"/>
        <v>624.85764760050699</v>
      </c>
      <c r="F72" s="98">
        <f t="shared" ca="1" si="8"/>
        <v>1302.6381599690403</v>
      </c>
      <c r="G72" s="115">
        <f t="shared" ca="1" si="6"/>
        <v>1927.4958075695472</v>
      </c>
    </row>
    <row r="73" spans="1:7" hidden="1" x14ac:dyDescent="0.25">
      <c r="A73" s="62">
        <f t="shared" si="7"/>
        <v>72</v>
      </c>
      <c r="B73" s="97">
        <f t="shared" ca="1" si="4"/>
        <v>5.0422089777346669E-2</v>
      </c>
      <c r="C73" s="98">
        <f t="shared" ca="1" si="8"/>
        <v>1488.4428967889467</v>
      </c>
      <c r="D73" s="99">
        <f t="shared" ca="1" si="8"/>
        <v>2764.4528429383754</v>
      </c>
      <c r="E73" s="98">
        <f t="shared" ca="1" si="8"/>
        <v>267.43546285531977</v>
      </c>
      <c r="F73" s="98">
        <f t="shared" ca="1" si="8"/>
        <v>1344.0380928122049</v>
      </c>
      <c r="G73" s="115">
        <f t="shared" ca="1" si="6"/>
        <v>1611.4735556675246</v>
      </c>
    </row>
    <row r="74" spans="1:7" hidden="1" x14ac:dyDescent="0.25">
      <c r="A74" s="62">
        <f t="shared" si="7"/>
        <v>73</v>
      </c>
      <c r="B74" s="97">
        <f t="shared" ca="1" si="4"/>
        <v>6.2329820829760234E-2</v>
      </c>
      <c r="C74" s="98">
        <f t="shared" ca="1" si="8"/>
        <v>799.82442601189871</v>
      </c>
      <c r="D74" s="99">
        <f t="shared" ca="1" si="8"/>
        <v>744.85342399229978</v>
      </c>
      <c r="E74" s="98">
        <f t="shared" ca="1" si="8"/>
        <v>-303.92767676017434</v>
      </c>
      <c r="F74" s="98">
        <f t="shared" ca="1" si="8"/>
        <v>448.67893799197827</v>
      </c>
      <c r="G74" s="115">
        <f t="shared" ca="1" si="6"/>
        <v>144.75126123180394</v>
      </c>
    </row>
    <row r="75" spans="1:7" hidden="1" x14ac:dyDescent="0.25">
      <c r="A75" s="62">
        <f t="shared" si="7"/>
        <v>74</v>
      </c>
      <c r="B75" s="97">
        <f t="shared" ca="1" si="4"/>
        <v>2.6391007187995804E-2</v>
      </c>
      <c r="C75" s="98">
        <f t="shared" ca="1" si="8"/>
        <v>323.07939443862858</v>
      </c>
      <c r="D75" s="99">
        <f t="shared" ca="1" si="8"/>
        <v>614.8820872568283</v>
      </c>
      <c r="E75" s="98">
        <f t="shared" ca="1" si="8"/>
        <v>798.45297673519167</v>
      </c>
      <c r="F75" s="98">
        <f t="shared" ca="1" si="8"/>
        <v>593.38952599570052</v>
      </c>
      <c r="G75" s="115">
        <f t="shared" ca="1" si="6"/>
        <v>1391.8425027308922</v>
      </c>
    </row>
    <row r="76" spans="1:7" hidden="1" x14ac:dyDescent="0.25">
      <c r="A76" s="62">
        <f t="shared" si="7"/>
        <v>75</v>
      </c>
      <c r="B76" s="97">
        <f t="shared" ca="1" si="4"/>
        <v>0.12537976400997702</v>
      </c>
      <c r="C76" s="98">
        <f t="shared" ca="1" si="8"/>
        <v>149.01147567930104</v>
      </c>
      <c r="D76" s="99">
        <f t="shared" ca="1" si="8"/>
        <v>-98.742671549667648</v>
      </c>
      <c r="E76" s="98">
        <f t="shared" ca="1" si="8"/>
        <v>-257.52445934217155</v>
      </c>
      <c r="F76" s="98">
        <f t="shared" ca="1" si="8"/>
        <v>318.19562648624952</v>
      </c>
      <c r="G76" s="115">
        <f t="shared" ca="1" si="6"/>
        <v>60.67116714407797</v>
      </c>
    </row>
    <row r="77" spans="1:7" hidden="1" x14ac:dyDescent="0.25">
      <c r="A77" s="62">
        <f t="shared" si="7"/>
        <v>76</v>
      </c>
      <c r="B77" s="97">
        <f t="shared" ca="1" si="4"/>
        <v>0.11271453164275087</v>
      </c>
      <c r="C77" s="98">
        <f t="shared" ca="1" si="8"/>
        <v>550.97155968134325</v>
      </c>
      <c r="D77" s="99">
        <f t="shared" ca="1" si="8"/>
        <v>1233.6227037688366</v>
      </c>
      <c r="E77" s="98">
        <f t="shared" ca="1" si="8"/>
        <v>288.69213089303491</v>
      </c>
      <c r="F77" s="98">
        <f t="shared" ca="1" si="8"/>
        <v>530.24915303559499</v>
      </c>
      <c r="G77" s="115">
        <f t="shared" ca="1" si="6"/>
        <v>818.9412839286299</v>
      </c>
    </row>
    <row r="78" spans="1:7" hidden="1" x14ac:dyDescent="0.25">
      <c r="A78" s="62">
        <f t="shared" si="7"/>
        <v>77</v>
      </c>
      <c r="B78" s="97">
        <f t="shared" ca="1" si="4"/>
        <v>3.9741861110513095E-2</v>
      </c>
      <c r="C78" s="98">
        <f t="shared" ca="1" si="8"/>
        <v>320.33034457104156</v>
      </c>
      <c r="D78" s="99">
        <f t="shared" ca="1" si="8"/>
        <v>1316.081526473763</v>
      </c>
      <c r="E78" s="98">
        <f t="shared" ca="1" si="8"/>
        <v>-37.531506593206245</v>
      </c>
      <c r="F78" s="98">
        <f t="shared" ca="1" si="8"/>
        <v>354.87354523310023</v>
      </c>
      <c r="G78" s="115">
        <f t="shared" ca="1" si="6"/>
        <v>317.34203863989399</v>
      </c>
    </row>
    <row r="79" spans="1:7" hidden="1" x14ac:dyDescent="0.25">
      <c r="A79" s="62">
        <f t="shared" si="7"/>
        <v>78</v>
      </c>
      <c r="B79" s="97">
        <f t="shared" ca="1" si="4"/>
        <v>-4.0077833299270782E-2</v>
      </c>
      <c r="C79" s="98">
        <f t="shared" ca="1" si="8"/>
        <v>308.85483077476852</v>
      </c>
      <c r="D79" s="99">
        <f t="shared" ca="1" si="8"/>
        <v>-862.28603463681475</v>
      </c>
      <c r="E79" s="98">
        <f t="shared" ca="1" si="8"/>
        <v>-192.68385843109252</v>
      </c>
      <c r="F79" s="98">
        <f t="shared" ca="1" si="8"/>
        <v>-137.63412056231016</v>
      </c>
      <c r="G79" s="115">
        <f t="shared" ca="1" si="6"/>
        <v>-330.31797899340268</v>
      </c>
    </row>
    <row r="80" spans="1:7" hidden="1" x14ac:dyDescent="0.25">
      <c r="A80" s="62">
        <f t="shared" si="7"/>
        <v>79</v>
      </c>
      <c r="B80" s="97">
        <f t="shared" ca="1" si="4"/>
        <v>1.6213003484218919E-2</v>
      </c>
      <c r="C80" s="98">
        <f t="shared" ca="1" si="8"/>
        <v>1002.5308677641468</v>
      </c>
      <c r="D80" s="99">
        <f t="shared" ca="1" si="8"/>
        <v>2609.696585833698</v>
      </c>
      <c r="E80" s="98">
        <f t="shared" ca="1" si="8"/>
        <v>258.90124618181517</v>
      </c>
      <c r="F80" s="98">
        <f t="shared" ca="1" si="8"/>
        <v>715.43411063444114</v>
      </c>
      <c r="G80" s="115">
        <f t="shared" ca="1" si="6"/>
        <v>974.33535681625631</v>
      </c>
    </row>
    <row r="81" spans="1:7" hidden="1" x14ac:dyDescent="0.25">
      <c r="A81" s="62">
        <f t="shared" si="7"/>
        <v>80</v>
      </c>
      <c r="B81" s="97">
        <f t="shared" ca="1" si="4"/>
        <v>-7.1728701875364384E-2</v>
      </c>
      <c r="C81" s="98">
        <f t="shared" ca="1" si="8"/>
        <v>89.676676631336591</v>
      </c>
      <c r="D81" s="99">
        <f t="shared" ca="1" si="8"/>
        <v>340.37940621188523</v>
      </c>
      <c r="E81" s="98">
        <f t="shared" ca="1" si="8"/>
        <v>931.07329587507638</v>
      </c>
      <c r="F81" s="98">
        <f t="shared" ca="1" si="8"/>
        <v>254.79466354473317</v>
      </c>
      <c r="G81" s="115">
        <f t="shared" ca="1" si="6"/>
        <v>1185.8679594198095</v>
      </c>
    </row>
    <row r="82" spans="1:7" hidden="1" x14ac:dyDescent="0.25">
      <c r="A82" s="62">
        <f t="shared" si="7"/>
        <v>81</v>
      </c>
      <c r="B82" s="97">
        <f t="shared" ca="1" si="4"/>
        <v>2.0733718705165789E-2</v>
      </c>
      <c r="C82" s="98">
        <f t="shared" ca="1" si="8"/>
        <v>418.11835194714598</v>
      </c>
      <c r="D82" s="99">
        <f t="shared" ca="1" si="8"/>
        <v>1520.5193511664747</v>
      </c>
      <c r="E82" s="98">
        <f t="shared" ca="1" si="8"/>
        <v>624.31448856615248</v>
      </c>
      <c r="F82" s="98">
        <f t="shared" ca="1" si="8"/>
        <v>0.56649032466293647</v>
      </c>
      <c r="G82" s="115">
        <f t="shared" ca="1" si="6"/>
        <v>624.88097889081541</v>
      </c>
    </row>
    <row r="83" spans="1:7" hidden="1" x14ac:dyDescent="0.25">
      <c r="A83" s="62">
        <f t="shared" si="7"/>
        <v>82</v>
      </c>
      <c r="B83" s="97">
        <f t="shared" ca="1" si="4"/>
        <v>-2.8092742343619373E-2</v>
      </c>
      <c r="C83" s="98">
        <f t="shared" ca="1" si="8"/>
        <v>23.885335350459343</v>
      </c>
      <c r="D83" s="99">
        <f t="shared" ca="1" si="8"/>
        <v>468.7302424587233</v>
      </c>
      <c r="E83" s="98">
        <f t="shared" ca="1" si="8"/>
        <v>504.95086199661819</v>
      </c>
      <c r="F83" s="98">
        <f t="shared" ca="1" si="8"/>
        <v>311.66440066639706</v>
      </c>
      <c r="G83" s="115">
        <f t="shared" ca="1" si="6"/>
        <v>816.6152626630153</v>
      </c>
    </row>
    <row r="84" spans="1:7" hidden="1" x14ac:dyDescent="0.25">
      <c r="A84" s="62">
        <f t="shared" si="7"/>
        <v>83</v>
      </c>
      <c r="B84" s="97">
        <f t="shared" ca="1" si="4"/>
        <v>3.1238015600219198E-2</v>
      </c>
      <c r="C84" s="98">
        <f t="shared" ca="1" si="8"/>
        <v>-15.998582652556138</v>
      </c>
      <c r="D84" s="99">
        <f t="shared" ca="1" si="8"/>
        <v>1067.6758077950262</v>
      </c>
      <c r="E84" s="98">
        <f t="shared" ca="1" si="8"/>
        <v>871.06111331827447</v>
      </c>
      <c r="F84" s="98">
        <f t="shared" ca="1" si="8"/>
        <v>95.005046169417767</v>
      </c>
      <c r="G84" s="115">
        <f t="shared" ca="1" si="6"/>
        <v>966.06615948769218</v>
      </c>
    </row>
    <row r="85" spans="1:7" hidden="1" x14ac:dyDescent="0.25">
      <c r="A85" s="62">
        <f t="shared" si="7"/>
        <v>84</v>
      </c>
      <c r="B85" s="97">
        <f t="shared" ca="1" si="4"/>
        <v>3.300014466327611E-2</v>
      </c>
      <c r="C85" s="98">
        <f t="shared" ca="1" si="8"/>
        <v>519.25736390074064</v>
      </c>
      <c r="D85" s="99">
        <f t="shared" ca="1" si="8"/>
        <v>1491.1899250002621</v>
      </c>
      <c r="E85" s="98">
        <f t="shared" ca="1" si="8"/>
        <v>-201.24863230020765</v>
      </c>
      <c r="F85" s="98">
        <f t="shared" ca="1" si="8"/>
        <v>741.75806465325309</v>
      </c>
      <c r="G85" s="115">
        <f t="shared" ca="1" si="6"/>
        <v>540.50943235304544</v>
      </c>
    </row>
    <row r="86" spans="1:7" hidden="1" x14ac:dyDescent="0.25">
      <c r="A86" s="62">
        <f t="shared" si="7"/>
        <v>85</v>
      </c>
      <c r="B86" s="97">
        <f t="shared" ca="1" si="4"/>
        <v>9.2149193245330566E-2</v>
      </c>
      <c r="C86" s="98">
        <f t="shared" ca="1" si="8"/>
        <v>692.32768713016458</v>
      </c>
      <c r="D86" s="99">
        <f t="shared" ca="1" si="8"/>
        <v>493.94003780702297</v>
      </c>
      <c r="E86" s="98">
        <f t="shared" ca="1" si="8"/>
        <v>-888.39212544123893</v>
      </c>
      <c r="F86" s="98">
        <f t="shared" ca="1" si="8"/>
        <v>371.16774941002291</v>
      </c>
      <c r="G86" s="115">
        <f t="shared" ca="1" si="6"/>
        <v>-517.22437603121602</v>
      </c>
    </row>
    <row r="87" spans="1:7" hidden="1" x14ac:dyDescent="0.25">
      <c r="A87" s="62">
        <f t="shared" si="7"/>
        <v>86</v>
      </c>
      <c r="B87" s="97">
        <f t="shared" ca="1" si="4"/>
        <v>6.1770824238856215E-2</v>
      </c>
      <c r="C87" s="98">
        <f t="shared" ca="1" si="8"/>
        <v>908.75567091979588</v>
      </c>
      <c r="D87" s="99">
        <f t="shared" ca="1" si="8"/>
        <v>-423.21880016462956</v>
      </c>
      <c r="E87" s="98">
        <f t="shared" ca="1" si="8"/>
        <v>1090.3109093384287</v>
      </c>
      <c r="F87" s="98">
        <f t="shared" ca="1" si="8"/>
        <v>1441.1656283569118</v>
      </c>
      <c r="G87" s="115">
        <f t="shared" ca="1" si="6"/>
        <v>2531.4765376953405</v>
      </c>
    </row>
    <row r="88" spans="1:7" hidden="1" x14ac:dyDescent="0.25">
      <c r="A88" s="62">
        <f t="shared" si="7"/>
        <v>87</v>
      </c>
      <c r="B88" s="97">
        <f t="shared" ca="1" si="4"/>
        <v>-1.4996822269310456E-2</v>
      </c>
      <c r="C88" s="98">
        <f t="shared" ca="1" si="8"/>
        <v>840.31716299876916</v>
      </c>
      <c r="D88" s="99">
        <f t="shared" ca="1" si="8"/>
        <v>434.95714362107174</v>
      </c>
      <c r="E88" s="98">
        <f t="shared" ca="1" si="8"/>
        <v>645.87186008854792</v>
      </c>
      <c r="F88" s="98">
        <f t="shared" ca="1" si="8"/>
        <v>1065.6271067881285</v>
      </c>
      <c r="G88" s="115">
        <f t="shared" ca="1" si="6"/>
        <v>1711.4989668766764</v>
      </c>
    </row>
    <row r="89" spans="1:7" hidden="1" x14ac:dyDescent="0.25">
      <c r="A89" s="62">
        <f t="shared" si="7"/>
        <v>88</v>
      </c>
      <c r="B89" s="97">
        <f t="shared" ca="1" si="4"/>
        <v>1.976228633703786E-2</v>
      </c>
      <c r="C89" s="98">
        <f t="shared" ca="1" si="8"/>
        <v>-213.49822585591153</v>
      </c>
      <c r="D89" s="99">
        <f t="shared" ca="1" si="8"/>
        <v>1316.4025774681406</v>
      </c>
      <c r="E89" s="98">
        <f t="shared" ca="1" si="8"/>
        <v>618.54651379923121</v>
      </c>
      <c r="F89" s="98">
        <f t="shared" ca="1" si="8"/>
        <v>819.1504637778919</v>
      </c>
      <c r="G89" s="115">
        <f t="shared" ca="1" si="6"/>
        <v>1437.6969775771231</v>
      </c>
    </row>
    <row r="90" spans="1:7" hidden="1" x14ac:dyDescent="0.25">
      <c r="A90" s="62">
        <f t="shared" si="7"/>
        <v>89</v>
      </c>
      <c r="B90" s="97">
        <f t="shared" ca="1" si="4"/>
        <v>7.2963674102748954E-2</v>
      </c>
      <c r="C90" s="98">
        <f t="shared" ca="1" si="8"/>
        <v>774.83276906470462</v>
      </c>
      <c r="D90" s="99">
        <f t="shared" ca="1" si="8"/>
        <v>1801.2348054714607</v>
      </c>
      <c r="E90" s="98">
        <f t="shared" ca="1" si="8"/>
        <v>1061.5279006660717</v>
      </c>
      <c r="F90" s="98">
        <f t="shared" ca="1" si="8"/>
        <v>-767.90330188698681</v>
      </c>
      <c r="G90" s="115">
        <f t="shared" ca="1" si="6"/>
        <v>293.62459877908486</v>
      </c>
    </row>
    <row r="91" spans="1:7" hidden="1" x14ac:dyDescent="0.25">
      <c r="A91" s="62">
        <f t="shared" si="7"/>
        <v>90</v>
      </c>
      <c r="B91" s="97">
        <f t="shared" ca="1" si="4"/>
        <v>2.5522708492299904E-2</v>
      </c>
      <c r="C91" s="98">
        <f t="shared" ca="1" si="8"/>
        <v>-460.09729148507745</v>
      </c>
      <c r="D91" s="99">
        <f t="shared" ca="1" si="8"/>
        <v>5.212652839638622</v>
      </c>
      <c r="E91" s="98">
        <f t="shared" ca="1" si="8"/>
        <v>786.33359473088944</v>
      </c>
      <c r="F91" s="98">
        <f t="shared" ca="1" si="8"/>
        <v>644.01536949647607</v>
      </c>
      <c r="G91" s="115">
        <f t="shared" ca="1" si="6"/>
        <v>1430.3489642273655</v>
      </c>
    </row>
    <row r="92" spans="1:7" hidden="1" x14ac:dyDescent="0.25">
      <c r="A92" s="62">
        <f t="shared" si="7"/>
        <v>91</v>
      </c>
      <c r="B92" s="97">
        <f t="shared" ca="1" si="4"/>
        <v>2.2671309693509775E-2</v>
      </c>
      <c r="C92" s="98">
        <f t="shared" ca="1" si="8"/>
        <v>758.19519797745625</v>
      </c>
      <c r="D92" s="99">
        <f t="shared" ca="1" si="8"/>
        <v>553.75427698400745</v>
      </c>
      <c r="E92" s="98">
        <f t="shared" ca="1" si="8"/>
        <v>891.99479059561872</v>
      </c>
      <c r="F92" s="98">
        <f t="shared" ca="1" si="8"/>
        <v>705.69327990267459</v>
      </c>
      <c r="G92" s="115">
        <f t="shared" ca="1" si="6"/>
        <v>1597.6880704982932</v>
      </c>
    </row>
    <row r="93" spans="1:7" hidden="1" x14ac:dyDescent="0.25">
      <c r="A93" s="62">
        <f t="shared" si="7"/>
        <v>92</v>
      </c>
      <c r="B93" s="97">
        <f t="shared" ca="1" si="4"/>
        <v>6.4497275078642238E-2</v>
      </c>
      <c r="C93" s="98">
        <f t="shared" ca="1" si="8"/>
        <v>807.95836230762905</v>
      </c>
      <c r="D93" s="99">
        <f t="shared" ca="1" si="8"/>
        <v>750.88073786176506</v>
      </c>
      <c r="E93" s="98">
        <f t="shared" ca="1" si="8"/>
        <v>1351.4863639582552</v>
      </c>
      <c r="F93" s="98">
        <f t="shared" ca="1" si="8"/>
        <v>246.63839596108249</v>
      </c>
      <c r="G93" s="115">
        <f t="shared" ca="1" si="6"/>
        <v>1598.1247599193377</v>
      </c>
    </row>
    <row r="94" spans="1:7" hidden="1" x14ac:dyDescent="0.25">
      <c r="A94" s="62">
        <f t="shared" si="7"/>
        <v>93</v>
      </c>
      <c r="B94" s="97">
        <f t="shared" ca="1" si="4"/>
        <v>0.14342947524318733</v>
      </c>
      <c r="C94" s="98">
        <f t="shared" ca="1" si="8"/>
        <v>1197.419690148341</v>
      </c>
      <c r="D94" s="99">
        <f t="shared" ca="1" si="8"/>
        <v>1960.4929630113879</v>
      </c>
      <c r="E94" s="98">
        <f t="shared" ca="1" si="8"/>
        <v>1021.7892697468577</v>
      </c>
      <c r="F94" s="98">
        <f t="shared" ca="1" si="8"/>
        <v>1062.5006279076752</v>
      </c>
      <c r="G94" s="115">
        <f t="shared" ca="1" si="6"/>
        <v>2084.289897654533</v>
      </c>
    </row>
    <row r="95" spans="1:7" hidden="1" x14ac:dyDescent="0.25">
      <c r="A95" s="62">
        <f t="shared" si="7"/>
        <v>94</v>
      </c>
      <c r="B95" s="97">
        <f t="shared" ca="1" si="4"/>
        <v>-1.9752150925659434E-4</v>
      </c>
      <c r="C95" s="98">
        <f t="shared" ca="1" si="8"/>
        <v>528.00952578236945</v>
      </c>
      <c r="D95" s="99">
        <f t="shared" ca="1" si="8"/>
        <v>781.97692779159877</v>
      </c>
      <c r="E95" s="98">
        <f t="shared" ca="1" si="8"/>
        <v>557.52217523838829</v>
      </c>
      <c r="F95" s="98">
        <f t="shared" ca="1" si="8"/>
        <v>222.03398599988031</v>
      </c>
      <c r="G95" s="115">
        <f t="shared" ca="1" si="6"/>
        <v>779.5561612382686</v>
      </c>
    </row>
    <row r="96" spans="1:7" hidden="1" x14ac:dyDescent="0.25">
      <c r="A96" s="62">
        <f t="shared" si="7"/>
        <v>95</v>
      </c>
      <c r="B96" s="97">
        <f t="shared" ca="1" si="4"/>
        <v>0.10167385480233115</v>
      </c>
      <c r="C96" s="98">
        <f t="shared" ca="1" si="8"/>
        <v>187.00972428107934</v>
      </c>
      <c r="D96" s="99">
        <f t="shared" ca="1" si="8"/>
        <v>677.2898886625444</v>
      </c>
      <c r="E96" s="98">
        <f t="shared" ca="1" si="8"/>
        <v>1153.9460513195099</v>
      </c>
      <c r="F96" s="98">
        <f t="shared" ca="1" si="8"/>
        <v>790.50650201132225</v>
      </c>
      <c r="G96" s="115">
        <f t="shared" ca="1" si="6"/>
        <v>1944.4525533308322</v>
      </c>
    </row>
    <row r="97" spans="1:7" hidden="1" x14ac:dyDescent="0.25">
      <c r="A97" s="62">
        <f t="shared" si="7"/>
        <v>96</v>
      </c>
      <c r="B97" s="97">
        <f t="shared" ca="1" si="4"/>
        <v>-7.7911232372088746E-3</v>
      </c>
      <c r="C97" s="98">
        <f t="shared" ca="1" si="8"/>
        <v>-131.83098320749616</v>
      </c>
      <c r="D97" s="99">
        <f t="shared" ca="1" si="8"/>
        <v>1308.1917538157459</v>
      </c>
      <c r="E97" s="98">
        <f t="shared" ca="1" si="8"/>
        <v>1114.9054496209906</v>
      </c>
      <c r="F97" s="98">
        <f t="shared" ca="1" si="8"/>
        <v>-47.534752170267438</v>
      </c>
      <c r="G97" s="115">
        <f t="shared" ca="1" si="6"/>
        <v>1067.3706974507231</v>
      </c>
    </row>
    <row r="98" spans="1:7" hidden="1" x14ac:dyDescent="0.25">
      <c r="A98" s="62">
        <f t="shared" si="7"/>
        <v>97</v>
      </c>
      <c r="B98" s="97">
        <f t="shared" ca="1" si="4"/>
        <v>0.12063392368283177</v>
      </c>
      <c r="C98" s="98">
        <f t="shared" ca="1" si="8"/>
        <v>612.54043888967942</v>
      </c>
      <c r="D98" s="99">
        <f t="shared" ca="1" si="8"/>
        <v>1955.7619591301691</v>
      </c>
      <c r="E98" s="98">
        <f t="shared" ca="1" si="8"/>
        <v>313.29860703840916</v>
      </c>
      <c r="F98" s="98">
        <f t="shared" ca="1" si="8"/>
        <v>79.315728999043699</v>
      </c>
      <c r="G98" s="115">
        <f t="shared" ca="1" si="6"/>
        <v>392.61433603745286</v>
      </c>
    </row>
    <row r="99" spans="1:7" hidden="1" x14ac:dyDescent="0.25">
      <c r="A99" s="62">
        <f t="shared" si="7"/>
        <v>98</v>
      </c>
      <c r="B99" s="97">
        <f t="shared" ca="1" si="4"/>
        <v>6.4542372892482436E-2</v>
      </c>
      <c r="C99" s="98">
        <f t="shared" ca="1" si="8"/>
        <v>-171.66636601716073</v>
      </c>
      <c r="D99" s="99">
        <f t="shared" ca="1" si="8"/>
        <v>-1514.3201066148836</v>
      </c>
      <c r="E99" s="98">
        <f t="shared" ca="1" si="8"/>
        <v>516.24288028860951</v>
      </c>
      <c r="F99" s="98">
        <f t="shared" ca="1" si="8"/>
        <v>667.3722763989814</v>
      </c>
      <c r="G99" s="115">
        <f t="shared" ca="1" si="6"/>
        <v>1183.615156687591</v>
      </c>
    </row>
    <row r="100" spans="1:7" hidden="1" x14ac:dyDescent="0.25">
      <c r="A100" s="62">
        <f t="shared" si="7"/>
        <v>99</v>
      </c>
      <c r="B100" s="97">
        <f t="shared" ca="1" si="4"/>
        <v>3.1981854988872058E-2</v>
      </c>
      <c r="C100" s="98">
        <f t="shared" ca="1" si="8"/>
        <v>478.52002945683444</v>
      </c>
      <c r="D100" s="99">
        <f t="shared" ca="1" si="8"/>
        <v>272.10554910326903</v>
      </c>
      <c r="E100" s="98">
        <f t="shared" ca="1" si="8"/>
        <v>413.71517577027703</v>
      </c>
      <c r="F100" s="98">
        <f t="shared" ca="1" si="8"/>
        <v>1074.070815766433</v>
      </c>
      <c r="G100" s="115">
        <f t="shared" ca="1" si="6"/>
        <v>1487.7859915367101</v>
      </c>
    </row>
    <row r="101" spans="1:7" hidden="1" x14ac:dyDescent="0.25">
      <c r="A101" s="62">
        <f t="shared" si="7"/>
        <v>100</v>
      </c>
      <c r="B101" s="97">
        <f t="shared" ca="1" si="4"/>
        <v>0.12522859631874445</v>
      </c>
      <c r="C101" s="98">
        <f t="shared" ca="1" si="8"/>
        <v>229.24143571671107</v>
      </c>
      <c r="D101" s="99">
        <f t="shared" ca="1" si="8"/>
        <v>1128.7261967065208</v>
      </c>
      <c r="E101" s="98">
        <f t="shared" ca="1" si="8"/>
        <v>1804.0576061477395</v>
      </c>
      <c r="F101" s="98">
        <f t="shared" ca="1" si="8"/>
        <v>975.84942309013309</v>
      </c>
      <c r="G101" s="115">
        <f t="shared" ca="1" si="6"/>
        <v>2779.9070292378728</v>
      </c>
    </row>
    <row r="102" spans="1:7" hidden="1" x14ac:dyDescent="0.25">
      <c r="A102" s="62">
        <f t="shared" si="7"/>
        <v>101</v>
      </c>
      <c r="B102" s="97">
        <f t="shared" ca="1" si="4"/>
        <v>-1.2366370605737906E-2</v>
      </c>
      <c r="C102" s="98">
        <f t="shared" ca="1" si="8"/>
        <v>926.33179311423032</v>
      </c>
      <c r="D102" s="99">
        <f t="shared" ca="1" si="8"/>
        <v>1575.2610648822383</v>
      </c>
      <c r="E102" s="98">
        <f t="shared" ca="1" si="8"/>
        <v>348.36457086617997</v>
      </c>
      <c r="F102" s="98">
        <f t="shared" ca="1" si="8"/>
        <v>697.94233554928189</v>
      </c>
      <c r="G102" s="115">
        <f t="shared" ca="1" si="6"/>
        <v>1046.306906415462</v>
      </c>
    </row>
    <row r="103" spans="1:7" hidden="1" x14ac:dyDescent="0.25">
      <c r="A103" s="62">
        <f t="shared" si="7"/>
        <v>102</v>
      </c>
      <c r="B103" s="97">
        <f t="shared" ca="1" si="4"/>
        <v>0.12299515175063019</v>
      </c>
      <c r="C103" s="98">
        <f t="shared" ca="1" si="8"/>
        <v>122.97000375492735</v>
      </c>
      <c r="D103" s="99">
        <f t="shared" ca="1" si="8"/>
        <v>111.41156099974853</v>
      </c>
      <c r="E103" s="98">
        <f t="shared" ca="1" si="8"/>
        <v>-110.23219358739357</v>
      </c>
      <c r="F103" s="98">
        <f t="shared" ca="1" si="8"/>
        <v>1181.3706895723972</v>
      </c>
      <c r="G103" s="115">
        <f t="shared" ca="1" si="6"/>
        <v>1071.1384959850036</v>
      </c>
    </row>
    <row r="104" spans="1:7" hidden="1" x14ac:dyDescent="0.25">
      <c r="A104" s="62">
        <f t="shared" si="7"/>
        <v>103</v>
      </c>
      <c r="B104" s="97">
        <f t="shared" ca="1" si="4"/>
        <v>7.4044133468698162E-2</v>
      </c>
      <c r="C104" s="98">
        <f t="shared" ca="1" si="8"/>
        <v>343.15830833547824</v>
      </c>
      <c r="D104" s="99">
        <f t="shared" ca="1" si="8"/>
        <v>992.58499799934862</v>
      </c>
      <c r="E104" s="98">
        <f t="shared" ca="1" si="8"/>
        <v>1341.8553182789713</v>
      </c>
      <c r="F104" s="98">
        <f t="shared" ca="1" si="8"/>
        <v>-14.757889011279644</v>
      </c>
      <c r="G104" s="115">
        <f t="shared" ca="1" si="6"/>
        <v>1327.0974292676915</v>
      </c>
    </row>
    <row r="105" spans="1:7" hidden="1" x14ac:dyDescent="0.25">
      <c r="A105" s="62">
        <f t="shared" si="7"/>
        <v>104</v>
      </c>
      <c r="B105" s="97">
        <f t="shared" ca="1" si="4"/>
        <v>6.9024674499726171E-2</v>
      </c>
      <c r="C105" s="98">
        <f t="shared" ca="1" si="8"/>
        <v>1152.1753128607768</v>
      </c>
      <c r="D105" s="99">
        <f t="shared" ca="1" si="8"/>
        <v>1750.561401934845</v>
      </c>
      <c r="E105" s="98">
        <f t="shared" ca="1" si="8"/>
        <v>598.32079016585499</v>
      </c>
      <c r="F105" s="98">
        <f t="shared" ca="1" si="8"/>
        <v>1958.8374009721647</v>
      </c>
      <c r="G105" s="115">
        <f t="shared" ca="1" si="6"/>
        <v>2557.1581911380199</v>
      </c>
    </row>
    <row r="106" spans="1:7" hidden="1" x14ac:dyDescent="0.25">
      <c r="A106" s="62">
        <f t="shared" si="7"/>
        <v>105</v>
      </c>
      <c r="B106" s="97">
        <f t="shared" ca="1" si="4"/>
        <v>0.14084296886205777</v>
      </c>
      <c r="C106" s="98">
        <f t="shared" ca="1" si="8"/>
        <v>-332.43611438950995</v>
      </c>
      <c r="D106" s="99">
        <f t="shared" ca="1" si="8"/>
        <v>2804.0697259842691</v>
      </c>
      <c r="E106" s="98">
        <f t="shared" ca="1" si="8"/>
        <v>102.03695234557398</v>
      </c>
      <c r="F106" s="98">
        <f t="shared" ca="1" si="8"/>
        <v>600.52279152043241</v>
      </c>
      <c r="G106" s="115">
        <f t="shared" ca="1" si="6"/>
        <v>702.55974386600633</v>
      </c>
    </row>
    <row r="107" spans="1:7" hidden="1" x14ac:dyDescent="0.25">
      <c r="A107" s="62">
        <f t="shared" si="7"/>
        <v>106</v>
      </c>
      <c r="B107" s="97">
        <f t="shared" ca="1" si="4"/>
        <v>4.2865415069167398E-2</v>
      </c>
      <c r="C107" s="98">
        <f t="shared" ca="1" si="8"/>
        <v>-373.60704765909679</v>
      </c>
      <c r="D107" s="99">
        <f t="shared" ca="1" si="8"/>
        <v>1143.9147272352409</v>
      </c>
      <c r="E107" s="98">
        <f t="shared" ca="1" si="8"/>
        <v>593.37054310580618</v>
      </c>
      <c r="F107" s="98">
        <f t="shared" ca="1" si="8"/>
        <v>328.66536848819015</v>
      </c>
      <c r="G107" s="115">
        <f t="shared" ca="1" si="6"/>
        <v>922.03591159399639</v>
      </c>
    </row>
    <row r="108" spans="1:7" hidden="1" x14ac:dyDescent="0.25">
      <c r="A108" s="62">
        <f t="shared" si="7"/>
        <v>107</v>
      </c>
      <c r="B108" s="97">
        <f t="shared" ca="1" si="4"/>
        <v>-3.5460239469561158E-2</v>
      </c>
      <c r="C108" s="98">
        <f t="shared" ca="1" si="8"/>
        <v>419.11558306513155</v>
      </c>
      <c r="D108" s="99">
        <f t="shared" ca="1" si="8"/>
        <v>863.93727543030764</v>
      </c>
      <c r="E108" s="98">
        <f t="shared" ca="1" si="8"/>
        <v>309.92564376056612</v>
      </c>
      <c r="F108" s="98">
        <f t="shared" ca="1" si="8"/>
        <v>343.74669684763307</v>
      </c>
      <c r="G108" s="115">
        <f t="shared" ca="1" si="6"/>
        <v>653.67234060819919</v>
      </c>
    </row>
    <row r="109" spans="1:7" hidden="1" x14ac:dyDescent="0.25">
      <c r="A109" s="62">
        <f t="shared" si="7"/>
        <v>108</v>
      </c>
      <c r="B109" s="97">
        <f t="shared" ca="1" si="4"/>
        <v>7.3962406901311784E-2</v>
      </c>
      <c r="C109" s="98">
        <f t="shared" ca="1" si="8"/>
        <v>1322.5585550493424</v>
      </c>
      <c r="D109" s="99">
        <f t="shared" ca="1" si="8"/>
        <v>492.60816987993519</v>
      </c>
      <c r="E109" s="98">
        <f t="shared" ca="1" si="8"/>
        <v>577.20526135748958</v>
      </c>
      <c r="F109" s="98">
        <f t="shared" ca="1" si="8"/>
        <v>1377.4493192905079</v>
      </c>
      <c r="G109" s="115">
        <f t="shared" ca="1" si="6"/>
        <v>1954.6545806479976</v>
      </c>
    </row>
    <row r="110" spans="1:7" hidden="1" x14ac:dyDescent="0.25">
      <c r="A110" s="62">
        <f t="shared" si="7"/>
        <v>109</v>
      </c>
      <c r="B110" s="97">
        <f t="shared" ca="1" si="4"/>
        <v>1.6499375545132325E-2</v>
      </c>
      <c r="C110" s="98">
        <f t="shared" ca="1" si="8"/>
        <v>341.56006629915169</v>
      </c>
      <c r="D110" s="99">
        <f t="shared" ca="1" si="8"/>
        <v>1549.3564360469659</v>
      </c>
      <c r="E110" s="98">
        <f t="shared" ca="1" si="8"/>
        <v>119.73007843008958</v>
      </c>
      <c r="F110" s="98">
        <f t="shared" ca="1" si="8"/>
        <v>-313.32754124180144</v>
      </c>
      <c r="G110" s="115">
        <f t="shared" ca="1" si="6"/>
        <v>-193.59746281171186</v>
      </c>
    </row>
    <row r="111" spans="1:7" hidden="1" x14ac:dyDescent="0.25">
      <c r="A111" s="62">
        <f t="shared" si="7"/>
        <v>110</v>
      </c>
      <c r="B111" s="97">
        <f t="shared" ca="1" si="4"/>
        <v>7.5267141880576219E-2</v>
      </c>
      <c r="C111" s="98">
        <f t="shared" ca="1" si="8"/>
        <v>-111.96266619963956</v>
      </c>
      <c r="D111" s="99">
        <f t="shared" ca="1" si="8"/>
        <v>853.88021066656484</v>
      </c>
      <c r="E111" s="98">
        <f t="shared" ca="1" si="8"/>
        <v>455.02814437396734</v>
      </c>
      <c r="F111" s="98">
        <f t="shared" ca="1" si="8"/>
        <v>543.54610286165257</v>
      </c>
      <c r="G111" s="115">
        <f t="shared" ca="1" si="6"/>
        <v>998.57424723561985</v>
      </c>
    </row>
    <row r="112" spans="1:7" hidden="1" x14ac:dyDescent="0.25">
      <c r="A112" s="62">
        <f t="shared" si="7"/>
        <v>111</v>
      </c>
      <c r="B112" s="97">
        <f t="shared" ca="1" si="4"/>
        <v>0.11555500515420425</v>
      </c>
      <c r="C112" s="98">
        <f t="shared" ca="1" si="8"/>
        <v>541.02389441394905</v>
      </c>
      <c r="D112" s="99">
        <f t="shared" ca="1" si="8"/>
        <v>499.43366360295119</v>
      </c>
      <c r="E112" s="98">
        <f t="shared" ca="1" si="8"/>
        <v>-74.606783622288503</v>
      </c>
      <c r="F112" s="98">
        <f t="shared" ca="1" si="8"/>
        <v>42.028397818268843</v>
      </c>
      <c r="G112" s="115">
        <f t="shared" ca="1" si="6"/>
        <v>-32.578385804019661</v>
      </c>
    </row>
    <row r="113" spans="1:7" hidden="1" x14ac:dyDescent="0.25">
      <c r="A113" s="62">
        <f t="shared" si="7"/>
        <v>112</v>
      </c>
      <c r="B113" s="97">
        <f t="shared" ca="1" si="4"/>
        <v>5.9643023533342499E-2</v>
      </c>
      <c r="C113" s="98">
        <f t="shared" ca="1" si="8"/>
        <v>190.9584694498609</v>
      </c>
      <c r="D113" s="99">
        <f t="shared" ca="1" si="8"/>
        <v>-697.57335792538424</v>
      </c>
      <c r="E113" s="98">
        <f t="shared" ca="1" si="8"/>
        <v>491.30844525039231</v>
      </c>
      <c r="F113" s="98">
        <f t="shared" ca="1" si="8"/>
        <v>504.89284584600654</v>
      </c>
      <c r="G113" s="115">
        <f t="shared" ca="1" si="6"/>
        <v>996.20129109639879</v>
      </c>
    </row>
    <row r="114" spans="1:7" hidden="1" x14ac:dyDescent="0.25">
      <c r="A114" s="62">
        <f t="shared" si="7"/>
        <v>113</v>
      </c>
      <c r="B114" s="97">
        <f t="shared" ca="1" si="4"/>
        <v>7.9697169171142709E-2</v>
      </c>
      <c r="C114" s="98">
        <f t="shared" ca="1" si="8"/>
        <v>881.53805828297993</v>
      </c>
      <c r="D114" s="99">
        <f t="shared" ca="1" si="8"/>
        <v>909.16577020423597</v>
      </c>
      <c r="E114" s="98">
        <f t="shared" ca="1" si="8"/>
        <v>1402.3623922480008</v>
      </c>
      <c r="F114" s="98">
        <f t="shared" ca="1" si="8"/>
        <v>486.62766376701768</v>
      </c>
      <c r="G114" s="115">
        <f t="shared" ca="1" si="6"/>
        <v>1888.9900560150186</v>
      </c>
    </row>
    <row r="115" spans="1:7" hidden="1" x14ac:dyDescent="0.25">
      <c r="A115" s="62">
        <f t="shared" si="7"/>
        <v>114</v>
      </c>
      <c r="B115" s="97">
        <f t="shared" ca="1" si="4"/>
        <v>2.2585636298009044E-2</v>
      </c>
      <c r="C115" s="98">
        <f t="shared" ca="1" si="8"/>
        <v>162.367702282273</v>
      </c>
      <c r="D115" s="99">
        <f t="shared" ca="1" si="8"/>
        <v>2191.7595127423865</v>
      </c>
      <c r="E115" s="98">
        <f t="shared" ca="1" si="8"/>
        <v>-33.038335779249564</v>
      </c>
      <c r="F115" s="98">
        <f t="shared" ca="1" si="8"/>
        <v>180.48971891410628</v>
      </c>
      <c r="G115" s="115">
        <f t="shared" ca="1" si="6"/>
        <v>147.45138313485671</v>
      </c>
    </row>
    <row r="116" spans="1:7" hidden="1" x14ac:dyDescent="0.25">
      <c r="A116" s="62">
        <f t="shared" si="7"/>
        <v>115</v>
      </c>
      <c r="B116" s="97">
        <f t="shared" ca="1" si="4"/>
        <v>-1.73667867995769E-2</v>
      </c>
      <c r="C116" s="98">
        <f t="shared" ca="1" si="8"/>
        <v>316.59387225579985</v>
      </c>
      <c r="D116" s="99">
        <f t="shared" ca="1" si="8"/>
        <v>317.78741516461218</v>
      </c>
      <c r="E116" s="98">
        <f t="shared" ca="1" si="8"/>
        <v>64.072646062807223</v>
      </c>
      <c r="F116" s="98">
        <f t="shared" ca="1" si="8"/>
        <v>191.66687095280139</v>
      </c>
      <c r="G116" s="115">
        <f t="shared" ca="1" si="6"/>
        <v>255.73951701560861</v>
      </c>
    </row>
    <row r="117" spans="1:7" hidden="1" x14ac:dyDescent="0.25">
      <c r="A117" s="62">
        <f t="shared" si="7"/>
        <v>116</v>
      </c>
      <c r="B117" s="97">
        <f t="shared" ca="1" si="4"/>
        <v>7.5123046223011386E-4</v>
      </c>
      <c r="C117" s="98">
        <f t="shared" ca="1" si="8"/>
        <v>650.41603072820749</v>
      </c>
      <c r="D117" s="99">
        <f t="shared" ca="1" si="8"/>
        <v>1628.7119140940058</v>
      </c>
      <c r="E117" s="98">
        <f t="shared" ca="1" si="8"/>
        <v>559.01167998656263</v>
      </c>
      <c r="F117" s="98">
        <f t="shared" ca="1" si="8"/>
        <v>1090.8604141649193</v>
      </c>
      <c r="G117" s="115">
        <f t="shared" ca="1" si="6"/>
        <v>1649.8720941514821</v>
      </c>
    </row>
    <row r="118" spans="1:7" hidden="1" x14ac:dyDescent="0.25">
      <c r="A118" s="62">
        <f t="shared" si="7"/>
        <v>117</v>
      </c>
      <c r="B118" s="97">
        <f t="shared" ca="1" si="4"/>
        <v>5.3908831474424657E-2</v>
      </c>
      <c r="C118" s="98">
        <f t="shared" ca="1" si="8"/>
        <v>165.28913464816054</v>
      </c>
      <c r="D118" s="99">
        <f t="shared" ca="1" si="8"/>
        <v>2096.1767149795533</v>
      </c>
      <c r="E118" s="98">
        <f t="shared" ca="1" si="8"/>
        <v>955.39621944697478</v>
      </c>
      <c r="F118" s="98">
        <f t="shared" ca="1" si="8"/>
        <v>652.98532516515797</v>
      </c>
      <c r="G118" s="115">
        <f t="shared" ca="1" si="6"/>
        <v>1608.3815446121328</v>
      </c>
    </row>
    <row r="119" spans="1:7" hidden="1" x14ac:dyDescent="0.25">
      <c r="A119" s="62">
        <f t="shared" si="7"/>
        <v>118</v>
      </c>
      <c r="B119" s="97">
        <f t="shared" ca="1" si="4"/>
        <v>-4.0414286395871843E-2</v>
      </c>
      <c r="C119" s="98">
        <f t="shared" ca="1" si="8"/>
        <v>1025.2221639923773</v>
      </c>
      <c r="D119" s="99">
        <f t="shared" ca="1" si="8"/>
        <v>1579.7254650810805</v>
      </c>
      <c r="E119" s="98">
        <f t="shared" ca="1" si="8"/>
        <v>810.25247637882831</v>
      </c>
      <c r="F119" s="98">
        <f t="shared" ca="1" si="8"/>
        <v>74.689558907865489</v>
      </c>
      <c r="G119" s="115">
        <f t="shared" ca="1" si="6"/>
        <v>884.94203528669379</v>
      </c>
    </row>
    <row r="120" spans="1:7" hidden="1" x14ac:dyDescent="0.25">
      <c r="A120" s="62">
        <f t="shared" si="7"/>
        <v>119</v>
      </c>
      <c r="B120" s="97">
        <f t="shared" ca="1" si="4"/>
        <v>5.4592728532501536E-2</v>
      </c>
      <c r="C120" s="98">
        <f t="shared" ca="1" si="8"/>
        <v>1484.5679586838176</v>
      </c>
      <c r="D120" s="99">
        <f t="shared" ca="1" si="8"/>
        <v>1495.0817576910131</v>
      </c>
      <c r="E120" s="98">
        <f t="shared" ca="1" si="8"/>
        <v>129.06950521742505</v>
      </c>
      <c r="F120" s="98">
        <f t="shared" ca="1" si="8"/>
        <v>808.72369845955666</v>
      </c>
      <c r="G120" s="115">
        <f t="shared" ca="1" si="6"/>
        <v>937.79320367698165</v>
      </c>
    </row>
    <row r="121" spans="1:7" hidden="1" x14ac:dyDescent="0.25">
      <c r="A121" s="62">
        <f t="shared" si="7"/>
        <v>120</v>
      </c>
      <c r="B121" s="97">
        <f t="shared" ca="1" si="4"/>
        <v>0.15470672810027214</v>
      </c>
      <c r="C121" s="98">
        <f t="shared" ca="1" si="8"/>
        <v>183.24236851343306</v>
      </c>
      <c r="D121" s="99">
        <f t="shared" ca="1" si="8"/>
        <v>2067.6302871735716</v>
      </c>
      <c r="E121" s="98">
        <f t="shared" ca="1" si="8"/>
        <v>209.07490579702841</v>
      </c>
      <c r="F121" s="98">
        <f t="shared" ca="1" si="8"/>
        <v>320.97331253975847</v>
      </c>
      <c r="G121" s="115">
        <f t="shared" ca="1" si="6"/>
        <v>530.04821833678693</v>
      </c>
    </row>
    <row r="122" spans="1:7" hidden="1" x14ac:dyDescent="0.25">
      <c r="A122" s="62">
        <f t="shared" si="7"/>
        <v>121</v>
      </c>
      <c r="B122" s="97">
        <f t="shared" ca="1" si="4"/>
        <v>9.4958316988875829E-2</v>
      </c>
      <c r="C122" s="98">
        <f t="shared" ca="1" si="8"/>
        <v>950.94137269274052</v>
      </c>
      <c r="D122" s="99">
        <f t="shared" ca="1" si="8"/>
        <v>1869.1148191512798</v>
      </c>
      <c r="E122" s="98">
        <f t="shared" ca="1" si="8"/>
        <v>147.79477767703884</v>
      </c>
      <c r="F122" s="98">
        <f t="shared" ca="1" si="8"/>
        <v>199.39255090449944</v>
      </c>
      <c r="G122" s="115">
        <f t="shared" ca="1" si="6"/>
        <v>347.18732858153828</v>
      </c>
    </row>
    <row r="123" spans="1:7" hidden="1" x14ac:dyDescent="0.25">
      <c r="A123" s="62">
        <f t="shared" si="7"/>
        <v>122</v>
      </c>
      <c r="B123" s="97">
        <f t="shared" ca="1" si="4"/>
        <v>6.6280478310329419E-2</v>
      </c>
      <c r="C123" s="98">
        <f t="shared" ca="1" si="8"/>
        <v>135.46062181691224</v>
      </c>
      <c r="D123" s="99">
        <f t="shared" ca="1" si="8"/>
        <v>797.01253428685322</v>
      </c>
      <c r="E123" s="98">
        <f t="shared" ca="1" si="8"/>
        <v>787.23903044014526</v>
      </c>
      <c r="F123" s="98">
        <f t="shared" ca="1" si="8"/>
        <v>106.42198509350243</v>
      </c>
      <c r="G123" s="115">
        <f t="shared" ca="1" si="6"/>
        <v>893.66101553364774</v>
      </c>
    </row>
    <row r="124" spans="1:7" hidden="1" x14ac:dyDescent="0.25">
      <c r="A124" s="62">
        <f t="shared" si="7"/>
        <v>123</v>
      </c>
      <c r="B124" s="97">
        <f t="shared" ca="1" si="4"/>
        <v>8.6151190430730995E-2</v>
      </c>
      <c r="C124" s="98">
        <f t="shared" ca="1" si="8"/>
        <v>953.96300777390502</v>
      </c>
      <c r="D124" s="99">
        <f t="shared" ca="1" si="8"/>
        <v>-918.37530870222645</v>
      </c>
      <c r="E124" s="98">
        <f t="shared" ca="1" si="8"/>
        <v>450.12775860417474</v>
      </c>
      <c r="F124" s="98">
        <f t="shared" ca="1" si="8"/>
        <v>1039.6884582600012</v>
      </c>
      <c r="G124" s="115">
        <f t="shared" ca="1" si="6"/>
        <v>1489.8162168641759</v>
      </c>
    </row>
    <row r="125" spans="1:7" hidden="1" x14ac:dyDescent="0.25">
      <c r="A125" s="62">
        <f t="shared" si="7"/>
        <v>124</v>
      </c>
      <c r="B125" s="97">
        <f t="shared" ca="1" si="4"/>
        <v>0.13687432853824671</v>
      </c>
      <c r="C125" s="98">
        <f t="shared" ca="1" si="8"/>
        <v>1325.6657752521899</v>
      </c>
      <c r="D125" s="99">
        <f t="shared" ca="1" si="8"/>
        <v>1404.2947918326126</v>
      </c>
      <c r="E125" s="98">
        <f t="shared" ca="1" si="8"/>
        <v>676.72665461723318</v>
      </c>
      <c r="F125" s="98">
        <f t="shared" ca="1" si="8"/>
        <v>271.62550450051583</v>
      </c>
      <c r="G125" s="115">
        <f t="shared" ca="1" si="6"/>
        <v>948.35215911774901</v>
      </c>
    </row>
    <row r="126" spans="1:7" hidden="1" x14ac:dyDescent="0.25">
      <c r="A126" s="62">
        <f t="shared" si="7"/>
        <v>125</v>
      </c>
      <c r="B126" s="97">
        <f t="shared" ca="1" si="4"/>
        <v>-4.641435265910196E-3</v>
      </c>
      <c r="C126" s="98">
        <f t="shared" ca="1" si="8"/>
        <v>1451.3765539579977</v>
      </c>
      <c r="D126" s="99">
        <f t="shared" ca="1" si="8"/>
        <v>1836.1698508341597</v>
      </c>
      <c r="E126" s="98">
        <f t="shared" ca="1" si="8"/>
        <v>50.587267514678956</v>
      </c>
      <c r="F126" s="98">
        <f t="shared" ca="1" si="8"/>
        <v>597.22965069535849</v>
      </c>
      <c r="G126" s="115">
        <f t="shared" ca="1" si="6"/>
        <v>647.81691821003744</v>
      </c>
    </row>
    <row r="127" spans="1:7" hidden="1" x14ac:dyDescent="0.25">
      <c r="A127" s="62">
        <f t="shared" si="7"/>
        <v>126</v>
      </c>
      <c r="B127" s="97">
        <f t="shared" ca="1" si="4"/>
        <v>6.9503212091780009E-2</v>
      </c>
      <c r="C127" s="98">
        <f t="shared" ca="1" si="8"/>
        <v>1027.2896120389601</v>
      </c>
      <c r="D127" s="99">
        <f t="shared" ca="1" si="8"/>
        <v>1687.8931328227077</v>
      </c>
      <c r="E127" s="98">
        <f t="shared" ca="1" si="8"/>
        <v>-499.333555271318</v>
      </c>
      <c r="F127" s="98">
        <f t="shared" ca="1" si="8"/>
        <v>844.8411156843996</v>
      </c>
      <c r="G127" s="115">
        <f t="shared" ca="1" si="6"/>
        <v>345.50756041308159</v>
      </c>
    </row>
    <row r="128" spans="1:7" hidden="1" x14ac:dyDescent="0.25">
      <c r="A128" s="62">
        <f t="shared" si="7"/>
        <v>127</v>
      </c>
      <c r="B128" s="97">
        <f t="shared" ca="1" si="4"/>
        <v>-4.3102014739800798E-2</v>
      </c>
      <c r="C128" s="98">
        <f t="shared" ca="1" si="8"/>
        <v>590.19236751753374</v>
      </c>
      <c r="D128" s="99">
        <f t="shared" ca="1" si="8"/>
        <v>920.99276881130709</v>
      </c>
      <c r="E128" s="98">
        <f t="shared" ca="1" si="8"/>
        <v>1345.2250221233426</v>
      </c>
      <c r="F128" s="98">
        <f t="shared" ca="1" si="8"/>
        <v>1108.267842059448</v>
      </c>
      <c r="G128" s="115">
        <f t="shared" ca="1" si="6"/>
        <v>2453.4928641827905</v>
      </c>
    </row>
    <row r="129" spans="1:7" hidden="1" x14ac:dyDescent="0.25">
      <c r="A129" s="62">
        <f t="shared" si="7"/>
        <v>128</v>
      </c>
      <c r="B129" s="97">
        <f t="shared" ca="1" si="4"/>
        <v>8.9388057691612774E-2</v>
      </c>
      <c r="C129" s="98">
        <f t="shared" ca="1" si="8"/>
        <v>492.17949679561411</v>
      </c>
      <c r="D129" s="99">
        <f t="shared" ca="1" si="8"/>
        <v>23.185366031191165</v>
      </c>
      <c r="E129" s="98">
        <f t="shared" ca="1" si="8"/>
        <v>594.86576624863119</v>
      </c>
      <c r="F129" s="98">
        <f t="shared" ca="1" si="8"/>
        <v>-119.81566492063246</v>
      </c>
      <c r="G129" s="115">
        <f t="shared" ca="1" si="6"/>
        <v>475.05010132799873</v>
      </c>
    </row>
    <row r="130" spans="1:7" hidden="1" x14ac:dyDescent="0.25">
      <c r="A130" s="62">
        <f t="shared" si="7"/>
        <v>129</v>
      </c>
      <c r="B130" s="97">
        <f t="shared" ref="B130:B193" ca="1" si="9">$B$1*(_xlfn.NORM.INV(RAND(),$J$1,$M$1))</f>
        <v>8.7377821425414962E-2</v>
      </c>
      <c r="C130" s="98">
        <f t="shared" ca="1" si="8"/>
        <v>-37.499330678047954</v>
      </c>
      <c r="D130" s="99">
        <f t="shared" ca="1" si="8"/>
        <v>1444.7725051986299</v>
      </c>
      <c r="E130" s="98">
        <f t="shared" ca="1" si="8"/>
        <v>907.76560578873182</v>
      </c>
      <c r="F130" s="98">
        <f t="shared" ref="F130" ca="1" si="10">(_xlfn.NORM.INV(RAND(),$J$1*F$1,$M$1*F$1))</f>
        <v>664.7977461701289</v>
      </c>
      <c r="G130" s="115">
        <f t="shared" ref="G130:G193" ca="1" si="11">SUM(E130:F130)</f>
        <v>1572.5633519588607</v>
      </c>
    </row>
    <row r="131" spans="1:7" hidden="1" x14ac:dyDescent="0.25">
      <c r="A131" s="62">
        <f t="shared" ref="A131:A194" si="12">1+A130</f>
        <v>130</v>
      </c>
      <c r="B131" s="97">
        <f t="shared" ca="1" si="9"/>
        <v>-1.9090324125328378E-2</v>
      </c>
      <c r="C131" s="98">
        <f t="shared" ref="C131:F194" ca="1" si="13">(_xlfn.NORM.INV(RAND(),$J$1*C$1,$M$1*C$1))</f>
        <v>379.42324411437937</v>
      </c>
      <c r="D131" s="99">
        <f t="shared" ca="1" si="13"/>
        <v>2407.1481630053977</v>
      </c>
      <c r="E131" s="98">
        <f t="shared" ca="1" si="13"/>
        <v>717.88462644575588</v>
      </c>
      <c r="F131" s="98">
        <f t="shared" ca="1" si="13"/>
        <v>-265.49789535359616</v>
      </c>
      <c r="G131" s="115">
        <f t="shared" ca="1" si="11"/>
        <v>452.38673109215972</v>
      </c>
    </row>
    <row r="132" spans="1:7" hidden="1" x14ac:dyDescent="0.25">
      <c r="A132" s="62">
        <f t="shared" si="12"/>
        <v>131</v>
      </c>
      <c r="B132" s="97">
        <f t="shared" ca="1" si="9"/>
        <v>3.0716686752330545E-2</v>
      </c>
      <c r="C132" s="98">
        <f t="shared" ca="1" si="13"/>
        <v>921.67761433593557</v>
      </c>
      <c r="D132" s="99">
        <f t="shared" ca="1" si="13"/>
        <v>2718.9819234041984</v>
      </c>
      <c r="E132" s="98">
        <f t="shared" ca="1" si="13"/>
        <v>383.32505668957043</v>
      </c>
      <c r="F132" s="98">
        <f t="shared" ca="1" si="13"/>
        <v>337.0432168161089</v>
      </c>
      <c r="G132" s="115">
        <f t="shared" ca="1" si="11"/>
        <v>720.36827350567933</v>
      </c>
    </row>
    <row r="133" spans="1:7" hidden="1" x14ac:dyDescent="0.25">
      <c r="A133" s="62">
        <f t="shared" si="12"/>
        <v>132</v>
      </c>
      <c r="B133" s="97">
        <f t="shared" ca="1" si="9"/>
        <v>6.8943661820008356E-2</v>
      </c>
      <c r="C133" s="98">
        <f t="shared" ca="1" si="13"/>
        <v>507.89581021059223</v>
      </c>
      <c r="D133" s="99">
        <f t="shared" ca="1" si="13"/>
        <v>-589.19039510453399</v>
      </c>
      <c r="E133" s="98">
        <f t="shared" ca="1" si="13"/>
        <v>1933.3122369076411</v>
      </c>
      <c r="F133" s="98">
        <f t="shared" ca="1" si="13"/>
        <v>385.8427054268771</v>
      </c>
      <c r="G133" s="115">
        <f t="shared" ca="1" si="11"/>
        <v>2319.1549423345182</v>
      </c>
    </row>
    <row r="134" spans="1:7" hidden="1" x14ac:dyDescent="0.25">
      <c r="A134" s="62">
        <f t="shared" si="12"/>
        <v>133</v>
      </c>
      <c r="B134" s="97">
        <f t="shared" ca="1" si="9"/>
        <v>0.1052225365225537</v>
      </c>
      <c r="C134" s="98">
        <f t="shared" ca="1" si="13"/>
        <v>979.78917497407792</v>
      </c>
      <c r="D134" s="99">
        <f t="shared" ca="1" si="13"/>
        <v>2056.6779274785422</v>
      </c>
      <c r="E134" s="98">
        <f t="shared" ca="1" si="13"/>
        <v>605.71841890278779</v>
      </c>
      <c r="F134" s="98">
        <f t="shared" ca="1" si="13"/>
        <v>823.76030919977086</v>
      </c>
      <c r="G134" s="115">
        <f t="shared" ca="1" si="11"/>
        <v>1429.4787281025588</v>
      </c>
    </row>
    <row r="135" spans="1:7" hidden="1" x14ac:dyDescent="0.25">
      <c r="A135" s="62">
        <f t="shared" si="12"/>
        <v>134</v>
      </c>
      <c r="B135" s="97">
        <f t="shared" ca="1" si="9"/>
        <v>3.1351083321137813E-2</v>
      </c>
      <c r="C135" s="98">
        <f t="shared" ca="1" si="13"/>
        <v>315.84346199942337</v>
      </c>
      <c r="D135" s="99">
        <f t="shared" ca="1" si="13"/>
        <v>1196.3071108390743</v>
      </c>
      <c r="E135" s="98">
        <f t="shared" ca="1" si="13"/>
        <v>619.65855340994028</v>
      </c>
      <c r="F135" s="98">
        <f t="shared" ca="1" si="13"/>
        <v>780.80568436467797</v>
      </c>
      <c r="G135" s="115">
        <f t="shared" ca="1" si="11"/>
        <v>1400.4642377746181</v>
      </c>
    </row>
    <row r="136" spans="1:7" hidden="1" x14ac:dyDescent="0.25">
      <c r="A136" s="62">
        <f t="shared" si="12"/>
        <v>135</v>
      </c>
      <c r="B136" s="97">
        <f t="shared" ca="1" si="9"/>
        <v>8.7010764769771112E-2</v>
      </c>
      <c r="C136" s="98">
        <f t="shared" ca="1" si="13"/>
        <v>118.09762556425886</v>
      </c>
      <c r="D136" s="99">
        <f t="shared" ca="1" si="13"/>
        <v>1550.5549397979644</v>
      </c>
      <c r="E136" s="98">
        <f t="shared" ca="1" si="13"/>
        <v>37.892833964313297</v>
      </c>
      <c r="F136" s="98">
        <f t="shared" ca="1" si="13"/>
        <v>353.18051781979216</v>
      </c>
      <c r="G136" s="115">
        <f t="shared" ca="1" si="11"/>
        <v>391.07335178410545</v>
      </c>
    </row>
    <row r="137" spans="1:7" hidden="1" x14ac:dyDescent="0.25">
      <c r="A137" s="62">
        <f t="shared" si="12"/>
        <v>136</v>
      </c>
      <c r="B137" s="97">
        <f t="shared" ca="1" si="9"/>
        <v>2.6175637948092259E-2</v>
      </c>
      <c r="C137" s="98">
        <f t="shared" ca="1" si="13"/>
        <v>370.63705635095732</v>
      </c>
      <c r="D137" s="99">
        <f t="shared" ca="1" si="13"/>
        <v>1147.0394601565677</v>
      </c>
      <c r="E137" s="98">
        <f t="shared" ca="1" si="13"/>
        <v>-507.59953689079657</v>
      </c>
      <c r="F137" s="98">
        <f t="shared" ca="1" si="13"/>
        <v>1721.3629021761756</v>
      </c>
      <c r="G137" s="115">
        <f t="shared" ca="1" si="11"/>
        <v>1213.763365285379</v>
      </c>
    </row>
    <row r="138" spans="1:7" hidden="1" x14ac:dyDescent="0.25">
      <c r="A138" s="62">
        <f t="shared" si="12"/>
        <v>137</v>
      </c>
      <c r="B138" s="97">
        <f t="shared" ca="1" si="9"/>
        <v>5.4026475328681767E-2</v>
      </c>
      <c r="C138" s="98">
        <f t="shared" ca="1" si="13"/>
        <v>-331.59484836479646</v>
      </c>
      <c r="D138" s="99">
        <f t="shared" ca="1" si="13"/>
        <v>2173.868479957986</v>
      </c>
      <c r="E138" s="98">
        <f t="shared" ca="1" si="13"/>
        <v>805.18323970097936</v>
      </c>
      <c r="F138" s="98">
        <f t="shared" ca="1" si="13"/>
        <v>1767.414207004158</v>
      </c>
      <c r="G138" s="115">
        <f t="shared" ca="1" si="11"/>
        <v>2572.5974467051374</v>
      </c>
    </row>
    <row r="139" spans="1:7" hidden="1" x14ac:dyDescent="0.25">
      <c r="A139" s="62">
        <f t="shared" si="12"/>
        <v>138</v>
      </c>
      <c r="B139" s="97">
        <f t="shared" ca="1" si="9"/>
        <v>-3.8231129409676587E-2</v>
      </c>
      <c r="C139" s="98">
        <f t="shared" ca="1" si="13"/>
        <v>257.94281542720671</v>
      </c>
      <c r="D139" s="99">
        <f t="shared" ca="1" si="13"/>
        <v>1153.39108367568</v>
      </c>
      <c r="E139" s="98">
        <f t="shared" ca="1" si="13"/>
        <v>712.75006922684179</v>
      </c>
      <c r="F139" s="98">
        <f t="shared" ca="1" si="13"/>
        <v>76.232792041032098</v>
      </c>
      <c r="G139" s="115">
        <f t="shared" ca="1" si="11"/>
        <v>788.98286126787389</v>
      </c>
    </row>
    <row r="140" spans="1:7" hidden="1" x14ac:dyDescent="0.25">
      <c r="A140" s="62">
        <f t="shared" si="12"/>
        <v>139</v>
      </c>
      <c r="B140" s="97">
        <f t="shared" ca="1" si="9"/>
        <v>8.8872449017949745E-2</v>
      </c>
      <c r="C140" s="98">
        <f t="shared" ca="1" si="13"/>
        <v>77.318138165538755</v>
      </c>
      <c r="D140" s="99">
        <f t="shared" ca="1" si="13"/>
        <v>-1649.7751651817589</v>
      </c>
      <c r="E140" s="98">
        <f t="shared" ca="1" si="13"/>
        <v>872.20486812996069</v>
      </c>
      <c r="F140" s="98">
        <f t="shared" ca="1" si="13"/>
        <v>947.10722389803732</v>
      </c>
      <c r="G140" s="115">
        <f t="shared" ca="1" si="11"/>
        <v>1819.312092027998</v>
      </c>
    </row>
    <row r="141" spans="1:7" hidden="1" x14ac:dyDescent="0.25">
      <c r="A141" s="62">
        <f t="shared" si="12"/>
        <v>140</v>
      </c>
      <c r="B141" s="97">
        <f t="shared" ca="1" si="9"/>
        <v>0.12386605585629518</v>
      </c>
      <c r="C141" s="98">
        <f t="shared" ca="1" si="13"/>
        <v>964.34962378098874</v>
      </c>
      <c r="D141" s="99">
        <f t="shared" ca="1" si="13"/>
        <v>1276.162576861268</v>
      </c>
      <c r="E141" s="98">
        <f t="shared" ca="1" si="13"/>
        <v>-211.12494412347121</v>
      </c>
      <c r="F141" s="98">
        <f t="shared" ca="1" si="13"/>
        <v>1091.0716415326469</v>
      </c>
      <c r="G141" s="115">
        <f t="shared" ca="1" si="11"/>
        <v>879.94669740917573</v>
      </c>
    </row>
    <row r="142" spans="1:7" hidden="1" x14ac:dyDescent="0.25">
      <c r="A142" s="62">
        <f t="shared" si="12"/>
        <v>141</v>
      </c>
      <c r="B142" s="97">
        <f t="shared" ca="1" si="9"/>
        <v>3.5925943805492654E-2</v>
      </c>
      <c r="C142" s="98">
        <f t="shared" ca="1" si="13"/>
        <v>1073.4287767959813</v>
      </c>
      <c r="D142" s="99">
        <f t="shared" ca="1" si="13"/>
        <v>854.32108236615647</v>
      </c>
      <c r="E142" s="98">
        <f t="shared" ca="1" si="13"/>
        <v>219.42394851886945</v>
      </c>
      <c r="F142" s="98">
        <f t="shared" ca="1" si="13"/>
        <v>119.03633330609665</v>
      </c>
      <c r="G142" s="115">
        <f t="shared" ca="1" si="11"/>
        <v>338.4602818249661</v>
      </c>
    </row>
    <row r="143" spans="1:7" hidden="1" x14ac:dyDescent="0.25">
      <c r="A143" s="62">
        <f t="shared" si="12"/>
        <v>142</v>
      </c>
      <c r="B143" s="97">
        <f t="shared" ca="1" si="9"/>
        <v>2.1196957330582484E-2</v>
      </c>
      <c r="C143" s="98">
        <f t="shared" ca="1" si="13"/>
        <v>177.02048311069012</v>
      </c>
      <c r="D143" s="99">
        <f t="shared" ca="1" si="13"/>
        <v>-482.9174676938153</v>
      </c>
      <c r="E143" s="98">
        <f t="shared" ca="1" si="13"/>
        <v>128.79336083306225</v>
      </c>
      <c r="F143" s="98">
        <f t="shared" ca="1" si="13"/>
        <v>-36.693878317901181</v>
      </c>
      <c r="G143" s="115">
        <f t="shared" ca="1" si="11"/>
        <v>92.099482515161071</v>
      </c>
    </row>
    <row r="144" spans="1:7" hidden="1" x14ac:dyDescent="0.25">
      <c r="A144" s="62">
        <f t="shared" si="12"/>
        <v>143</v>
      </c>
      <c r="B144" s="97">
        <f t="shared" ca="1" si="9"/>
        <v>-6.1338516684359218E-2</v>
      </c>
      <c r="C144" s="98">
        <f t="shared" ca="1" si="13"/>
        <v>424.33164574162464</v>
      </c>
      <c r="D144" s="99">
        <f t="shared" ca="1" si="13"/>
        <v>1069.4527944445133</v>
      </c>
      <c r="E144" s="98">
        <f t="shared" ca="1" si="13"/>
        <v>494.97320841613947</v>
      </c>
      <c r="F144" s="98">
        <f t="shared" ca="1" si="13"/>
        <v>910.86754652153741</v>
      </c>
      <c r="G144" s="115">
        <f t="shared" ca="1" si="11"/>
        <v>1405.8407549376768</v>
      </c>
    </row>
    <row r="145" spans="1:7" hidden="1" x14ac:dyDescent="0.25">
      <c r="A145" s="62">
        <f t="shared" si="12"/>
        <v>144</v>
      </c>
      <c r="B145" s="97">
        <f t="shared" ca="1" si="9"/>
        <v>8.4071966767568909E-2</v>
      </c>
      <c r="C145" s="98">
        <f t="shared" ca="1" si="13"/>
        <v>-558.10536748006075</v>
      </c>
      <c r="D145" s="99">
        <f t="shared" ca="1" si="13"/>
        <v>1030.9938203921502</v>
      </c>
      <c r="E145" s="98">
        <f t="shared" ca="1" si="13"/>
        <v>140.21384723695445</v>
      </c>
      <c r="F145" s="98">
        <f t="shared" ca="1" si="13"/>
        <v>939.92391553729954</v>
      </c>
      <c r="G145" s="115">
        <f t="shared" ca="1" si="11"/>
        <v>1080.137762774254</v>
      </c>
    </row>
    <row r="146" spans="1:7" hidden="1" x14ac:dyDescent="0.25">
      <c r="A146" s="62">
        <f t="shared" si="12"/>
        <v>145</v>
      </c>
      <c r="B146" s="97">
        <f t="shared" ca="1" si="9"/>
        <v>1.7757867827150865E-2</v>
      </c>
      <c r="C146" s="98">
        <f t="shared" ca="1" si="13"/>
        <v>-416.89012529510092</v>
      </c>
      <c r="D146" s="99">
        <f t="shared" ca="1" si="13"/>
        <v>1597.7338236105495</v>
      </c>
      <c r="E146" s="98">
        <f t="shared" ca="1" si="13"/>
        <v>-510.54046580098134</v>
      </c>
      <c r="F146" s="98">
        <f t="shared" ca="1" si="13"/>
        <v>737.16213567918237</v>
      </c>
      <c r="G146" s="115">
        <f t="shared" ca="1" si="11"/>
        <v>226.62166987820103</v>
      </c>
    </row>
    <row r="147" spans="1:7" hidden="1" x14ac:dyDescent="0.25">
      <c r="A147" s="62">
        <f t="shared" si="12"/>
        <v>146</v>
      </c>
      <c r="B147" s="97">
        <f t="shared" ca="1" si="9"/>
        <v>1.2876777524396338E-2</v>
      </c>
      <c r="C147" s="98">
        <f t="shared" ca="1" si="13"/>
        <v>563.72819790959386</v>
      </c>
      <c r="D147" s="99">
        <f t="shared" ca="1" si="13"/>
        <v>1739.49521537138</v>
      </c>
      <c r="E147" s="98">
        <f t="shared" ca="1" si="13"/>
        <v>954.11233278649888</v>
      </c>
      <c r="F147" s="98">
        <f t="shared" ca="1" si="13"/>
        <v>1268.0684505701579</v>
      </c>
      <c r="G147" s="115">
        <f t="shared" ca="1" si="11"/>
        <v>2222.1807833566568</v>
      </c>
    </row>
    <row r="148" spans="1:7" hidden="1" x14ac:dyDescent="0.25">
      <c r="A148" s="62">
        <f t="shared" si="12"/>
        <v>147</v>
      </c>
      <c r="B148" s="97">
        <f t="shared" ca="1" si="9"/>
        <v>0.11818524285015958</v>
      </c>
      <c r="C148" s="98">
        <f t="shared" ca="1" si="13"/>
        <v>439.50881405895586</v>
      </c>
      <c r="D148" s="99">
        <f t="shared" ca="1" si="13"/>
        <v>151.76125762812353</v>
      </c>
      <c r="E148" s="98">
        <f t="shared" ca="1" si="13"/>
        <v>-109.09848990801709</v>
      </c>
      <c r="F148" s="98">
        <f t="shared" ca="1" si="13"/>
        <v>85.690200199378296</v>
      </c>
      <c r="G148" s="115">
        <f t="shared" ca="1" si="11"/>
        <v>-23.40828970863879</v>
      </c>
    </row>
    <row r="149" spans="1:7" hidden="1" x14ac:dyDescent="0.25">
      <c r="A149" s="62">
        <f t="shared" si="12"/>
        <v>148</v>
      </c>
      <c r="B149" s="97">
        <f t="shared" ca="1" si="9"/>
        <v>-3.1842819943621509E-2</v>
      </c>
      <c r="C149" s="98">
        <f t="shared" ca="1" si="13"/>
        <v>294.4818001711634</v>
      </c>
      <c r="D149" s="99">
        <f t="shared" ca="1" si="13"/>
        <v>-329.92785196726049</v>
      </c>
      <c r="E149" s="98">
        <f t="shared" ca="1" si="13"/>
        <v>848.42805402482861</v>
      </c>
      <c r="F149" s="98">
        <f t="shared" ca="1" si="13"/>
        <v>437.17694651745512</v>
      </c>
      <c r="G149" s="115">
        <f t="shared" ca="1" si="11"/>
        <v>1285.6050005422837</v>
      </c>
    </row>
    <row r="150" spans="1:7" hidden="1" x14ac:dyDescent="0.25">
      <c r="A150" s="62">
        <f t="shared" si="12"/>
        <v>149</v>
      </c>
      <c r="B150" s="97">
        <f t="shared" ca="1" si="9"/>
        <v>4.3214002936023441E-2</v>
      </c>
      <c r="C150" s="98">
        <f t="shared" ca="1" si="13"/>
        <v>486.82635141342786</v>
      </c>
      <c r="D150" s="99">
        <f t="shared" ca="1" si="13"/>
        <v>1931.9396736039791</v>
      </c>
      <c r="E150" s="98">
        <f t="shared" ca="1" si="13"/>
        <v>290.34069431874059</v>
      </c>
      <c r="F150" s="98">
        <f t="shared" ca="1" si="13"/>
        <v>80.43940610895379</v>
      </c>
      <c r="G150" s="115">
        <f t="shared" ca="1" si="11"/>
        <v>370.78010042769438</v>
      </c>
    </row>
    <row r="151" spans="1:7" hidden="1" x14ac:dyDescent="0.25">
      <c r="A151" s="62">
        <f t="shared" si="12"/>
        <v>150</v>
      </c>
      <c r="B151" s="97">
        <f t="shared" ca="1" si="9"/>
        <v>3.1574734684070613E-2</v>
      </c>
      <c r="C151" s="98">
        <f t="shared" ca="1" si="13"/>
        <v>405.27422581656708</v>
      </c>
      <c r="D151" s="99">
        <f t="shared" ca="1" si="13"/>
        <v>834.28368966365554</v>
      </c>
      <c r="E151" s="98">
        <f t="shared" ca="1" si="13"/>
        <v>267.54405286898475</v>
      </c>
      <c r="F151" s="98">
        <f t="shared" ca="1" si="13"/>
        <v>-143.07315550894168</v>
      </c>
      <c r="G151" s="115">
        <f t="shared" ca="1" si="11"/>
        <v>124.47089736004307</v>
      </c>
    </row>
    <row r="152" spans="1:7" hidden="1" x14ac:dyDescent="0.25">
      <c r="A152" s="62">
        <f t="shared" si="12"/>
        <v>151</v>
      </c>
      <c r="B152" s="97">
        <f t="shared" ca="1" si="9"/>
        <v>6.8721466463966568E-2</v>
      </c>
      <c r="C152" s="98">
        <f t="shared" ca="1" si="13"/>
        <v>-396.56061546450985</v>
      </c>
      <c r="D152" s="99">
        <f t="shared" ca="1" si="13"/>
        <v>1247.5633733992772</v>
      </c>
      <c r="E152" s="98">
        <f t="shared" ca="1" si="13"/>
        <v>619.11545590714275</v>
      </c>
      <c r="F152" s="98">
        <f t="shared" ca="1" si="13"/>
        <v>20.070652341451137</v>
      </c>
      <c r="G152" s="115">
        <f t="shared" ca="1" si="11"/>
        <v>639.18610824859388</v>
      </c>
    </row>
    <row r="153" spans="1:7" hidden="1" x14ac:dyDescent="0.25">
      <c r="A153" s="62">
        <f t="shared" si="12"/>
        <v>152</v>
      </c>
      <c r="B153" s="97">
        <f t="shared" ca="1" si="9"/>
        <v>2.4651651795110353E-2</v>
      </c>
      <c r="C153" s="98">
        <f t="shared" ca="1" si="13"/>
        <v>301.25398833362351</v>
      </c>
      <c r="D153" s="99">
        <f t="shared" ca="1" si="13"/>
        <v>1236.4290887557304</v>
      </c>
      <c r="E153" s="98">
        <f t="shared" ca="1" si="13"/>
        <v>269.75129821173891</v>
      </c>
      <c r="F153" s="98">
        <f t="shared" ca="1" si="13"/>
        <v>792.36370913716735</v>
      </c>
      <c r="G153" s="115">
        <f t="shared" ca="1" si="11"/>
        <v>1062.1150073489061</v>
      </c>
    </row>
    <row r="154" spans="1:7" hidden="1" x14ac:dyDescent="0.25">
      <c r="A154" s="62">
        <f t="shared" si="12"/>
        <v>153</v>
      </c>
      <c r="B154" s="97">
        <f t="shared" ca="1" si="9"/>
        <v>6.5705337587576088E-2</v>
      </c>
      <c r="C154" s="98">
        <f t="shared" ca="1" si="13"/>
        <v>204.07700033060564</v>
      </c>
      <c r="D154" s="99">
        <f t="shared" ca="1" si="13"/>
        <v>1510.4476051572026</v>
      </c>
      <c r="E154" s="98">
        <f t="shared" ca="1" si="13"/>
        <v>793.29712815787434</v>
      </c>
      <c r="F154" s="98">
        <f t="shared" ca="1" si="13"/>
        <v>936.22503717413656</v>
      </c>
      <c r="G154" s="115">
        <f t="shared" ca="1" si="11"/>
        <v>1729.5221653320109</v>
      </c>
    </row>
    <row r="155" spans="1:7" hidden="1" x14ac:dyDescent="0.25">
      <c r="A155" s="62">
        <f t="shared" si="12"/>
        <v>154</v>
      </c>
      <c r="B155" s="97">
        <f t="shared" ca="1" si="9"/>
        <v>-1.4909799745777511E-2</v>
      </c>
      <c r="C155" s="98">
        <f t="shared" ca="1" si="13"/>
        <v>566.37046308580443</v>
      </c>
      <c r="D155" s="99">
        <f t="shared" ca="1" si="13"/>
        <v>1901.0075910053365</v>
      </c>
      <c r="E155" s="98">
        <f t="shared" ca="1" si="13"/>
        <v>766.15445162113951</v>
      </c>
      <c r="F155" s="98">
        <f t="shared" ca="1" si="13"/>
        <v>1375.9524286544215</v>
      </c>
      <c r="G155" s="115">
        <f t="shared" ca="1" si="11"/>
        <v>2142.1068802755608</v>
      </c>
    </row>
    <row r="156" spans="1:7" hidden="1" x14ac:dyDescent="0.25">
      <c r="A156" s="62">
        <f t="shared" si="12"/>
        <v>155</v>
      </c>
      <c r="B156" s="97">
        <f t="shared" ca="1" si="9"/>
        <v>-8.7528910321511763E-3</v>
      </c>
      <c r="C156" s="98">
        <f t="shared" ca="1" si="13"/>
        <v>1176.2926476102325</v>
      </c>
      <c r="D156" s="99">
        <f t="shared" ca="1" si="13"/>
        <v>1487.9925553819623</v>
      </c>
      <c r="E156" s="98">
        <f t="shared" ca="1" si="13"/>
        <v>390.69539799715335</v>
      </c>
      <c r="F156" s="98">
        <f t="shared" ca="1" si="13"/>
        <v>1118.1533201786333</v>
      </c>
      <c r="G156" s="115">
        <f t="shared" ca="1" si="11"/>
        <v>1508.8487181757866</v>
      </c>
    </row>
    <row r="157" spans="1:7" hidden="1" x14ac:dyDescent="0.25">
      <c r="A157" s="62">
        <f t="shared" si="12"/>
        <v>156</v>
      </c>
      <c r="B157" s="97">
        <f t="shared" ca="1" si="9"/>
        <v>5.7316838018459125E-2</v>
      </c>
      <c r="C157" s="98">
        <f t="shared" ca="1" si="13"/>
        <v>1053.0131089038141</v>
      </c>
      <c r="D157" s="99">
        <f t="shared" ca="1" si="13"/>
        <v>1640.6180638745504</v>
      </c>
      <c r="E157" s="98">
        <f t="shared" ca="1" si="13"/>
        <v>17.54119891814787</v>
      </c>
      <c r="F157" s="98">
        <f t="shared" ca="1" si="13"/>
        <v>1357.7953438721258</v>
      </c>
      <c r="G157" s="115">
        <f t="shared" ca="1" si="11"/>
        <v>1375.3365427902736</v>
      </c>
    </row>
    <row r="158" spans="1:7" hidden="1" x14ac:dyDescent="0.25">
      <c r="A158" s="62">
        <f t="shared" si="12"/>
        <v>157</v>
      </c>
      <c r="B158" s="97">
        <f t="shared" ca="1" si="9"/>
        <v>2.3858993666301356E-2</v>
      </c>
      <c r="C158" s="98">
        <f t="shared" ca="1" si="13"/>
        <v>102.47424994469014</v>
      </c>
      <c r="D158" s="99">
        <f t="shared" ca="1" si="13"/>
        <v>2747.1206585483847</v>
      </c>
      <c r="E158" s="98">
        <f t="shared" ca="1" si="13"/>
        <v>-163.55720742250276</v>
      </c>
      <c r="F158" s="98">
        <f t="shared" ca="1" si="13"/>
        <v>347.81754813826961</v>
      </c>
      <c r="G158" s="115">
        <f t="shared" ca="1" si="11"/>
        <v>184.26034071576686</v>
      </c>
    </row>
    <row r="159" spans="1:7" hidden="1" x14ac:dyDescent="0.25">
      <c r="A159" s="62">
        <f t="shared" si="12"/>
        <v>158</v>
      </c>
      <c r="B159" s="97">
        <f t="shared" ca="1" si="9"/>
        <v>-2.031763074143586E-3</v>
      </c>
      <c r="C159" s="98">
        <f t="shared" ca="1" si="13"/>
        <v>660.37197020236408</v>
      </c>
      <c r="D159" s="99">
        <f t="shared" ca="1" si="13"/>
        <v>1538.8469459912078</v>
      </c>
      <c r="E159" s="98">
        <f t="shared" ca="1" si="13"/>
        <v>636.52676633093938</v>
      </c>
      <c r="F159" s="98">
        <f t="shared" ca="1" si="13"/>
        <v>235.56017084004276</v>
      </c>
      <c r="G159" s="115">
        <f t="shared" ca="1" si="11"/>
        <v>872.08693717098208</v>
      </c>
    </row>
    <row r="160" spans="1:7" hidden="1" x14ac:dyDescent="0.25">
      <c r="A160" s="62">
        <f t="shared" si="12"/>
        <v>159</v>
      </c>
      <c r="B160" s="97">
        <f t="shared" ca="1" si="9"/>
        <v>0.10380159883575261</v>
      </c>
      <c r="C160" s="98">
        <f t="shared" ca="1" si="13"/>
        <v>137.70561459909862</v>
      </c>
      <c r="D160" s="99">
        <f t="shared" ca="1" si="13"/>
        <v>1458.1057733716791</v>
      </c>
      <c r="E160" s="98">
        <f t="shared" ca="1" si="13"/>
        <v>-279.15669063902192</v>
      </c>
      <c r="F160" s="98">
        <f t="shared" ca="1" si="13"/>
        <v>1071.2455868953482</v>
      </c>
      <c r="G160" s="115">
        <f t="shared" ca="1" si="11"/>
        <v>792.08889625632628</v>
      </c>
    </row>
    <row r="161" spans="1:7" hidden="1" x14ac:dyDescent="0.25">
      <c r="A161" s="62">
        <f t="shared" si="12"/>
        <v>160</v>
      </c>
      <c r="B161" s="97">
        <f t="shared" ca="1" si="9"/>
        <v>9.436109907137645E-2</v>
      </c>
      <c r="C161" s="98">
        <f t="shared" ca="1" si="13"/>
        <v>196.18191016852654</v>
      </c>
      <c r="D161" s="99">
        <f t="shared" ca="1" si="13"/>
        <v>2697.8858701708368</v>
      </c>
      <c r="E161" s="98">
        <f t="shared" ca="1" si="13"/>
        <v>512.98591977286856</v>
      </c>
      <c r="F161" s="98">
        <f t="shared" ca="1" si="13"/>
        <v>874.08909823809665</v>
      </c>
      <c r="G161" s="115">
        <f t="shared" ca="1" si="11"/>
        <v>1387.0750180109653</v>
      </c>
    </row>
    <row r="162" spans="1:7" hidden="1" x14ac:dyDescent="0.25">
      <c r="A162" s="62">
        <f t="shared" si="12"/>
        <v>161</v>
      </c>
      <c r="B162" s="97">
        <f t="shared" ca="1" si="9"/>
        <v>8.1997290347870858E-2</v>
      </c>
      <c r="C162" s="98">
        <f t="shared" ca="1" si="13"/>
        <v>1544.5958994798445</v>
      </c>
      <c r="D162" s="99">
        <f t="shared" ca="1" si="13"/>
        <v>1198.0716943052566</v>
      </c>
      <c r="E162" s="98">
        <f t="shared" ca="1" si="13"/>
        <v>402.60531970517809</v>
      </c>
      <c r="F162" s="98">
        <f t="shared" ca="1" si="13"/>
        <v>518.96798365007362</v>
      </c>
      <c r="G162" s="115">
        <f t="shared" ca="1" si="11"/>
        <v>921.57330335525171</v>
      </c>
    </row>
    <row r="163" spans="1:7" hidden="1" x14ac:dyDescent="0.25">
      <c r="A163" s="62">
        <f t="shared" si="12"/>
        <v>162</v>
      </c>
      <c r="B163" s="97">
        <f t="shared" ca="1" si="9"/>
        <v>2.5332764412027899E-2</v>
      </c>
      <c r="C163" s="98">
        <f t="shared" ca="1" si="13"/>
        <v>163.67978787291776</v>
      </c>
      <c r="D163" s="99">
        <f t="shared" ca="1" si="13"/>
        <v>-79.181888611318982</v>
      </c>
      <c r="E163" s="98">
        <f t="shared" ca="1" si="13"/>
        <v>763.77800299043361</v>
      </c>
      <c r="F163" s="98">
        <f t="shared" ca="1" si="13"/>
        <v>641.08739683011925</v>
      </c>
      <c r="G163" s="115">
        <f t="shared" ca="1" si="11"/>
        <v>1404.8653998205527</v>
      </c>
    </row>
    <row r="164" spans="1:7" hidden="1" x14ac:dyDescent="0.25">
      <c r="A164" s="62">
        <f t="shared" si="12"/>
        <v>163</v>
      </c>
      <c r="B164" s="97">
        <f t="shared" ca="1" si="9"/>
        <v>-1.7269618803126358E-2</v>
      </c>
      <c r="C164" s="98">
        <f t="shared" ca="1" si="13"/>
        <v>391.66491950554837</v>
      </c>
      <c r="D164" s="99">
        <f t="shared" ca="1" si="13"/>
        <v>1096.9854575585098</v>
      </c>
      <c r="E164" s="98">
        <f t="shared" ca="1" si="13"/>
        <v>320.20081931339467</v>
      </c>
      <c r="F164" s="98">
        <f t="shared" ca="1" si="13"/>
        <v>223.79304097845795</v>
      </c>
      <c r="G164" s="115">
        <f t="shared" ca="1" si="11"/>
        <v>543.99386029185257</v>
      </c>
    </row>
    <row r="165" spans="1:7" hidden="1" x14ac:dyDescent="0.25">
      <c r="A165" s="62">
        <f t="shared" si="12"/>
        <v>164</v>
      </c>
      <c r="B165" s="97">
        <f t="shared" ca="1" si="9"/>
        <v>9.6687597180617452E-2</v>
      </c>
      <c r="C165" s="98">
        <f t="shared" ca="1" si="13"/>
        <v>275.47430546776349</v>
      </c>
      <c r="D165" s="99">
        <f t="shared" ca="1" si="13"/>
        <v>1809.4294434360854</v>
      </c>
      <c r="E165" s="98">
        <f t="shared" ca="1" si="13"/>
        <v>788.19578712368173</v>
      </c>
      <c r="F165" s="98">
        <f t="shared" ca="1" si="13"/>
        <v>-420.51194594094363</v>
      </c>
      <c r="G165" s="115">
        <f t="shared" ca="1" si="11"/>
        <v>367.68384118273809</v>
      </c>
    </row>
    <row r="166" spans="1:7" hidden="1" x14ac:dyDescent="0.25">
      <c r="A166" s="62">
        <f t="shared" si="12"/>
        <v>165</v>
      </c>
      <c r="B166" s="97">
        <f t="shared" ca="1" si="9"/>
        <v>0.14246227691791702</v>
      </c>
      <c r="C166" s="98">
        <f t="shared" ca="1" si="13"/>
        <v>1027.6939791474706</v>
      </c>
      <c r="D166" s="99">
        <f t="shared" ca="1" si="13"/>
        <v>1398.9855720366188</v>
      </c>
      <c r="E166" s="98">
        <f t="shared" ca="1" si="13"/>
        <v>497.53516179795571</v>
      </c>
      <c r="F166" s="98">
        <f t="shared" ca="1" si="13"/>
        <v>343.56141383813008</v>
      </c>
      <c r="G166" s="115">
        <f t="shared" ca="1" si="11"/>
        <v>841.09657563608584</v>
      </c>
    </row>
    <row r="167" spans="1:7" hidden="1" x14ac:dyDescent="0.25">
      <c r="A167" s="62">
        <f t="shared" si="12"/>
        <v>166</v>
      </c>
      <c r="B167" s="97">
        <f t="shared" ca="1" si="9"/>
        <v>-2.4583299254204299E-3</v>
      </c>
      <c r="C167" s="98">
        <f t="shared" ca="1" si="13"/>
        <v>620.30301034323293</v>
      </c>
      <c r="D167" s="99">
        <f t="shared" ca="1" si="13"/>
        <v>2460.0336733037384</v>
      </c>
      <c r="E167" s="98">
        <f t="shared" ca="1" si="13"/>
        <v>1423.4545877663913</v>
      </c>
      <c r="F167" s="98">
        <f t="shared" ca="1" si="13"/>
        <v>-351.0165094273915</v>
      </c>
      <c r="G167" s="115">
        <f t="shared" ca="1" si="11"/>
        <v>1072.4380783389997</v>
      </c>
    </row>
    <row r="168" spans="1:7" hidden="1" x14ac:dyDescent="0.25">
      <c r="A168" s="62">
        <f t="shared" si="12"/>
        <v>167</v>
      </c>
      <c r="B168" s="97">
        <f t="shared" ca="1" si="9"/>
        <v>5.9038858781239462E-3</v>
      </c>
      <c r="C168" s="98">
        <f t="shared" ca="1" si="13"/>
        <v>304.19024844457749</v>
      </c>
      <c r="D168" s="99">
        <f t="shared" ca="1" si="13"/>
        <v>3337.7830260079058</v>
      </c>
      <c r="E168" s="98">
        <f t="shared" ca="1" si="13"/>
        <v>717.17233748606782</v>
      </c>
      <c r="F168" s="98">
        <f t="shared" ca="1" si="13"/>
        <v>152.83330423534687</v>
      </c>
      <c r="G168" s="115">
        <f t="shared" ca="1" si="11"/>
        <v>870.00564172141469</v>
      </c>
    </row>
    <row r="169" spans="1:7" hidden="1" x14ac:dyDescent="0.25">
      <c r="A169" s="62">
        <f t="shared" si="12"/>
        <v>168</v>
      </c>
      <c r="B169" s="97">
        <f t="shared" ca="1" si="9"/>
        <v>4.5629407984478738E-2</v>
      </c>
      <c r="C169" s="98">
        <f t="shared" ca="1" si="13"/>
        <v>415.25877666003521</v>
      </c>
      <c r="D169" s="99">
        <f t="shared" ca="1" si="13"/>
        <v>969.48182339889399</v>
      </c>
      <c r="E169" s="98">
        <f t="shared" ca="1" si="13"/>
        <v>851.42052329430271</v>
      </c>
      <c r="F169" s="98">
        <f t="shared" ca="1" si="13"/>
        <v>219.21667812879065</v>
      </c>
      <c r="G169" s="115">
        <f t="shared" ca="1" si="11"/>
        <v>1070.6372014230933</v>
      </c>
    </row>
    <row r="170" spans="1:7" hidden="1" x14ac:dyDescent="0.25">
      <c r="A170" s="62">
        <f t="shared" si="12"/>
        <v>169</v>
      </c>
      <c r="B170" s="97">
        <f t="shared" ca="1" si="9"/>
        <v>2.7872800502199771E-2</v>
      </c>
      <c r="C170" s="98">
        <f t="shared" ca="1" si="13"/>
        <v>1070.2220720026705</v>
      </c>
      <c r="D170" s="99">
        <f t="shared" ca="1" si="13"/>
        <v>-203.33519173107311</v>
      </c>
      <c r="E170" s="98">
        <f t="shared" ca="1" si="13"/>
        <v>595.06071419787713</v>
      </c>
      <c r="F170" s="98">
        <f t="shared" ca="1" si="13"/>
        <v>1060.9515563867594</v>
      </c>
      <c r="G170" s="115">
        <f t="shared" ca="1" si="11"/>
        <v>1656.0122705846366</v>
      </c>
    </row>
    <row r="171" spans="1:7" hidden="1" x14ac:dyDescent="0.25">
      <c r="A171" s="62">
        <f t="shared" si="12"/>
        <v>170</v>
      </c>
      <c r="B171" s="97">
        <f t="shared" ca="1" si="9"/>
        <v>0.10296388415697531</v>
      </c>
      <c r="C171" s="98">
        <f t="shared" ca="1" si="13"/>
        <v>562.54858913932856</v>
      </c>
      <c r="D171" s="99">
        <f t="shared" ca="1" si="13"/>
        <v>1093.0219756300057</v>
      </c>
      <c r="E171" s="98">
        <f t="shared" ca="1" si="13"/>
        <v>454.95725187841413</v>
      </c>
      <c r="F171" s="98">
        <f t="shared" ca="1" si="13"/>
        <v>553.05295341679778</v>
      </c>
      <c r="G171" s="115">
        <f t="shared" ca="1" si="11"/>
        <v>1008.0102052952119</v>
      </c>
    </row>
    <row r="172" spans="1:7" hidden="1" x14ac:dyDescent="0.25">
      <c r="A172" s="62">
        <f t="shared" si="12"/>
        <v>171</v>
      </c>
      <c r="B172" s="97">
        <f t="shared" ca="1" si="9"/>
        <v>9.8287799633996198E-2</v>
      </c>
      <c r="C172" s="98">
        <f t="shared" ca="1" si="13"/>
        <v>1192.1540856560766</v>
      </c>
      <c r="D172" s="99">
        <f t="shared" ca="1" si="13"/>
        <v>1166.4791204955395</v>
      </c>
      <c r="E172" s="98">
        <f t="shared" ca="1" si="13"/>
        <v>-447.87363558629079</v>
      </c>
      <c r="F172" s="98">
        <f t="shared" ca="1" si="13"/>
        <v>-270.86949723519581</v>
      </c>
      <c r="G172" s="115">
        <f t="shared" ca="1" si="11"/>
        <v>-718.7431328214866</v>
      </c>
    </row>
    <row r="173" spans="1:7" hidden="1" x14ac:dyDescent="0.25">
      <c r="A173" s="62">
        <f t="shared" si="12"/>
        <v>172</v>
      </c>
      <c r="B173" s="97">
        <f t="shared" ca="1" si="9"/>
        <v>6.9945306874904856E-2</v>
      </c>
      <c r="C173" s="98">
        <f t="shared" ca="1" si="13"/>
        <v>1060.3484707035079</v>
      </c>
      <c r="D173" s="99">
        <f t="shared" ca="1" si="13"/>
        <v>521.51145627202334</v>
      </c>
      <c r="E173" s="98">
        <f t="shared" ca="1" si="13"/>
        <v>246.94756967735287</v>
      </c>
      <c r="F173" s="98">
        <f t="shared" ca="1" si="13"/>
        <v>202.33935494956916</v>
      </c>
      <c r="G173" s="115">
        <f t="shared" ca="1" si="11"/>
        <v>449.28692462692203</v>
      </c>
    </row>
    <row r="174" spans="1:7" hidden="1" x14ac:dyDescent="0.25">
      <c r="A174" s="62">
        <f t="shared" si="12"/>
        <v>173</v>
      </c>
      <c r="B174" s="97">
        <f t="shared" ca="1" si="9"/>
        <v>6.7141421676946089E-2</v>
      </c>
      <c r="C174" s="98">
        <f t="shared" ca="1" si="13"/>
        <v>516.90524782335024</v>
      </c>
      <c r="D174" s="99">
        <f t="shared" ca="1" si="13"/>
        <v>1320.3007080158338</v>
      </c>
      <c r="E174" s="98">
        <f t="shared" ca="1" si="13"/>
        <v>954.22493690810234</v>
      </c>
      <c r="F174" s="98">
        <f t="shared" ca="1" si="13"/>
        <v>147.06430014358847</v>
      </c>
      <c r="G174" s="115">
        <f t="shared" ca="1" si="11"/>
        <v>1101.2892370516909</v>
      </c>
    </row>
    <row r="175" spans="1:7" hidden="1" x14ac:dyDescent="0.25">
      <c r="A175" s="62">
        <f t="shared" si="12"/>
        <v>174</v>
      </c>
      <c r="B175" s="97">
        <f t="shared" ca="1" si="9"/>
        <v>4.0645186710000177E-2</v>
      </c>
      <c r="C175" s="98">
        <f t="shared" ca="1" si="13"/>
        <v>436.00687297457392</v>
      </c>
      <c r="D175" s="99">
        <f t="shared" ca="1" si="13"/>
        <v>723.34883332293998</v>
      </c>
      <c r="E175" s="98">
        <f t="shared" ca="1" si="13"/>
        <v>614.29631114208144</v>
      </c>
      <c r="F175" s="98">
        <f t="shared" ca="1" si="13"/>
        <v>1171.1866750154486</v>
      </c>
      <c r="G175" s="115">
        <f t="shared" ca="1" si="11"/>
        <v>1785.4829861575299</v>
      </c>
    </row>
    <row r="176" spans="1:7" hidden="1" x14ac:dyDescent="0.25">
      <c r="A176" s="62">
        <f t="shared" si="12"/>
        <v>175</v>
      </c>
      <c r="B176" s="97">
        <f t="shared" ca="1" si="9"/>
        <v>2.0797326086493335E-2</v>
      </c>
      <c r="C176" s="98">
        <f t="shared" ca="1" si="13"/>
        <v>1096.7558012236643</v>
      </c>
      <c r="D176" s="99">
        <f t="shared" ca="1" si="13"/>
        <v>224.90852891031739</v>
      </c>
      <c r="E176" s="98">
        <f t="shared" ca="1" si="13"/>
        <v>614.19228388930424</v>
      </c>
      <c r="F176" s="98">
        <f t="shared" ca="1" si="13"/>
        <v>684.60442769723772</v>
      </c>
      <c r="G176" s="115">
        <f t="shared" ca="1" si="11"/>
        <v>1298.796711586542</v>
      </c>
    </row>
    <row r="177" spans="1:7" hidden="1" x14ac:dyDescent="0.25">
      <c r="A177" s="62">
        <f t="shared" si="12"/>
        <v>176</v>
      </c>
      <c r="B177" s="97">
        <f t="shared" ca="1" si="9"/>
        <v>8.9067914578129986E-2</v>
      </c>
      <c r="C177" s="98">
        <f t="shared" ca="1" si="13"/>
        <v>729.33833596038505</v>
      </c>
      <c r="D177" s="99">
        <f t="shared" ca="1" si="13"/>
        <v>-63.201184182217276</v>
      </c>
      <c r="E177" s="98">
        <f t="shared" ca="1" si="13"/>
        <v>-772.99905940883013</v>
      </c>
      <c r="F177" s="98">
        <f t="shared" ca="1" si="13"/>
        <v>530.0720769605341</v>
      </c>
      <c r="G177" s="115">
        <f t="shared" ca="1" si="11"/>
        <v>-242.92698244829603</v>
      </c>
    </row>
    <row r="178" spans="1:7" hidden="1" x14ac:dyDescent="0.25">
      <c r="A178" s="62">
        <f t="shared" si="12"/>
        <v>177</v>
      </c>
      <c r="B178" s="97">
        <f t="shared" ca="1" si="9"/>
        <v>6.4303824273330978E-2</v>
      </c>
      <c r="C178" s="98">
        <f t="shared" ca="1" si="13"/>
        <v>296.37504122624057</v>
      </c>
      <c r="D178" s="99">
        <f t="shared" ca="1" si="13"/>
        <v>2288.9315910058067</v>
      </c>
      <c r="E178" s="98">
        <f t="shared" ca="1" si="13"/>
        <v>972.84457869416701</v>
      </c>
      <c r="F178" s="98">
        <f t="shared" ca="1" si="13"/>
        <v>688.28504393127696</v>
      </c>
      <c r="G178" s="115">
        <f t="shared" ca="1" si="11"/>
        <v>1661.129622625444</v>
      </c>
    </row>
    <row r="179" spans="1:7" hidden="1" x14ac:dyDescent="0.25">
      <c r="A179" s="62">
        <f t="shared" si="12"/>
        <v>178</v>
      </c>
      <c r="B179" s="97">
        <f t="shared" ca="1" si="9"/>
        <v>0.12886991099658823</v>
      </c>
      <c r="C179" s="98">
        <f t="shared" ca="1" si="13"/>
        <v>-22.545943424829488</v>
      </c>
      <c r="D179" s="99">
        <f t="shared" ca="1" si="13"/>
        <v>-666.48620161527492</v>
      </c>
      <c r="E179" s="98">
        <f t="shared" ca="1" si="13"/>
        <v>985.85962854612626</v>
      </c>
      <c r="F179" s="98">
        <f t="shared" ca="1" si="13"/>
        <v>580.92216356769632</v>
      </c>
      <c r="G179" s="115">
        <f t="shared" ca="1" si="11"/>
        <v>1566.7817921138226</v>
      </c>
    </row>
    <row r="180" spans="1:7" hidden="1" x14ac:dyDescent="0.25">
      <c r="A180" s="62">
        <f t="shared" si="12"/>
        <v>179</v>
      </c>
      <c r="B180" s="97">
        <f t="shared" ca="1" si="9"/>
        <v>4.3129780846989936E-2</v>
      </c>
      <c r="C180" s="98">
        <f t="shared" ca="1" si="13"/>
        <v>-13.089503999178646</v>
      </c>
      <c r="D180" s="99">
        <f t="shared" ca="1" si="13"/>
        <v>-59.466073835709039</v>
      </c>
      <c r="E180" s="98">
        <f t="shared" ca="1" si="13"/>
        <v>160.5968657969625</v>
      </c>
      <c r="F180" s="98">
        <f t="shared" ca="1" si="13"/>
        <v>53.740043192989731</v>
      </c>
      <c r="G180" s="115">
        <f t="shared" ca="1" si="11"/>
        <v>214.33690898995224</v>
      </c>
    </row>
    <row r="181" spans="1:7" hidden="1" x14ac:dyDescent="0.25">
      <c r="A181" s="62">
        <f t="shared" si="12"/>
        <v>180</v>
      </c>
      <c r="B181" s="97">
        <f t="shared" ca="1" si="9"/>
        <v>4.1014207154913176E-2</v>
      </c>
      <c r="C181" s="98">
        <f t="shared" ca="1" si="13"/>
        <v>1384.0752413039554</v>
      </c>
      <c r="D181" s="99">
        <f t="shared" ca="1" si="13"/>
        <v>1474.8872022698877</v>
      </c>
      <c r="E181" s="98">
        <f t="shared" ca="1" si="13"/>
        <v>1474.4719992801695</v>
      </c>
      <c r="F181" s="98">
        <f t="shared" ca="1" si="13"/>
        <v>909.78962165664097</v>
      </c>
      <c r="G181" s="115">
        <f t="shared" ca="1" si="11"/>
        <v>2384.2616209368107</v>
      </c>
    </row>
    <row r="182" spans="1:7" hidden="1" x14ac:dyDescent="0.25">
      <c r="A182" s="62">
        <f t="shared" si="12"/>
        <v>181</v>
      </c>
      <c r="B182" s="97">
        <f t="shared" ca="1" si="9"/>
        <v>2.9192702111015278E-2</v>
      </c>
      <c r="C182" s="98">
        <f t="shared" ca="1" si="13"/>
        <v>174.43005794809363</v>
      </c>
      <c r="D182" s="99">
        <f t="shared" ca="1" si="13"/>
        <v>766.13146154514948</v>
      </c>
      <c r="E182" s="98">
        <f t="shared" ca="1" si="13"/>
        <v>1019.2867979721549</v>
      </c>
      <c r="F182" s="98">
        <f t="shared" ca="1" si="13"/>
        <v>-362.89435201074934</v>
      </c>
      <c r="G182" s="115">
        <f t="shared" ca="1" si="11"/>
        <v>656.39244596140554</v>
      </c>
    </row>
    <row r="183" spans="1:7" hidden="1" x14ac:dyDescent="0.25">
      <c r="A183" s="62">
        <f t="shared" si="12"/>
        <v>182</v>
      </c>
      <c r="B183" s="97">
        <f t="shared" ca="1" si="9"/>
        <v>7.9138154547102574E-2</v>
      </c>
      <c r="C183" s="98">
        <f t="shared" ca="1" si="13"/>
        <v>461.37337178984711</v>
      </c>
      <c r="D183" s="99">
        <f t="shared" ca="1" si="13"/>
        <v>1808.6311704936738</v>
      </c>
      <c r="E183" s="98">
        <f t="shared" ca="1" si="13"/>
        <v>1360.9694658425051</v>
      </c>
      <c r="F183" s="98">
        <f t="shared" ca="1" si="13"/>
        <v>-53.896177354906968</v>
      </c>
      <c r="G183" s="115">
        <f t="shared" ca="1" si="11"/>
        <v>1307.0732884875981</v>
      </c>
    </row>
    <row r="184" spans="1:7" hidden="1" x14ac:dyDescent="0.25">
      <c r="A184" s="62">
        <f t="shared" si="12"/>
        <v>183</v>
      </c>
      <c r="B184" s="97">
        <f t="shared" ca="1" si="9"/>
        <v>4.751159824694285E-2</v>
      </c>
      <c r="C184" s="98">
        <f t="shared" ca="1" si="13"/>
        <v>-608.73418985389662</v>
      </c>
      <c r="D184" s="99">
        <f t="shared" ca="1" si="13"/>
        <v>1234.7290840843973</v>
      </c>
      <c r="E184" s="98">
        <f t="shared" ca="1" si="13"/>
        <v>556.43567305685212</v>
      </c>
      <c r="F184" s="98">
        <f t="shared" ca="1" si="13"/>
        <v>-123.52354090011954</v>
      </c>
      <c r="G184" s="115">
        <f t="shared" ca="1" si="11"/>
        <v>432.91213215673258</v>
      </c>
    </row>
    <row r="185" spans="1:7" hidden="1" x14ac:dyDescent="0.25">
      <c r="A185" s="62">
        <f t="shared" si="12"/>
        <v>184</v>
      </c>
      <c r="B185" s="97">
        <f t="shared" ca="1" si="9"/>
        <v>2.7203712964192502E-2</v>
      </c>
      <c r="C185" s="98">
        <f t="shared" ca="1" si="13"/>
        <v>2112.0925746819012</v>
      </c>
      <c r="D185" s="99">
        <f t="shared" ca="1" si="13"/>
        <v>1657.1910045790796</v>
      </c>
      <c r="E185" s="98">
        <f t="shared" ca="1" si="13"/>
        <v>311.15614938486522</v>
      </c>
      <c r="F185" s="98">
        <f t="shared" ca="1" si="13"/>
        <v>646.36890116404811</v>
      </c>
      <c r="G185" s="115">
        <f t="shared" ca="1" si="11"/>
        <v>957.52505054891333</v>
      </c>
    </row>
    <row r="186" spans="1:7" hidden="1" x14ac:dyDescent="0.25">
      <c r="A186" s="62">
        <f t="shared" si="12"/>
        <v>185</v>
      </c>
      <c r="B186" s="97">
        <f t="shared" ca="1" si="9"/>
        <v>-6.8503850612509395E-2</v>
      </c>
      <c r="C186" s="98">
        <f t="shared" ca="1" si="13"/>
        <v>1183.6047391812117</v>
      </c>
      <c r="D186" s="99">
        <f t="shared" ca="1" si="13"/>
        <v>704.63952367223055</v>
      </c>
      <c r="E186" s="98">
        <f t="shared" ca="1" si="13"/>
        <v>895.83479003969865</v>
      </c>
      <c r="F186" s="98">
        <f t="shared" ca="1" si="13"/>
        <v>23.168711562135968</v>
      </c>
      <c r="G186" s="115">
        <f t="shared" ca="1" si="11"/>
        <v>919.00350160183461</v>
      </c>
    </row>
    <row r="187" spans="1:7" hidden="1" x14ac:dyDescent="0.25">
      <c r="A187" s="62">
        <f t="shared" si="12"/>
        <v>186</v>
      </c>
      <c r="B187" s="97">
        <f t="shared" ca="1" si="9"/>
        <v>-1.8953083776373086E-3</v>
      </c>
      <c r="C187" s="98">
        <f t="shared" ca="1" si="13"/>
        <v>605.83931483123683</v>
      </c>
      <c r="D187" s="99">
        <f t="shared" ca="1" si="13"/>
        <v>1568.2245521741534</v>
      </c>
      <c r="E187" s="98">
        <f t="shared" ca="1" si="13"/>
        <v>102.32872252967883</v>
      </c>
      <c r="F187" s="98">
        <f t="shared" ca="1" si="13"/>
        <v>-999.42764316977241</v>
      </c>
      <c r="G187" s="115">
        <f t="shared" ca="1" si="11"/>
        <v>-897.09892064009364</v>
      </c>
    </row>
    <row r="188" spans="1:7" hidden="1" x14ac:dyDescent="0.25">
      <c r="A188" s="62">
        <f t="shared" si="12"/>
        <v>187</v>
      </c>
      <c r="B188" s="97">
        <f t="shared" ca="1" si="9"/>
        <v>6.616453943593445E-2</v>
      </c>
      <c r="C188" s="98">
        <f t="shared" ca="1" si="13"/>
        <v>-166.53883575023076</v>
      </c>
      <c r="D188" s="99">
        <f t="shared" ca="1" si="13"/>
        <v>2479.9081568131992</v>
      </c>
      <c r="E188" s="98">
        <f t="shared" ca="1" si="13"/>
        <v>382.02452410725698</v>
      </c>
      <c r="F188" s="98">
        <f t="shared" ca="1" si="13"/>
        <v>1003.0781871038535</v>
      </c>
      <c r="G188" s="115">
        <f t="shared" ca="1" si="11"/>
        <v>1385.1027112111105</v>
      </c>
    </row>
    <row r="189" spans="1:7" hidden="1" x14ac:dyDescent="0.25">
      <c r="A189" s="62">
        <f t="shared" si="12"/>
        <v>188</v>
      </c>
      <c r="B189" s="97">
        <f t="shared" ca="1" si="9"/>
        <v>-5.722046095216847E-2</v>
      </c>
      <c r="C189" s="98">
        <f t="shared" ca="1" si="13"/>
        <v>771.19826450625192</v>
      </c>
      <c r="D189" s="99">
        <f t="shared" ca="1" si="13"/>
        <v>2192.6529007994322</v>
      </c>
      <c r="E189" s="98">
        <f t="shared" ca="1" si="13"/>
        <v>-191.33139571036691</v>
      </c>
      <c r="F189" s="98">
        <f t="shared" ca="1" si="13"/>
        <v>271.38746269482181</v>
      </c>
      <c r="G189" s="115">
        <f t="shared" ca="1" si="11"/>
        <v>80.056066984454901</v>
      </c>
    </row>
    <row r="190" spans="1:7" hidden="1" x14ac:dyDescent="0.25">
      <c r="A190" s="62">
        <f t="shared" si="12"/>
        <v>189</v>
      </c>
      <c r="B190" s="97">
        <f t="shared" ca="1" si="9"/>
        <v>-2.7511262325079139E-2</v>
      </c>
      <c r="C190" s="98">
        <f t="shared" ca="1" si="13"/>
        <v>238.85148011364947</v>
      </c>
      <c r="D190" s="99">
        <f t="shared" ca="1" si="13"/>
        <v>1404.3868943145417</v>
      </c>
      <c r="E190" s="98">
        <f t="shared" ca="1" si="13"/>
        <v>1305.4941278830383</v>
      </c>
      <c r="F190" s="98">
        <f t="shared" ca="1" si="13"/>
        <v>569.88011408112209</v>
      </c>
      <c r="G190" s="115">
        <f t="shared" ca="1" si="11"/>
        <v>1875.3742419641603</v>
      </c>
    </row>
    <row r="191" spans="1:7" hidden="1" x14ac:dyDescent="0.25">
      <c r="A191" s="62">
        <f t="shared" si="12"/>
        <v>190</v>
      </c>
      <c r="B191" s="97">
        <f t="shared" ca="1" si="9"/>
        <v>0.13518602089897769</v>
      </c>
      <c r="C191" s="98">
        <f t="shared" ca="1" si="13"/>
        <v>1708.7452567689465</v>
      </c>
      <c r="D191" s="99">
        <f t="shared" ca="1" si="13"/>
        <v>2076.3953147793409</v>
      </c>
      <c r="E191" s="98">
        <f t="shared" ca="1" si="13"/>
        <v>1074.7161724521943</v>
      </c>
      <c r="F191" s="98">
        <f t="shared" ca="1" si="13"/>
        <v>958.30646328912235</v>
      </c>
      <c r="G191" s="115">
        <f t="shared" ca="1" si="11"/>
        <v>2033.0226357413167</v>
      </c>
    </row>
    <row r="192" spans="1:7" hidden="1" x14ac:dyDescent="0.25">
      <c r="A192" s="62">
        <f t="shared" si="12"/>
        <v>191</v>
      </c>
      <c r="B192" s="97">
        <f t="shared" ca="1" si="9"/>
        <v>8.602020773796798E-2</v>
      </c>
      <c r="C192" s="98">
        <f t="shared" ca="1" si="13"/>
        <v>-205.5648804320374</v>
      </c>
      <c r="D192" s="99">
        <f t="shared" ca="1" si="13"/>
        <v>441.45407181690246</v>
      </c>
      <c r="E192" s="98">
        <f t="shared" ca="1" si="13"/>
        <v>1755.7565557239186</v>
      </c>
      <c r="F192" s="98">
        <f t="shared" ca="1" si="13"/>
        <v>-15.416057493748667</v>
      </c>
      <c r="G192" s="115">
        <f t="shared" ca="1" si="11"/>
        <v>1740.3404982301699</v>
      </c>
    </row>
    <row r="193" spans="1:7" hidden="1" x14ac:dyDescent="0.25">
      <c r="A193" s="62">
        <f t="shared" si="12"/>
        <v>192</v>
      </c>
      <c r="B193" s="97">
        <f t="shared" ca="1" si="9"/>
        <v>-4.6598186556503648E-2</v>
      </c>
      <c r="C193" s="98">
        <f t="shared" ca="1" si="13"/>
        <v>721.8858574354465</v>
      </c>
      <c r="D193" s="99">
        <f t="shared" ca="1" si="13"/>
        <v>724.10414180969087</v>
      </c>
      <c r="E193" s="98">
        <f t="shared" ca="1" si="13"/>
        <v>976.784061785115</v>
      </c>
      <c r="F193" s="98">
        <f t="shared" ca="1" si="13"/>
        <v>743.02349765093413</v>
      </c>
      <c r="G193" s="115">
        <f t="shared" ca="1" si="11"/>
        <v>1719.8075594360491</v>
      </c>
    </row>
    <row r="194" spans="1:7" hidden="1" x14ac:dyDescent="0.25">
      <c r="A194" s="62">
        <f t="shared" si="12"/>
        <v>193</v>
      </c>
      <c r="B194" s="97">
        <f t="shared" ref="B194:B257" ca="1" si="14">$B$1*(_xlfn.NORM.INV(RAND(),$J$1,$M$1))</f>
        <v>1.8869161260684247E-2</v>
      </c>
      <c r="C194" s="98">
        <f t="shared" ca="1" si="13"/>
        <v>523.96352575785693</v>
      </c>
      <c r="D194" s="99">
        <f t="shared" ca="1" si="13"/>
        <v>-262.85200652846561</v>
      </c>
      <c r="E194" s="98">
        <f t="shared" ca="1" si="13"/>
        <v>356.12603255003</v>
      </c>
      <c r="F194" s="98">
        <f t="shared" ref="F194" ca="1" si="15">(_xlfn.NORM.INV(RAND(),$J$1*F$1,$M$1*F$1))</f>
        <v>131.46068923275158</v>
      </c>
      <c r="G194" s="115">
        <f t="shared" ref="G194:G257" ca="1" si="16">SUM(E194:F194)</f>
        <v>487.58672178278158</v>
      </c>
    </row>
    <row r="195" spans="1:7" hidden="1" x14ac:dyDescent="0.25">
      <c r="A195" s="62">
        <f t="shared" ref="A195:A258" si="17">1+A194</f>
        <v>194</v>
      </c>
      <c r="B195" s="97">
        <f t="shared" ca="1" si="14"/>
        <v>-2.7425751710812768E-2</v>
      </c>
      <c r="C195" s="98">
        <f t="shared" ref="C195:F258" ca="1" si="18">(_xlfn.NORM.INV(RAND(),$J$1*C$1,$M$1*C$1))</f>
        <v>1279.2041247144098</v>
      </c>
      <c r="D195" s="99">
        <f t="shared" ca="1" si="18"/>
        <v>751.0340517538757</v>
      </c>
      <c r="E195" s="98">
        <f t="shared" ca="1" si="18"/>
        <v>495.42539598379381</v>
      </c>
      <c r="F195" s="98">
        <f t="shared" ca="1" si="18"/>
        <v>568.09067146266682</v>
      </c>
      <c r="G195" s="115">
        <f t="shared" ca="1" si="16"/>
        <v>1063.5160674464605</v>
      </c>
    </row>
    <row r="196" spans="1:7" hidden="1" x14ac:dyDescent="0.25">
      <c r="A196" s="62">
        <f t="shared" si="17"/>
        <v>195</v>
      </c>
      <c r="B196" s="97">
        <f t="shared" ca="1" si="14"/>
        <v>-4.2903081067723697E-2</v>
      </c>
      <c r="C196" s="98">
        <f t="shared" ca="1" si="18"/>
        <v>928.88049754532904</v>
      </c>
      <c r="D196" s="99">
        <f t="shared" ca="1" si="18"/>
        <v>393.83829688689389</v>
      </c>
      <c r="E196" s="98">
        <f t="shared" ca="1" si="18"/>
        <v>68.58489183959847</v>
      </c>
      <c r="F196" s="98">
        <f t="shared" ca="1" si="18"/>
        <v>658.04786536715687</v>
      </c>
      <c r="G196" s="115">
        <f t="shared" ca="1" si="16"/>
        <v>726.63275720675529</v>
      </c>
    </row>
    <row r="197" spans="1:7" hidden="1" x14ac:dyDescent="0.25">
      <c r="A197" s="62">
        <f t="shared" si="17"/>
        <v>196</v>
      </c>
      <c r="B197" s="97">
        <f t="shared" ca="1" si="14"/>
        <v>-1.5555204483522156E-2</v>
      </c>
      <c r="C197" s="98">
        <f t="shared" ca="1" si="18"/>
        <v>723.38163660930604</v>
      </c>
      <c r="D197" s="99">
        <f t="shared" ca="1" si="18"/>
        <v>80.564844519524968</v>
      </c>
      <c r="E197" s="98">
        <f t="shared" ca="1" si="18"/>
        <v>343.33931727494132</v>
      </c>
      <c r="F197" s="98">
        <f t="shared" ca="1" si="18"/>
        <v>736.44535261947863</v>
      </c>
      <c r="G197" s="115">
        <f t="shared" ca="1" si="16"/>
        <v>1079.7846698944199</v>
      </c>
    </row>
    <row r="198" spans="1:7" hidden="1" x14ac:dyDescent="0.25">
      <c r="A198" s="62">
        <f t="shared" si="17"/>
        <v>197</v>
      </c>
      <c r="B198" s="97">
        <f t="shared" ca="1" si="14"/>
        <v>6.784082241489521E-2</v>
      </c>
      <c r="C198" s="98">
        <f t="shared" ca="1" si="18"/>
        <v>276.49703991845308</v>
      </c>
      <c r="D198" s="99">
        <f t="shared" ca="1" si="18"/>
        <v>445.48549860378273</v>
      </c>
      <c r="E198" s="98">
        <f t="shared" ca="1" si="18"/>
        <v>176.19418257012836</v>
      </c>
      <c r="F198" s="98">
        <f t="shared" ca="1" si="18"/>
        <v>633.98255524458943</v>
      </c>
      <c r="G198" s="115">
        <f t="shared" ca="1" si="16"/>
        <v>810.17673781471785</v>
      </c>
    </row>
    <row r="199" spans="1:7" hidden="1" x14ac:dyDescent="0.25">
      <c r="A199" s="62">
        <f t="shared" si="17"/>
        <v>198</v>
      </c>
      <c r="B199" s="97">
        <f t="shared" ca="1" si="14"/>
        <v>6.2310138648868932E-2</v>
      </c>
      <c r="C199" s="98">
        <f t="shared" ca="1" si="18"/>
        <v>353.9872992221915</v>
      </c>
      <c r="D199" s="99">
        <f t="shared" ca="1" si="18"/>
        <v>3127.4986143889387</v>
      </c>
      <c r="E199" s="98">
        <f t="shared" ca="1" si="18"/>
        <v>708.99064731297528</v>
      </c>
      <c r="F199" s="98">
        <f t="shared" ca="1" si="18"/>
        <v>387.92925707151812</v>
      </c>
      <c r="G199" s="115">
        <f t="shared" ca="1" si="16"/>
        <v>1096.9199043844933</v>
      </c>
    </row>
    <row r="200" spans="1:7" hidden="1" x14ac:dyDescent="0.25">
      <c r="A200" s="62">
        <f t="shared" si="17"/>
        <v>199</v>
      </c>
      <c r="B200" s="97">
        <f t="shared" ca="1" si="14"/>
        <v>6.3408160695633403E-3</v>
      </c>
      <c r="C200" s="98">
        <f t="shared" ca="1" si="18"/>
        <v>601.20354916147767</v>
      </c>
      <c r="D200" s="99">
        <f t="shared" ca="1" si="18"/>
        <v>479.12221027198416</v>
      </c>
      <c r="E200" s="98">
        <f t="shared" ca="1" si="18"/>
        <v>191.56659863456639</v>
      </c>
      <c r="F200" s="98">
        <f t="shared" ca="1" si="18"/>
        <v>461.84278620337318</v>
      </c>
      <c r="G200" s="115">
        <f t="shared" ca="1" si="16"/>
        <v>653.40938483793957</v>
      </c>
    </row>
    <row r="201" spans="1:7" hidden="1" x14ac:dyDescent="0.25">
      <c r="A201" s="62">
        <f t="shared" si="17"/>
        <v>200</v>
      </c>
      <c r="B201" s="97">
        <f t="shared" ca="1" si="14"/>
        <v>5.0940874815459065E-2</v>
      </c>
      <c r="C201" s="98">
        <f t="shared" ca="1" si="18"/>
        <v>346.45555698103379</v>
      </c>
      <c r="D201" s="99">
        <f t="shared" ca="1" si="18"/>
        <v>1327.2191104174931</v>
      </c>
      <c r="E201" s="98">
        <f t="shared" ca="1" si="18"/>
        <v>549.89916913983984</v>
      </c>
      <c r="F201" s="98">
        <f t="shared" ca="1" si="18"/>
        <v>425.20822415708801</v>
      </c>
      <c r="G201" s="115">
        <f t="shared" ca="1" si="16"/>
        <v>975.10739329692785</v>
      </c>
    </row>
    <row r="202" spans="1:7" hidden="1" x14ac:dyDescent="0.25">
      <c r="A202" s="62">
        <f t="shared" si="17"/>
        <v>201</v>
      </c>
      <c r="B202" s="97">
        <f t="shared" ca="1" si="14"/>
        <v>0.10487457079024765</v>
      </c>
      <c r="C202" s="98">
        <f t="shared" ca="1" si="18"/>
        <v>910.07189880324154</v>
      </c>
      <c r="D202" s="99">
        <f t="shared" ca="1" si="18"/>
        <v>151.63460172757948</v>
      </c>
      <c r="E202" s="98">
        <f t="shared" ca="1" si="18"/>
        <v>-67.939620421923905</v>
      </c>
      <c r="F202" s="98">
        <f t="shared" ca="1" si="18"/>
        <v>234.93537016734547</v>
      </c>
      <c r="G202" s="115">
        <f t="shared" ca="1" si="16"/>
        <v>166.99574974542156</v>
      </c>
    </row>
    <row r="203" spans="1:7" hidden="1" x14ac:dyDescent="0.25">
      <c r="A203" s="62">
        <f t="shared" si="17"/>
        <v>202</v>
      </c>
      <c r="B203" s="97">
        <f t="shared" ca="1" si="14"/>
        <v>9.9589456896549522E-2</v>
      </c>
      <c r="C203" s="98">
        <f t="shared" ca="1" si="18"/>
        <v>177.28579957593382</v>
      </c>
      <c r="D203" s="99">
        <f t="shared" ca="1" si="18"/>
        <v>-431.90756389890362</v>
      </c>
      <c r="E203" s="98">
        <f t="shared" ca="1" si="18"/>
        <v>403.24407469557013</v>
      </c>
      <c r="F203" s="98">
        <f t="shared" ca="1" si="18"/>
        <v>1151.4623121901354</v>
      </c>
      <c r="G203" s="115">
        <f t="shared" ca="1" si="16"/>
        <v>1554.7063868857056</v>
      </c>
    </row>
    <row r="204" spans="1:7" hidden="1" x14ac:dyDescent="0.25">
      <c r="A204" s="62">
        <f t="shared" si="17"/>
        <v>203</v>
      </c>
      <c r="B204" s="97">
        <f t="shared" ca="1" si="14"/>
        <v>3.9592110343197082E-2</v>
      </c>
      <c r="C204" s="98">
        <f t="shared" ca="1" si="18"/>
        <v>43.510226050571703</v>
      </c>
      <c r="D204" s="99">
        <f t="shared" ca="1" si="18"/>
        <v>1290.7604070098064</v>
      </c>
      <c r="E204" s="98">
        <f t="shared" ca="1" si="18"/>
        <v>1098.3806036595629</v>
      </c>
      <c r="F204" s="98">
        <f t="shared" ca="1" si="18"/>
        <v>-461.23094776688868</v>
      </c>
      <c r="G204" s="115">
        <f t="shared" ca="1" si="16"/>
        <v>637.14965589267422</v>
      </c>
    </row>
    <row r="205" spans="1:7" hidden="1" x14ac:dyDescent="0.25">
      <c r="A205" s="62">
        <f t="shared" si="17"/>
        <v>204</v>
      </c>
      <c r="B205" s="97">
        <f t="shared" ca="1" si="14"/>
        <v>5.8610986915536713E-2</v>
      </c>
      <c r="C205" s="98">
        <f t="shared" ca="1" si="18"/>
        <v>584.87800363811186</v>
      </c>
      <c r="D205" s="99">
        <f t="shared" ca="1" si="18"/>
        <v>831.46459535227632</v>
      </c>
      <c r="E205" s="98">
        <f t="shared" ca="1" si="18"/>
        <v>428.84793427003808</v>
      </c>
      <c r="F205" s="98">
        <f t="shared" ca="1" si="18"/>
        <v>336.68139754106096</v>
      </c>
      <c r="G205" s="115">
        <f t="shared" ca="1" si="16"/>
        <v>765.52933181109904</v>
      </c>
    </row>
    <row r="206" spans="1:7" hidden="1" x14ac:dyDescent="0.25">
      <c r="A206" s="62">
        <f t="shared" si="17"/>
        <v>205</v>
      </c>
      <c r="B206" s="97">
        <f t="shared" ca="1" si="14"/>
        <v>8.0731321962298375E-2</v>
      </c>
      <c r="C206" s="98">
        <f t="shared" ca="1" si="18"/>
        <v>105.29542229515818</v>
      </c>
      <c r="D206" s="99">
        <f t="shared" ca="1" si="18"/>
        <v>1447.7980833042075</v>
      </c>
      <c r="E206" s="98">
        <f t="shared" ca="1" si="18"/>
        <v>638.08363273831935</v>
      </c>
      <c r="F206" s="98">
        <f t="shared" ca="1" si="18"/>
        <v>-576.52468351437847</v>
      </c>
      <c r="G206" s="115">
        <f t="shared" ca="1" si="16"/>
        <v>61.558949223940886</v>
      </c>
    </row>
    <row r="207" spans="1:7" hidden="1" x14ac:dyDescent="0.25">
      <c r="A207" s="62">
        <f t="shared" si="17"/>
        <v>206</v>
      </c>
      <c r="B207" s="97">
        <f t="shared" ca="1" si="14"/>
        <v>1.5601542306302583E-2</v>
      </c>
      <c r="C207" s="98">
        <f t="shared" ca="1" si="18"/>
        <v>721.04636956846161</v>
      </c>
      <c r="D207" s="99">
        <f t="shared" ca="1" si="18"/>
        <v>444.89418600150657</v>
      </c>
      <c r="E207" s="98">
        <f t="shared" ca="1" si="18"/>
        <v>207.97540077126018</v>
      </c>
      <c r="F207" s="98">
        <f t="shared" ca="1" si="18"/>
        <v>735.82548718832425</v>
      </c>
      <c r="G207" s="115">
        <f t="shared" ca="1" si="16"/>
        <v>943.80088795958443</v>
      </c>
    </row>
    <row r="208" spans="1:7" hidden="1" x14ac:dyDescent="0.25">
      <c r="A208" s="62">
        <f t="shared" si="17"/>
        <v>207</v>
      </c>
      <c r="B208" s="97">
        <f t="shared" ca="1" si="14"/>
        <v>7.6909983549406341E-2</v>
      </c>
      <c r="C208" s="98">
        <f t="shared" ca="1" si="18"/>
        <v>826.96181366330575</v>
      </c>
      <c r="D208" s="99">
        <f t="shared" ca="1" si="18"/>
        <v>1480.3609288779012</v>
      </c>
      <c r="E208" s="98">
        <f t="shared" ca="1" si="18"/>
        <v>180.82976100370922</v>
      </c>
      <c r="F208" s="98">
        <f t="shared" ca="1" si="18"/>
        <v>599.63491056949749</v>
      </c>
      <c r="G208" s="115">
        <f t="shared" ca="1" si="16"/>
        <v>780.46467157320672</v>
      </c>
    </row>
    <row r="209" spans="1:7" hidden="1" x14ac:dyDescent="0.25">
      <c r="A209" s="62">
        <f t="shared" si="17"/>
        <v>208</v>
      </c>
      <c r="B209" s="97">
        <f t="shared" ca="1" si="14"/>
        <v>4.7664842919337237E-2</v>
      </c>
      <c r="C209" s="98">
        <f t="shared" ca="1" si="18"/>
        <v>380.10490448704991</v>
      </c>
      <c r="D209" s="99">
        <f t="shared" ca="1" si="18"/>
        <v>1398.0345024260837</v>
      </c>
      <c r="E209" s="98">
        <f t="shared" ca="1" si="18"/>
        <v>-172.13875759239318</v>
      </c>
      <c r="F209" s="98">
        <f t="shared" ca="1" si="18"/>
        <v>75.164044233310904</v>
      </c>
      <c r="G209" s="115">
        <f t="shared" ca="1" si="16"/>
        <v>-96.974713359082273</v>
      </c>
    </row>
    <row r="210" spans="1:7" hidden="1" x14ac:dyDescent="0.25">
      <c r="A210" s="62">
        <f t="shared" si="17"/>
        <v>209</v>
      </c>
      <c r="B210" s="97">
        <f t="shared" ca="1" si="14"/>
        <v>0.1664382561210716</v>
      </c>
      <c r="C210" s="98">
        <f t="shared" ca="1" si="18"/>
        <v>436.0416707001026</v>
      </c>
      <c r="D210" s="99">
        <f t="shared" ca="1" si="18"/>
        <v>872.56617308644456</v>
      </c>
      <c r="E210" s="98">
        <f t="shared" ca="1" si="18"/>
        <v>699.0821697095505</v>
      </c>
      <c r="F210" s="98">
        <f t="shared" ca="1" si="18"/>
        <v>283.78270047601586</v>
      </c>
      <c r="G210" s="115">
        <f t="shared" ca="1" si="16"/>
        <v>982.86487018556636</v>
      </c>
    </row>
    <row r="211" spans="1:7" hidden="1" x14ac:dyDescent="0.25">
      <c r="A211" s="62">
        <f t="shared" si="17"/>
        <v>210</v>
      </c>
      <c r="B211" s="97">
        <f t="shared" ca="1" si="14"/>
        <v>5.8092252573429058E-2</v>
      </c>
      <c r="C211" s="98">
        <f t="shared" ca="1" si="18"/>
        <v>833.69501310881924</v>
      </c>
      <c r="D211" s="99">
        <f t="shared" ca="1" si="18"/>
        <v>240.79381042597015</v>
      </c>
      <c r="E211" s="98">
        <f t="shared" ca="1" si="18"/>
        <v>687.15193549300761</v>
      </c>
      <c r="F211" s="98">
        <f t="shared" ca="1" si="18"/>
        <v>726.80669199143608</v>
      </c>
      <c r="G211" s="115">
        <f t="shared" ca="1" si="16"/>
        <v>1413.9586274844437</v>
      </c>
    </row>
    <row r="212" spans="1:7" hidden="1" x14ac:dyDescent="0.25">
      <c r="A212" s="62">
        <f t="shared" si="17"/>
        <v>211</v>
      </c>
      <c r="B212" s="97">
        <f t="shared" ca="1" si="14"/>
        <v>9.1631680932884957E-2</v>
      </c>
      <c r="C212" s="98">
        <f t="shared" ca="1" si="18"/>
        <v>938.28221678136742</v>
      </c>
      <c r="D212" s="99">
        <f t="shared" ca="1" si="18"/>
        <v>1170.3975965220375</v>
      </c>
      <c r="E212" s="98">
        <f t="shared" ca="1" si="18"/>
        <v>894.73045948608296</v>
      </c>
      <c r="F212" s="98">
        <f t="shared" ca="1" si="18"/>
        <v>640.84954744799609</v>
      </c>
      <c r="G212" s="115">
        <f t="shared" ca="1" si="16"/>
        <v>1535.5800069340789</v>
      </c>
    </row>
    <row r="213" spans="1:7" hidden="1" x14ac:dyDescent="0.25">
      <c r="A213" s="62">
        <f t="shared" si="17"/>
        <v>212</v>
      </c>
      <c r="B213" s="97">
        <f t="shared" ca="1" si="14"/>
        <v>7.9323489791391158E-2</v>
      </c>
      <c r="C213" s="98">
        <f t="shared" ca="1" si="18"/>
        <v>798.15658838160721</v>
      </c>
      <c r="D213" s="99">
        <f t="shared" ca="1" si="18"/>
        <v>951.91554317064538</v>
      </c>
      <c r="E213" s="98">
        <f t="shared" ca="1" si="18"/>
        <v>780.52737492748906</v>
      </c>
      <c r="F213" s="98">
        <f t="shared" ca="1" si="18"/>
        <v>772.6183010271651</v>
      </c>
      <c r="G213" s="115">
        <f t="shared" ca="1" si="16"/>
        <v>1553.1456759546541</v>
      </c>
    </row>
    <row r="214" spans="1:7" hidden="1" x14ac:dyDescent="0.25">
      <c r="A214" s="62">
        <f t="shared" si="17"/>
        <v>213</v>
      </c>
      <c r="B214" s="97">
        <f t="shared" ca="1" si="14"/>
        <v>3.2587211936359606E-2</v>
      </c>
      <c r="C214" s="98">
        <f t="shared" ca="1" si="18"/>
        <v>572.02360621264882</v>
      </c>
      <c r="D214" s="99">
        <f t="shared" ca="1" si="18"/>
        <v>2747.3536196726318</v>
      </c>
      <c r="E214" s="98">
        <f t="shared" ca="1" si="18"/>
        <v>-779.73896883259727</v>
      </c>
      <c r="F214" s="98">
        <f t="shared" ca="1" si="18"/>
        <v>435.44358963474406</v>
      </c>
      <c r="G214" s="115">
        <f t="shared" ca="1" si="16"/>
        <v>-344.29537919785321</v>
      </c>
    </row>
    <row r="215" spans="1:7" hidden="1" x14ac:dyDescent="0.25">
      <c r="A215" s="62">
        <f t="shared" si="17"/>
        <v>214</v>
      </c>
      <c r="B215" s="97">
        <f t="shared" ca="1" si="14"/>
        <v>0.11301517369418529</v>
      </c>
      <c r="C215" s="98">
        <f t="shared" ca="1" si="18"/>
        <v>713.72646777584225</v>
      </c>
      <c r="D215" s="99">
        <f t="shared" ca="1" si="18"/>
        <v>3439.0487429876193</v>
      </c>
      <c r="E215" s="98">
        <f t="shared" ca="1" si="18"/>
        <v>-2.4552810402295222</v>
      </c>
      <c r="F215" s="98">
        <f t="shared" ca="1" si="18"/>
        <v>610.37056418067618</v>
      </c>
      <c r="G215" s="115">
        <f t="shared" ca="1" si="16"/>
        <v>607.91528314044672</v>
      </c>
    </row>
    <row r="216" spans="1:7" hidden="1" x14ac:dyDescent="0.25">
      <c r="A216" s="62">
        <f t="shared" si="17"/>
        <v>215</v>
      </c>
      <c r="B216" s="97">
        <f t="shared" ca="1" si="14"/>
        <v>5.7903423749477913E-2</v>
      </c>
      <c r="C216" s="98">
        <f t="shared" ca="1" si="18"/>
        <v>-25.379856231805434</v>
      </c>
      <c r="D216" s="99">
        <f t="shared" ca="1" si="18"/>
        <v>723.36577080193013</v>
      </c>
      <c r="E216" s="98">
        <f t="shared" ca="1" si="18"/>
        <v>488.46108798530446</v>
      </c>
      <c r="F216" s="98">
        <f t="shared" ca="1" si="18"/>
        <v>714.61725153297459</v>
      </c>
      <c r="G216" s="115">
        <f t="shared" ca="1" si="16"/>
        <v>1203.0783395182791</v>
      </c>
    </row>
    <row r="217" spans="1:7" hidden="1" x14ac:dyDescent="0.25">
      <c r="A217" s="62">
        <f t="shared" si="17"/>
        <v>216</v>
      </c>
      <c r="B217" s="97">
        <f t="shared" ca="1" si="14"/>
        <v>9.9116271866989333E-2</v>
      </c>
      <c r="C217" s="98">
        <f t="shared" ca="1" si="18"/>
        <v>667.13032323977041</v>
      </c>
      <c r="D217" s="99">
        <f t="shared" ca="1" si="18"/>
        <v>-748.5070447951191</v>
      </c>
      <c r="E217" s="98">
        <f t="shared" ca="1" si="18"/>
        <v>582.3153095826932</v>
      </c>
      <c r="F217" s="98">
        <f t="shared" ca="1" si="18"/>
        <v>333.03733948528287</v>
      </c>
      <c r="G217" s="115">
        <f t="shared" ca="1" si="16"/>
        <v>915.35264906797602</v>
      </c>
    </row>
    <row r="218" spans="1:7" hidden="1" x14ac:dyDescent="0.25">
      <c r="A218" s="62">
        <f t="shared" si="17"/>
        <v>217</v>
      </c>
      <c r="B218" s="97">
        <f t="shared" ca="1" si="14"/>
        <v>0.10545358387434112</v>
      </c>
      <c r="C218" s="98">
        <f t="shared" ca="1" si="18"/>
        <v>-24.063091692883631</v>
      </c>
      <c r="D218" s="99">
        <f t="shared" ca="1" si="18"/>
        <v>757.71566007683748</v>
      </c>
      <c r="E218" s="98">
        <f t="shared" ca="1" si="18"/>
        <v>1291.0002909716313</v>
      </c>
      <c r="F218" s="98">
        <f t="shared" ca="1" si="18"/>
        <v>-446.25574217259032</v>
      </c>
      <c r="G218" s="115">
        <f t="shared" ca="1" si="16"/>
        <v>844.74454879904101</v>
      </c>
    </row>
    <row r="219" spans="1:7" hidden="1" x14ac:dyDescent="0.25">
      <c r="A219" s="62">
        <f t="shared" si="17"/>
        <v>218</v>
      </c>
      <c r="B219" s="97">
        <f t="shared" ca="1" si="14"/>
        <v>0.1460310283922</v>
      </c>
      <c r="C219" s="98">
        <f t="shared" ca="1" si="18"/>
        <v>372.5833712579863</v>
      </c>
      <c r="D219" s="99">
        <f t="shared" ca="1" si="18"/>
        <v>31.3546569163301</v>
      </c>
      <c r="E219" s="98">
        <f t="shared" ca="1" si="18"/>
        <v>-347.49715392479334</v>
      </c>
      <c r="F219" s="98">
        <f t="shared" ca="1" si="18"/>
        <v>-595.14430980799079</v>
      </c>
      <c r="G219" s="115">
        <f t="shared" ca="1" si="16"/>
        <v>-942.64146373278413</v>
      </c>
    </row>
    <row r="220" spans="1:7" hidden="1" x14ac:dyDescent="0.25">
      <c r="A220" s="62">
        <f t="shared" si="17"/>
        <v>219</v>
      </c>
      <c r="B220" s="97">
        <f t="shared" ca="1" si="14"/>
        <v>-5.5434655063309385E-2</v>
      </c>
      <c r="C220" s="98">
        <f t="shared" ca="1" si="18"/>
        <v>756.03169837953874</v>
      </c>
      <c r="D220" s="99">
        <f t="shared" ca="1" si="18"/>
        <v>726.1214616139498</v>
      </c>
      <c r="E220" s="98">
        <f t="shared" ca="1" si="18"/>
        <v>-139.86189469268982</v>
      </c>
      <c r="F220" s="98">
        <f t="shared" ca="1" si="18"/>
        <v>553.33090309998204</v>
      </c>
      <c r="G220" s="115">
        <f t="shared" ca="1" si="16"/>
        <v>413.46900840729222</v>
      </c>
    </row>
    <row r="221" spans="1:7" hidden="1" x14ac:dyDescent="0.25">
      <c r="A221" s="62">
        <f t="shared" si="17"/>
        <v>220</v>
      </c>
      <c r="B221" s="97">
        <f t="shared" ca="1" si="14"/>
        <v>-2.0511247483612619E-2</v>
      </c>
      <c r="C221" s="98">
        <f t="shared" ca="1" si="18"/>
        <v>-73.136238988245168</v>
      </c>
      <c r="D221" s="99">
        <f t="shared" ca="1" si="18"/>
        <v>400.75193488996149</v>
      </c>
      <c r="E221" s="98">
        <f t="shared" ca="1" si="18"/>
        <v>170.71797277307394</v>
      </c>
      <c r="F221" s="98">
        <f t="shared" ca="1" si="18"/>
        <v>-41.231696770710528</v>
      </c>
      <c r="G221" s="115">
        <f t="shared" ca="1" si="16"/>
        <v>129.48627600236341</v>
      </c>
    </row>
    <row r="222" spans="1:7" hidden="1" x14ac:dyDescent="0.25">
      <c r="A222" s="62">
        <f t="shared" si="17"/>
        <v>221</v>
      </c>
      <c r="B222" s="97">
        <f t="shared" ca="1" si="14"/>
        <v>1.2308685339747029E-2</v>
      </c>
      <c r="C222" s="98">
        <f t="shared" ca="1" si="18"/>
        <v>517.92590610762136</v>
      </c>
      <c r="D222" s="99">
        <f t="shared" ca="1" si="18"/>
        <v>-1238.2363510878899</v>
      </c>
      <c r="E222" s="98">
        <f t="shared" ca="1" si="18"/>
        <v>-15.350920342325026</v>
      </c>
      <c r="F222" s="98">
        <f t="shared" ca="1" si="18"/>
        <v>697.55253265360432</v>
      </c>
      <c r="G222" s="115">
        <f t="shared" ca="1" si="16"/>
        <v>682.20161231127929</v>
      </c>
    </row>
    <row r="223" spans="1:7" hidden="1" x14ac:dyDescent="0.25">
      <c r="A223" s="62">
        <f t="shared" si="17"/>
        <v>222</v>
      </c>
      <c r="B223" s="97">
        <f t="shared" ca="1" si="14"/>
        <v>4.4893779476630188E-2</v>
      </c>
      <c r="C223" s="98">
        <f t="shared" ca="1" si="18"/>
        <v>1002.9477941846452</v>
      </c>
      <c r="D223" s="99">
        <f t="shared" ca="1" si="18"/>
        <v>2611.277327698348</v>
      </c>
      <c r="E223" s="98">
        <f t="shared" ca="1" si="18"/>
        <v>232.18047888596226</v>
      </c>
      <c r="F223" s="98">
        <f t="shared" ca="1" si="18"/>
        <v>520.48500893863297</v>
      </c>
      <c r="G223" s="115">
        <f t="shared" ca="1" si="16"/>
        <v>752.66548782459517</v>
      </c>
    </row>
    <row r="224" spans="1:7" hidden="1" x14ac:dyDescent="0.25">
      <c r="A224" s="62">
        <f t="shared" si="17"/>
        <v>223</v>
      </c>
      <c r="B224" s="97">
        <f t="shared" ca="1" si="14"/>
        <v>0.14475368758322521</v>
      </c>
      <c r="C224" s="98">
        <f t="shared" ca="1" si="18"/>
        <v>103.11684773062461</v>
      </c>
      <c r="D224" s="99">
        <f t="shared" ca="1" si="18"/>
        <v>1412.076718747529</v>
      </c>
      <c r="E224" s="98">
        <f t="shared" ca="1" si="18"/>
        <v>560.04826252780981</v>
      </c>
      <c r="F224" s="98">
        <f t="shared" ca="1" si="18"/>
        <v>299.2778511555457</v>
      </c>
      <c r="G224" s="115">
        <f t="shared" ca="1" si="16"/>
        <v>859.32611368335552</v>
      </c>
    </row>
    <row r="225" spans="1:7" hidden="1" x14ac:dyDescent="0.25">
      <c r="A225" s="62">
        <f t="shared" si="17"/>
        <v>224</v>
      </c>
      <c r="B225" s="97">
        <f t="shared" ca="1" si="14"/>
        <v>0.17308914022527633</v>
      </c>
      <c r="C225" s="98">
        <f t="shared" ca="1" si="18"/>
        <v>309.00951510420776</v>
      </c>
      <c r="D225" s="99">
        <f t="shared" ca="1" si="18"/>
        <v>1390.4930562841762</v>
      </c>
      <c r="E225" s="98">
        <f t="shared" ca="1" si="18"/>
        <v>181.30849930669314</v>
      </c>
      <c r="F225" s="98">
        <f t="shared" ca="1" si="18"/>
        <v>529.43982477319048</v>
      </c>
      <c r="G225" s="115">
        <f t="shared" ca="1" si="16"/>
        <v>710.74832407988356</v>
      </c>
    </row>
    <row r="226" spans="1:7" hidden="1" x14ac:dyDescent="0.25">
      <c r="A226" s="62">
        <f t="shared" si="17"/>
        <v>225</v>
      </c>
      <c r="B226" s="97">
        <f t="shared" ca="1" si="14"/>
        <v>5.1695298889495769E-2</v>
      </c>
      <c r="C226" s="98">
        <f t="shared" ca="1" si="18"/>
        <v>418.50889617110306</v>
      </c>
      <c r="D226" s="99">
        <f t="shared" ca="1" si="18"/>
        <v>1137.4551119080959</v>
      </c>
      <c r="E226" s="98">
        <f t="shared" ca="1" si="18"/>
        <v>355.65476686245279</v>
      </c>
      <c r="F226" s="98">
        <f t="shared" ca="1" si="18"/>
        <v>682.1809247778657</v>
      </c>
      <c r="G226" s="115">
        <f t="shared" ca="1" si="16"/>
        <v>1037.8356916403186</v>
      </c>
    </row>
    <row r="227" spans="1:7" hidden="1" x14ac:dyDescent="0.25">
      <c r="A227" s="62">
        <f t="shared" si="17"/>
        <v>226</v>
      </c>
      <c r="B227" s="97">
        <f t="shared" ca="1" si="14"/>
        <v>1.4886879384742736E-2</v>
      </c>
      <c r="C227" s="98">
        <f t="shared" ca="1" si="18"/>
        <v>456.87659389249689</v>
      </c>
      <c r="D227" s="99">
        <f t="shared" ca="1" si="18"/>
        <v>1009.2693902490948</v>
      </c>
      <c r="E227" s="98">
        <f t="shared" ca="1" si="18"/>
        <v>575.86961684490223</v>
      </c>
      <c r="F227" s="98">
        <f t="shared" ca="1" si="18"/>
        <v>538.5011330127063</v>
      </c>
      <c r="G227" s="115">
        <f t="shared" ca="1" si="16"/>
        <v>1114.3707498576086</v>
      </c>
    </row>
    <row r="228" spans="1:7" hidden="1" x14ac:dyDescent="0.25">
      <c r="A228" s="62">
        <f t="shared" si="17"/>
        <v>227</v>
      </c>
      <c r="B228" s="97">
        <f t="shared" ca="1" si="14"/>
        <v>3.8065673597436955E-2</v>
      </c>
      <c r="C228" s="98">
        <f t="shared" ca="1" si="18"/>
        <v>-32.432062644310008</v>
      </c>
      <c r="D228" s="99">
        <f t="shared" ca="1" si="18"/>
        <v>738.66047923442306</v>
      </c>
      <c r="E228" s="98">
        <f t="shared" ca="1" si="18"/>
        <v>404.33237320482726</v>
      </c>
      <c r="F228" s="98">
        <f t="shared" ca="1" si="18"/>
        <v>914.80819027226266</v>
      </c>
      <c r="G228" s="115">
        <f t="shared" ca="1" si="16"/>
        <v>1319.1405634770899</v>
      </c>
    </row>
    <row r="229" spans="1:7" hidden="1" x14ac:dyDescent="0.25">
      <c r="A229" s="62">
        <f t="shared" si="17"/>
        <v>228</v>
      </c>
      <c r="B229" s="97">
        <f t="shared" ca="1" si="14"/>
        <v>-5.6711367536452742E-2</v>
      </c>
      <c r="C229" s="98">
        <f t="shared" ca="1" si="18"/>
        <v>1436.6243520875901</v>
      </c>
      <c r="D229" s="99">
        <f t="shared" ca="1" si="18"/>
        <v>-447.906085301433</v>
      </c>
      <c r="E229" s="98">
        <f t="shared" ca="1" si="18"/>
        <v>744.09944997727507</v>
      </c>
      <c r="F229" s="98">
        <f t="shared" ca="1" si="18"/>
        <v>580.10445178714588</v>
      </c>
      <c r="G229" s="115">
        <f t="shared" ca="1" si="16"/>
        <v>1324.2039017644211</v>
      </c>
    </row>
    <row r="230" spans="1:7" hidden="1" x14ac:dyDescent="0.25">
      <c r="A230" s="62">
        <f t="shared" si="17"/>
        <v>229</v>
      </c>
      <c r="B230" s="97">
        <f t="shared" ca="1" si="14"/>
        <v>-7.0601462210004157E-3</v>
      </c>
      <c r="C230" s="98">
        <f t="shared" ca="1" si="18"/>
        <v>-244.68441341848552</v>
      </c>
      <c r="D230" s="99">
        <f t="shared" ca="1" si="18"/>
        <v>-1340.12398017552</v>
      </c>
      <c r="E230" s="98">
        <f t="shared" ca="1" si="18"/>
        <v>-333.34080584721221</v>
      </c>
      <c r="F230" s="98">
        <f t="shared" ca="1" si="18"/>
        <v>1251.5157420291671</v>
      </c>
      <c r="G230" s="115">
        <f t="shared" ca="1" si="16"/>
        <v>918.17493618195488</v>
      </c>
    </row>
    <row r="231" spans="1:7" hidden="1" x14ac:dyDescent="0.25">
      <c r="A231" s="62">
        <f t="shared" si="17"/>
        <v>230</v>
      </c>
      <c r="B231" s="97">
        <f t="shared" ca="1" si="14"/>
        <v>1.9649596290129214E-2</v>
      </c>
      <c r="C231" s="98">
        <f t="shared" ca="1" si="18"/>
        <v>-274.30873003138447</v>
      </c>
      <c r="D231" s="99">
        <f t="shared" ca="1" si="18"/>
        <v>-655.77501177136355</v>
      </c>
      <c r="E231" s="98">
        <f t="shared" ca="1" si="18"/>
        <v>-8.6236757162014896</v>
      </c>
      <c r="F231" s="98">
        <f t="shared" ca="1" si="18"/>
        <v>536.74386593983809</v>
      </c>
      <c r="G231" s="115">
        <f t="shared" ca="1" si="16"/>
        <v>528.12019022363665</v>
      </c>
    </row>
    <row r="232" spans="1:7" hidden="1" x14ac:dyDescent="0.25">
      <c r="A232" s="62">
        <f t="shared" si="17"/>
        <v>231</v>
      </c>
      <c r="B232" s="97">
        <f t="shared" ca="1" si="14"/>
        <v>7.8196947340621423E-2</v>
      </c>
      <c r="C232" s="98">
        <f t="shared" ca="1" si="18"/>
        <v>125.89315791127689</v>
      </c>
      <c r="D232" s="99">
        <f t="shared" ca="1" si="18"/>
        <v>2588.4519069262656</v>
      </c>
      <c r="E232" s="98">
        <f t="shared" ca="1" si="18"/>
        <v>1114.0219322362095</v>
      </c>
      <c r="F232" s="98">
        <f t="shared" ca="1" si="18"/>
        <v>1503.614982082601</v>
      </c>
      <c r="G232" s="115">
        <f t="shared" ca="1" si="16"/>
        <v>2617.6369143188103</v>
      </c>
    </row>
    <row r="233" spans="1:7" hidden="1" x14ac:dyDescent="0.25">
      <c r="A233" s="62">
        <f t="shared" si="17"/>
        <v>232</v>
      </c>
      <c r="B233" s="97">
        <f t="shared" ca="1" si="14"/>
        <v>5.9452225290184457E-2</v>
      </c>
      <c r="C233" s="98">
        <f t="shared" ca="1" si="18"/>
        <v>943.80337289507997</v>
      </c>
      <c r="D233" s="99">
        <f t="shared" ca="1" si="18"/>
        <v>553.37473400559452</v>
      </c>
      <c r="E233" s="98">
        <f t="shared" ca="1" si="18"/>
        <v>665.30416817325067</v>
      </c>
      <c r="F233" s="98">
        <f t="shared" ca="1" si="18"/>
        <v>584.52471959622551</v>
      </c>
      <c r="G233" s="115">
        <f t="shared" ca="1" si="16"/>
        <v>1249.8288877694763</v>
      </c>
    </row>
    <row r="234" spans="1:7" hidden="1" x14ac:dyDescent="0.25">
      <c r="A234" s="62">
        <f t="shared" si="17"/>
        <v>233</v>
      </c>
      <c r="B234" s="97">
        <f t="shared" ca="1" si="14"/>
        <v>-1.4473622367895886E-2</v>
      </c>
      <c r="C234" s="98">
        <f t="shared" ca="1" si="18"/>
        <v>-147.67161355267342</v>
      </c>
      <c r="D234" s="99">
        <f t="shared" ca="1" si="18"/>
        <v>1763.7059928529588</v>
      </c>
      <c r="E234" s="98">
        <f t="shared" ca="1" si="18"/>
        <v>574.7228713753077</v>
      </c>
      <c r="F234" s="98">
        <f t="shared" ca="1" si="18"/>
        <v>-397.14806031043736</v>
      </c>
      <c r="G234" s="115">
        <f t="shared" ca="1" si="16"/>
        <v>177.57481106487035</v>
      </c>
    </row>
    <row r="235" spans="1:7" hidden="1" x14ac:dyDescent="0.25">
      <c r="A235" s="62">
        <f t="shared" si="17"/>
        <v>234</v>
      </c>
      <c r="B235" s="97">
        <f t="shared" ca="1" si="14"/>
        <v>5.2412151287045267E-2</v>
      </c>
      <c r="C235" s="98">
        <f t="shared" ca="1" si="18"/>
        <v>701.16108729866539</v>
      </c>
      <c r="D235" s="99">
        <f t="shared" ca="1" si="18"/>
        <v>-450.25943096740411</v>
      </c>
      <c r="E235" s="98">
        <f t="shared" ca="1" si="18"/>
        <v>539.02049706574462</v>
      </c>
      <c r="F235" s="98">
        <f t="shared" ca="1" si="18"/>
        <v>1195.0358516872789</v>
      </c>
      <c r="G235" s="115">
        <f t="shared" ca="1" si="16"/>
        <v>1734.0563487530235</v>
      </c>
    </row>
    <row r="236" spans="1:7" hidden="1" x14ac:dyDescent="0.25">
      <c r="A236" s="62">
        <f t="shared" si="17"/>
        <v>235</v>
      </c>
      <c r="B236" s="97">
        <f t="shared" ca="1" si="14"/>
        <v>9.8768858781030228E-3</v>
      </c>
      <c r="C236" s="98">
        <f t="shared" ca="1" si="18"/>
        <v>647.33479919284343</v>
      </c>
      <c r="D236" s="99">
        <f t="shared" ca="1" si="18"/>
        <v>1225.3511003588865</v>
      </c>
      <c r="E236" s="98">
        <f t="shared" ca="1" si="18"/>
        <v>-117.09597617215661</v>
      </c>
      <c r="F236" s="98">
        <f t="shared" ca="1" si="18"/>
        <v>458.77566479905693</v>
      </c>
      <c r="G236" s="115">
        <f t="shared" ca="1" si="16"/>
        <v>341.67968862690032</v>
      </c>
    </row>
    <row r="237" spans="1:7" hidden="1" x14ac:dyDescent="0.25">
      <c r="A237" s="62">
        <f t="shared" si="17"/>
        <v>236</v>
      </c>
      <c r="B237" s="97">
        <f t="shared" ca="1" si="14"/>
        <v>1.8758860921674555E-2</v>
      </c>
      <c r="C237" s="98">
        <f t="shared" ca="1" si="18"/>
        <v>901.00306087775789</v>
      </c>
      <c r="D237" s="99">
        <f t="shared" ca="1" si="18"/>
        <v>-2021.7837979927335</v>
      </c>
      <c r="E237" s="98">
        <f t="shared" ca="1" si="18"/>
        <v>-178.91879615839389</v>
      </c>
      <c r="F237" s="98">
        <f t="shared" ca="1" si="18"/>
        <v>555.2255248383899</v>
      </c>
      <c r="G237" s="115">
        <f t="shared" ca="1" si="16"/>
        <v>376.30672867999601</v>
      </c>
    </row>
    <row r="238" spans="1:7" hidden="1" x14ac:dyDescent="0.25">
      <c r="A238" s="62">
        <f t="shared" si="17"/>
        <v>237</v>
      </c>
      <c r="B238" s="97">
        <f t="shared" ca="1" si="14"/>
        <v>0.12187200208451739</v>
      </c>
      <c r="C238" s="98">
        <f t="shared" ca="1" si="18"/>
        <v>219.80699256819872</v>
      </c>
      <c r="D238" s="99">
        <f t="shared" ca="1" si="18"/>
        <v>3044.503695663966</v>
      </c>
      <c r="E238" s="98">
        <f t="shared" ca="1" si="18"/>
        <v>410.11823185681419</v>
      </c>
      <c r="F238" s="98">
        <f t="shared" ca="1" si="18"/>
        <v>553.52383863806267</v>
      </c>
      <c r="G238" s="115">
        <f t="shared" ca="1" si="16"/>
        <v>963.64207049487686</v>
      </c>
    </row>
    <row r="239" spans="1:7" hidden="1" x14ac:dyDescent="0.25">
      <c r="A239" s="62">
        <f t="shared" si="17"/>
        <v>238</v>
      </c>
      <c r="B239" s="97">
        <f t="shared" ca="1" si="14"/>
        <v>0.1402108332540892</v>
      </c>
      <c r="C239" s="98">
        <f t="shared" ca="1" si="18"/>
        <v>568.40245602022537</v>
      </c>
      <c r="D239" s="99">
        <f t="shared" ca="1" si="18"/>
        <v>2201.8369827660972</v>
      </c>
      <c r="E239" s="98">
        <f t="shared" ca="1" si="18"/>
        <v>379.5043105068678</v>
      </c>
      <c r="F239" s="98">
        <f t="shared" ca="1" si="18"/>
        <v>745.09138092632224</v>
      </c>
      <c r="G239" s="115">
        <f t="shared" ca="1" si="16"/>
        <v>1124.59569143319</v>
      </c>
    </row>
    <row r="240" spans="1:7" hidden="1" x14ac:dyDescent="0.25">
      <c r="A240" s="62">
        <f t="shared" si="17"/>
        <v>239</v>
      </c>
      <c r="B240" s="97">
        <f t="shared" ca="1" si="14"/>
        <v>3.9495369089289342E-2</v>
      </c>
      <c r="C240" s="98">
        <f t="shared" ca="1" si="18"/>
        <v>709.67919193803652</v>
      </c>
      <c r="D240" s="99">
        <f t="shared" ca="1" si="18"/>
        <v>1075.76667665848</v>
      </c>
      <c r="E240" s="98">
        <f t="shared" ca="1" si="18"/>
        <v>1127.392884702539</v>
      </c>
      <c r="F240" s="98">
        <f t="shared" ca="1" si="18"/>
        <v>1067.5333307271703</v>
      </c>
      <c r="G240" s="115">
        <f t="shared" ca="1" si="16"/>
        <v>2194.9262154297094</v>
      </c>
    </row>
    <row r="241" spans="1:7" hidden="1" x14ac:dyDescent="0.25">
      <c r="A241" s="62">
        <f t="shared" si="17"/>
        <v>240</v>
      </c>
      <c r="B241" s="97">
        <f t="shared" ca="1" si="14"/>
        <v>-6.5854049857277594E-2</v>
      </c>
      <c r="C241" s="98">
        <f t="shared" ca="1" si="18"/>
        <v>1550.4403077212712</v>
      </c>
      <c r="D241" s="99">
        <f t="shared" ca="1" si="18"/>
        <v>-561.15746983284612</v>
      </c>
      <c r="E241" s="98">
        <f t="shared" ca="1" si="18"/>
        <v>318.41440988093541</v>
      </c>
      <c r="F241" s="98">
        <f t="shared" ca="1" si="18"/>
        <v>1065.7393817265176</v>
      </c>
      <c r="G241" s="115">
        <f t="shared" ca="1" si="16"/>
        <v>1384.1537916074531</v>
      </c>
    </row>
    <row r="242" spans="1:7" hidden="1" x14ac:dyDescent="0.25">
      <c r="A242" s="62">
        <f t="shared" si="17"/>
        <v>241</v>
      </c>
      <c r="B242" s="97">
        <f t="shared" ca="1" si="14"/>
        <v>9.3303564305066561E-3</v>
      </c>
      <c r="C242" s="98">
        <f t="shared" ca="1" si="18"/>
        <v>420.22136708550818</v>
      </c>
      <c r="D242" s="99">
        <f t="shared" ca="1" si="18"/>
        <v>1799.2457138113339</v>
      </c>
      <c r="E242" s="98">
        <f t="shared" ca="1" si="18"/>
        <v>2118.0411886923293</v>
      </c>
      <c r="F242" s="98">
        <f t="shared" ca="1" si="18"/>
        <v>1080.6180891053732</v>
      </c>
      <c r="G242" s="115">
        <f t="shared" ca="1" si="16"/>
        <v>3198.6592777977025</v>
      </c>
    </row>
    <row r="243" spans="1:7" hidden="1" x14ac:dyDescent="0.25">
      <c r="A243" s="62">
        <f t="shared" si="17"/>
        <v>242</v>
      </c>
      <c r="B243" s="97">
        <f t="shared" ca="1" si="14"/>
        <v>8.6204242785098362E-2</v>
      </c>
      <c r="C243" s="98">
        <f t="shared" ca="1" si="18"/>
        <v>692.90853335200723</v>
      </c>
      <c r="D243" s="99">
        <f t="shared" ca="1" si="18"/>
        <v>1182.771821873667</v>
      </c>
      <c r="E243" s="98">
        <f t="shared" ca="1" si="18"/>
        <v>50.609470337651828</v>
      </c>
      <c r="F243" s="98">
        <f t="shared" ca="1" si="18"/>
        <v>1108.9669527555839</v>
      </c>
      <c r="G243" s="115">
        <f t="shared" ca="1" si="16"/>
        <v>1159.5764230932357</v>
      </c>
    </row>
    <row r="244" spans="1:7" hidden="1" x14ac:dyDescent="0.25">
      <c r="A244" s="62">
        <f t="shared" si="17"/>
        <v>243</v>
      </c>
      <c r="B244" s="97">
        <f t="shared" ca="1" si="14"/>
        <v>-5.1673338428484455E-2</v>
      </c>
      <c r="C244" s="98">
        <f t="shared" ca="1" si="18"/>
        <v>1160.5208501738164</v>
      </c>
      <c r="D244" s="99">
        <f t="shared" ca="1" si="18"/>
        <v>1505.6361751278407</v>
      </c>
      <c r="E244" s="98">
        <f t="shared" ca="1" si="18"/>
        <v>788.00984551662805</v>
      </c>
      <c r="F244" s="98">
        <f t="shared" ca="1" si="18"/>
        <v>646.19516233771969</v>
      </c>
      <c r="G244" s="115">
        <f t="shared" ca="1" si="16"/>
        <v>1434.2050078543477</v>
      </c>
    </row>
    <row r="245" spans="1:7" hidden="1" x14ac:dyDescent="0.25">
      <c r="A245" s="62">
        <f t="shared" si="17"/>
        <v>244</v>
      </c>
      <c r="B245" s="97">
        <f t="shared" ca="1" si="14"/>
        <v>5.2255764509814437E-2</v>
      </c>
      <c r="C245" s="98">
        <f t="shared" ca="1" si="18"/>
        <v>231.1245992538669</v>
      </c>
      <c r="D245" s="99">
        <f t="shared" ca="1" si="18"/>
        <v>1504.1801581193338</v>
      </c>
      <c r="E245" s="98">
        <f t="shared" ca="1" si="18"/>
        <v>741.67973447184943</v>
      </c>
      <c r="F245" s="98">
        <f t="shared" ca="1" si="18"/>
        <v>-304.67717284043465</v>
      </c>
      <c r="G245" s="115">
        <f t="shared" ca="1" si="16"/>
        <v>437.00256163141478</v>
      </c>
    </row>
    <row r="246" spans="1:7" hidden="1" x14ac:dyDescent="0.25">
      <c r="A246" s="62">
        <f t="shared" si="17"/>
        <v>245</v>
      </c>
      <c r="B246" s="97">
        <f t="shared" ca="1" si="14"/>
        <v>4.6565401796857676E-2</v>
      </c>
      <c r="C246" s="98">
        <f t="shared" ca="1" si="18"/>
        <v>1016.7034119182726</v>
      </c>
      <c r="D246" s="99">
        <f t="shared" ca="1" si="18"/>
        <v>1116.8328374053058</v>
      </c>
      <c r="E246" s="98">
        <f t="shared" ca="1" si="18"/>
        <v>860.904488761621</v>
      </c>
      <c r="F246" s="98">
        <f t="shared" ca="1" si="18"/>
        <v>368.84188367775232</v>
      </c>
      <c r="G246" s="115">
        <f t="shared" ca="1" si="16"/>
        <v>1229.7463724393733</v>
      </c>
    </row>
    <row r="247" spans="1:7" hidden="1" x14ac:dyDescent="0.25">
      <c r="A247" s="62">
        <f t="shared" si="17"/>
        <v>246</v>
      </c>
      <c r="B247" s="97">
        <f t="shared" ca="1" si="14"/>
        <v>-7.7248714726037906E-3</v>
      </c>
      <c r="C247" s="98">
        <f t="shared" ca="1" si="18"/>
        <v>788.34087977679906</v>
      </c>
      <c r="D247" s="99">
        <f t="shared" ca="1" si="18"/>
        <v>2282.6267316498488</v>
      </c>
      <c r="E247" s="98">
        <f t="shared" ca="1" si="18"/>
        <v>917.49169690893416</v>
      </c>
      <c r="F247" s="98">
        <f t="shared" ca="1" si="18"/>
        <v>865.29861181193837</v>
      </c>
      <c r="G247" s="115">
        <f t="shared" ca="1" si="16"/>
        <v>1782.7903087208724</v>
      </c>
    </row>
    <row r="248" spans="1:7" hidden="1" x14ac:dyDescent="0.25">
      <c r="A248" s="62">
        <f t="shared" si="17"/>
        <v>247</v>
      </c>
      <c r="B248" s="97">
        <f t="shared" ca="1" si="14"/>
        <v>-4.7735364947561365E-2</v>
      </c>
      <c r="C248" s="98">
        <f t="shared" ca="1" si="18"/>
        <v>645.97483566277799</v>
      </c>
      <c r="D248" s="99">
        <f t="shared" ca="1" si="18"/>
        <v>-1180.2930612046962</v>
      </c>
      <c r="E248" s="98">
        <f t="shared" ca="1" si="18"/>
        <v>-11.702056355986088</v>
      </c>
      <c r="F248" s="98">
        <f t="shared" ca="1" si="18"/>
        <v>258.23470751261783</v>
      </c>
      <c r="G248" s="115">
        <f t="shared" ca="1" si="16"/>
        <v>246.53265115663174</v>
      </c>
    </row>
    <row r="249" spans="1:7" hidden="1" x14ac:dyDescent="0.25">
      <c r="A249" s="62">
        <f t="shared" si="17"/>
        <v>248</v>
      </c>
      <c r="B249" s="97">
        <f t="shared" ca="1" si="14"/>
        <v>8.467865055006521E-2</v>
      </c>
      <c r="C249" s="98">
        <f t="shared" ca="1" si="18"/>
        <v>974.52464230842372</v>
      </c>
      <c r="D249" s="99">
        <f t="shared" ca="1" si="18"/>
        <v>1384.294825372669</v>
      </c>
      <c r="E249" s="98">
        <f t="shared" ca="1" si="18"/>
        <v>1282.4329464486073</v>
      </c>
      <c r="F249" s="98">
        <f t="shared" ca="1" si="18"/>
        <v>643.21096872457292</v>
      </c>
      <c r="G249" s="115">
        <f t="shared" ca="1" si="16"/>
        <v>1925.6439151731802</v>
      </c>
    </row>
    <row r="250" spans="1:7" hidden="1" x14ac:dyDescent="0.25">
      <c r="A250" s="62">
        <f t="shared" si="17"/>
        <v>249</v>
      </c>
      <c r="B250" s="97">
        <f t="shared" ca="1" si="14"/>
        <v>8.3737259442577941E-2</v>
      </c>
      <c r="C250" s="98">
        <f t="shared" ca="1" si="18"/>
        <v>821.28978905841041</v>
      </c>
      <c r="D250" s="99">
        <f t="shared" ca="1" si="18"/>
        <v>2424.3146839268429</v>
      </c>
      <c r="E250" s="98">
        <f t="shared" ca="1" si="18"/>
        <v>741.88176553798326</v>
      </c>
      <c r="F250" s="98">
        <f t="shared" ca="1" si="18"/>
        <v>484.69735235682742</v>
      </c>
      <c r="G250" s="115">
        <f t="shared" ca="1" si="16"/>
        <v>1226.5791178948107</v>
      </c>
    </row>
    <row r="251" spans="1:7" hidden="1" x14ac:dyDescent="0.25">
      <c r="A251" s="62">
        <f t="shared" si="17"/>
        <v>250</v>
      </c>
      <c r="B251" s="97">
        <f t="shared" ca="1" si="14"/>
        <v>8.3109132602857821E-3</v>
      </c>
      <c r="C251" s="98">
        <f t="shared" ca="1" si="18"/>
        <v>-167.96864197605044</v>
      </c>
      <c r="D251" s="99">
        <f t="shared" ca="1" si="18"/>
        <v>1256.1110482012452</v>
      </c>
      <c r="E251" s="98">
        <f t="shared" ca="1" si="18"/>
        <v>955.78615731679702</v>
      </c>
      <c r="F251" s="98">
        <f t="shared" ca="1" si="18"/>
        <v>296.85211132636186</v>
      </c>
      <c r="G251" s="115">
        <f t="shared" ca="1" si="16"/>
        <v>1252.6382686431589</v>
      </c>
    </row>
    <row r="252" spans="1:7" hidden="1" x14ac:dyDescent="0.25">
      <c r="A252" s="62">
        <f t="shared" si="17"/>
        <v>251</v>
      </c>
      <c r="B252" s="97">
        <f t="shared" ca="1" si="14"/>
        <v>9.1970877660079414E-2</v>
      </c>
      <c r="C252" s="98">
        <f t="shared" ca="1" si="18"/>
        <v>98.45838456840346</v>
      </c>
      <c r="D252" s="99">
        <f t="shared" ca="1" si="18"/>
        <v>-519.23517563746782</v>
      </c>
      <c r="E252" s="98">
        <f t="shared" ca="1" si="18"/>
        <v>439.78655580779457</v>
      </c>
      <c r="F252" s="98">
        <f t="shared" ca="1" si="18"/>
        <v>1437.0401774400602</v>
      </c>
      <c r="G252" s="115">
        <f t="shared" ca="1" si="16"/>
        <v>1876.8267332478549</v>
      </c>
    </row>
    <row r="253" spans="1:7" hidden="1" x14ac:dyDescent="0.25">
      <c r="A253" s="62">
        <f t="shared" si="17"/>
        <v>252</v>
      </c>
      <c r="B253" s="97">
        <f t="shared" ca="1" si="14"/>
        <v>9.9502012101663831E-3</v>
      </c>
      <c r="C253" s="98">
        <f t="shared" ca="1" si="18"/>
        <v>-188.83676646703441</v>
      </c>
      <c r="D253" s="99">
        <f t="shared" ca="1" si="18"/>
        <v>-485.12454647037544</v>
      </c>
      <c r="E253" s="98">
        <f t="shared" ca="1" si="18"/>
        <v>1546.2117426779637</v>
      </c>
      <c r="F253" s="98">
        <f t="shared" ca="1" si="18"/>
        <v>703.28488933490007</v>
      </c>
      <c r="G253" s="115">
        <f t="shared" ca="1" si="16"/>
        <v>2249.4966320128638</v>
      </c>
    </row>
    <row r="254" spans="1:7" hidden="1" x14ac:dyDescent="0.25">
      <c r="A254" s="62">
        <f t="shared" si="17"/>
        <v>253</v>
      </c>
      <c r="B254" s="97">
        <f t="shared" ca="1" si="14"/>
        <v>-4.0875397957290602E-2</v>
      </c>
      <c r="C254" s="98">
        <f t="shared" ca="1" si="18"/>
        <v>732.69943510934684</v>
      </c>
      <c r="D254" s="99">
        <f t="shared" ca="1" si="18"/>
        <v>2671.436137347077</v>
      </c>
      <c r="E254" s="98">
        <f t="shared" ca="1" si="18"/>
        <v>-641.23289499310545</v>
      </c>
      <c r="F254" s="98">
        <f t="shared" ca="1" si="18"/>
        <v>564.81886939765604</v>
      </c>
      <c r="G254" s="115">
        <f t="shared" ca="1" si="16"/>
        <v>-76.414025595449402</v>
      </c>
    </row>
    <row r="255" spans="1:7" hidden="1" x14ac:dyDescent="0.25">
      <c r="A255" s="62">
        <f t="shared" si="17"/>
        <v>254</v>
      </c>
      <c r="B255" s="97">
        <f t="shared" ca="1" si="14"/>
        <v>6.083252674649485E-2</v>
      </c>
      <c r="C255" s="98">
        <f t="shared" ca="1" si="18"/>
        <v>986.29969369341188</v>
      </c>
      <c r="D255" s="99">
        <f t="shared" ca="1" si="18"/>
        <v>2113.989953220499</v>
      </c>
      <c r="E255" s="98">
        <f t="shared" ca="1" si="18"/>
        <v>68.685791294211526</v>
      </c>
      <c r="F255" s="98">
        <f t="shared" ca="1" si="18"/>
        <v>134.41084773122304</v>
      </c>
      <c r="G255" s="115">
        <f t="shared" ca="1" si="16"/>
        <v>203.09663902543457</v>
      </c>
    </row>
    <row r="256" spans="1:7" hidden="1" x14ac:dyDescent="0.25">
      <c r="A256" s="62">
        <f t="shared" si="17"/>
        <v>255</v>
      </c>
      <c r="B256" s="97">
        <f t="shared" ca="1" si="14"/>
        <v>7.5894568778795773E-2</v>
      </c>
      <c r="C256" s="98">
        <f t="shared" ca="1" si="18"/>
        <v>-297.77088321159727</v>
      </c>
      <c r="D256" s="99">
        <f t="shared" ca="1" si="18"/>
        <v>1324.6535477315595</v>
      </c>
      <c r="E256" s="98">
        <f t="shared" ca="1" si="18"/>
        <v>231.90796277388523</v>
      </c>
      <c r="F256" s="98">
        <f t="shared" ca="1" si="18"/>
        <v>276.51577374055501</v>
      </c>
      <c r="G256" s="115">
        <f t="shared" ca="1" si="16"/>
        <v>508.42373651444024</v>
      </c>
    </row>
    <row r="257" spans="1:7" hidden="1" x14ac:dyDescent="0.25">
      <c r="A257" s="62">
        <f t="shared" si="17"/>
        <v>256</v>
      </c>
      <c r="B257" s="97">
        <f t="shared" ca="1" si="14"/>
        <v>3.270445600388016E-2</v>
      </c>
      <c r="C257" s="98">
        <f t="shared" ca="1" si="18"/>
        <v>951.16035878561706</v>
      </c>
      <c r="D257" s="99">
        <f t="shared" ca="1" si="18"/>
        <v>2281.0421831197764</v>
      </c>
      <c r="E257" s="98">
        <f t="shared" ca="1" si="18"/>
        <v>-381.71713444245256</v>
      </c>
      <c r="F257" s="98">
        <f t="shared" ca="1" si="18"/>
        <v>473.78428079799073</v>
      </c>
      <c r="G257" s="115">
        <f t="shared" ca="1" si="16"/>
        <v>92.067146355538171</v>
      </c>
    </row>
    <row r="258" spans="1:7" hidden="1" x14ac:dyDescent="0.25">
      <c r="A258" s="62">
        <f t="shared" si="17"/>
        <v>257</v>
      </c>
      <c r="B258" s="97">
        <f t="shared" ref="B258:B321" ca="1" si="19">$B$1*(_xlfn.NORM.INV(RAND(),$J$1,$M$1))</f>
        <v>5.5633716864184085E-2</v>
      </c>
      <c r="C258" s="98">
        <f t="shared" ca="1" si="18"/>
        <v>183.09816602129547</v>
      </c>
      <c r="D258" s="99">
        <f t="shared" ca="1" si="18"/>
        <v>1932.3282810873216</v>
      </c>
      <c r="E258" s="98">
        <f t="shared" ca="1" si="18"/>
        <v>-198.8652587798299</v>
      </c>
      <c r="F258" s="98">
        <f t="shared" ref="F258" ca="1" si="20">(_xlfn.NORM.INV(RAND(),$J$1*F$1,$M$1*F$1))</f>
        <v>-257.2997814845852</v>
      </c>
      <c r="G258" s="115">
        <f t="shared" ref="G258:G321" ca="1" si="21">SUM(E258:F258)</f>
        <v>-456.1650402644151</v>
      </c>
    </row>
    <row r="259" spans="1:7" hidden="1" x14ac:dyDescent="0.25">
      <c r="A259" s="62">
        <f t="shared" ref="A259:A322" si="22">1+A258</f>
        <v>258</v>
      </c>
      <c r="B259" s="97">
        <f t="shared" ca="1" si="19"/>
        <v>-8.2726277365402154E-3</v>
      </c>
      <c r="C259" s="98">
        <f t="shared" ref="C259:F322" ca="1" si="23">(_xlfn.NORM.INV(RAND(),$J$1*C$1,$M$1*C$1))</f>
        <v>844.87289866999424</v>
      </c>
      <c r="D259" s="99">
        <f t="shared" ca="1" si="23"/>
        <v>3333.2292805407747</v>
      </c>
      <c r="E259" s="98">
        <f t="shared" ca="1" si="23"/>
        <v>446.2124970401577</v>
      </c>
      <c r="F259" s="98">
        <f t="shared" ca="1" si="23"/>
        <v>586.94438470429532</v>
      </c>
      <c r="G259" s="115">
        <f t="shared" ca="1" si="21"/>
        <v>1033.1568817444531</v>
      </c>
    </row>
    <row r="260" spans="1:7" hidden="1" x14ac:dyDescent="0.25">
      <c r="A260" s="62">
        <f t="shared" si="22"/>
        <v>259</v>
      </c>
      <c r="B260" s="97">
        <f t="shared" ca="1" si="19"/>
        <v>0.11323617588190313</v>
      </c>
      <c r="C260" s="98">
        <f t="shared" ca="1" si="23"/>
        <v>261.45246453958566</v>
      </c>
      <c r="D260" s="99">
        <f t="shared" ca="1" si="23"/>
        <v>2228.9450672489593</v>
      </c>
      <c r="E260" s="98">
        <f t="shared" ca="1" si="23"/>
        <v>528.93984641848044</v>
      </c>
      <c r="F260" s="98">
        <f t="shared" ca="1" si="23"/>
        <v>435.51513039324192</v>
      </c>
      <c r="G260" s="115">
        <f t="shared" ca="1" si="21"/>
        <v>964.45497681172242</v>
      </c>
    </row>
    <row r="261" spans="1:7" hidden="1" x14ac:dyDescent="0.25">
      <c r="A261" s="62">
        <f t="shared" si="22"/>
        <v>260</v>
      </c>
      <c r="B261" s="97">
        <f t="shared" ca="1" si="19"/>
        <v>6.1005569729226057E-2</v>
      </c>
      <c r="C261" s="98">
        <f t="shared" ca="1" si="23"/>
        <v>45.293303194005262</v>
      </c>
      <c r="D261" s="99">
        <f t="shared" ca="1" si="23"/>
        <v>1025.056883850285</v>
      </c>
      <c r="E261" s="98">
        <f t="shared" ca="1" si="23"/>
        <v>629.53181782537149</v>
      </c>
      <c r="F261" s="98">
        <f t="shared" ca="1" si="23"/>
        <v>-256.3937925010955</v>
      </c>
      <c r="G261" s="115">
        <f t="shared" ca="1" si="21"/>
        <v>373.13802532427599</v>
      </c>
    </row>
    <row r="262" spans="1:7" hidden="1" x14ac:dyDescent="0.25">
      <c r="A262" s="62">
        <f t="shared" si="22"/>
        <v>261</v>
      </c>
      <c r="B262" s="97">
        <f t="shared" ca="1" si="19"/>
        <v>1.6883810841925723E-2</v>
      </c>
      <c r="C262" s="98">
        <f t="shared" ca="1" si="23"/>
        <v>-605.51653935465583</v>
      </c>
      <c r="D262" s="99">
        <f t="shared" ca="1" si="23"/>
        <v>939.97823541047558</v>
      </c>
      <c r="E262" s="98">
        <f t="shared" ca="1" si="23"/>
        <v>1432.6637242791403</v>
      </c>
      <c r="F262" s="98">
        <f t="shared" ca="1" si="23"/>
        <v>179.73924222835342</v>
      </c>
      <c r="G262" s="115">
        <f t="shared" ca="1" si="21"/>
        <v>1612.4029665074936</v>
      </c>
    </row>
    <row r="263" spans="1:7" hidden="1" x14ac:dyDescent="0.25">
      <c r="A263" s="62">
        <f t="shared" si="22"/>
        <v>262</v>
      </c>
      <c r="B263" s="97">
        <f t="shared" ca="1" si="19"/>
        <v>-1.0090921852765646E-2</v>
      </c>
      <c r="C263" s="98">
        <f t="shared" ca="1" si="23"/>
        <v>973.55652007018261</v>
      </c>
      <c r="D263" s="99">
        <f t="shared" ca="1" si="23"/>
        <v>691.99767980900356</v>
      </c>
      <c r="E263" s="98">
        <f t="shared" ca="1" si="23"/>
        <v>-239.40163122924935</v>
      </c>
      <c r="F263" s="98">
        <f t="shared" ca="1" si="23"/>
        <v>625.39774232534705</v>
      </c>
      <c r="G263" s="115">
        <f t="shared" ca="1" si="21"/>
        <v>385.99611109609771</v>
      </c>
    </row>
    <row r="264" spans="1:7" hidden="1" x14ac:dyDescent="0.25">
      <c r="A264" s="62">
        <f t="shared" si="22"/>
        <v>263</v>
      </c>
      <c r="B264" s="97">
        <f t="shared" ca="1" si="19"/>
        <v>-7.8111783721982603E-3</v>
      </c>
      <c r="C264" s="98">
        <f t="shared" ca="1" si="23"/>
        <v>80.410682902487849</v>
      </c>
      <c r="D264" s="99">
        <f t="shared" ca="1" si="23"/>
        <v>1374.3449994036762</v>
      </c>
      <c r="E264" s="98">
        <f t="shared" ca="1" si="23"/>
        <v>546.11843539087192</v>
      </c>
      <c r="F264" s="98">
        <f t="shared" ca="1" si="23"/>
        <v>-19.93049429301675</v>
      </c>
      <c r="G264" s="115">
        <f t="shared" ca="1" si="21"/>
        <v>526.18794109785517</v>
      </c>
    </row>
    <row r="265" spans="1:7" hidden="1" x14ac:dyDescent="0.25">
      <c r="A265" s="62">
        <f t="shared" si="22"/>
        <v>264</v>
      </c>
      <c r="B265" s="97">
        <f t="shared" ca="1" si="19"/>
        <v>0.13181427404994173</v>
      </c>
      <c r="C265" s="98">
        <f t="shared" ca="1" si="23"/>
        <v>508.36276580191554</v>
      </c>
      <c r="D265" s="99">
        <f t="shared" ca="1" si="23"/>
        <v>740.27727377769929</v>
      </c>
      <c r="E265" s="98">
        <f t="shared" ca="1" si="23"/>
        <v>1007.5631945222912</v>
      </c>
      <c r="F265" s="98">
        <f t="shared" ca="1" si="23"/>
        <v>423.47535190377721</v>
      </c>
      <c r="G265" s="115">
        <f t="shared" ca="1" si="21"/>
        <v>1431.0385464260685</v>
      </c>
    </row>
    <row r="266" spans="1:7" hidden="1" x14ac:dyDescent="0.25">
      <c r="A266" s="62">
        <f t="shared" si="22"/>
        <v>265</v>
      </c>
      <c r="B266" s="97">
        <f t="shared" ca="1" si="19"/>
        <v>4.5630241209074524E-2</v>
      </c>
      <c r="C266" s="98">
        <f t="shared" ca="1" si="23"/>
        <v>176.92734098922523</v>
      </c>
      <c r="D266" s="99">
        <f t="shared" ca="1" si="23"/>
        <v>633.55298998974058</v>
      </c>
      <c r="E266" s="98">
        <f t="shared" ca="1" si="23"/>
        <v>189.37883514222926</v>
      </c>
      <c r="F266" s="98">
        <f t="shared" ca="1" si="23"/>
        <v>581.14858865325004</v>
      </c>
      <c r="G266" s="115">
        <f t="shared" ca="1" si="21"/>
        <v>770.52742379547931</v>
      </c>
    </row>
    <row r="267" spans="1:7" hidden="1" x14ac:dyDescent="0.25">
      <c r="A267" s="62">
        <f t="shared" si="22"/>
        <v>266</v>
      </c>
      <c r="B267" s="97">
        <f t="shared" ca="1" si="19"/>
        <v>8.205459250772125E-2</v>
      </c>
      <c r="C267" s="98">
        <f t="shared" ca="1" si="23"/>
        <v>1335.8301374122848</v>
      </c>
      <c r="D267" s="99">
        <f t="shared" ca="1" si="23"/>
        <v>1651.5937069686183</v>
      </c>
      <c r="E267" s="98">
        <f t="shared" ca="1" si="23"/>
        <v>102.17244524993993</v>
      </c>
      <c r="F267" s="98">
        <f t="shared" ca="1" si="23"/>
        <v>699.25066639993145</v>
      </c>
      <c r="G267" s="115">
        <f t="shared" ca="1" si="21"/>
        <v>801.42311164987132</v>
      </c>
    </row>
    <row r="268" spans="1:7" hidden="1" x14ac:dyDescent="0.25">
      <c r="A268" s="62">
        <f t="shared" si="22"/>
        <v>267</v>
      </c>
      <c r="B268" s="97">
        <f t="shared" ca="1" si="19"/>
        <v>7.4078000158312812E-2</v>
      </c>
      <c r="C268" s="98">
        <f t="shared" ca="1" si="23"/>
        <v>893.39293574902115</v>
      </c>
      <c r="D268" s="99">
        <f t="shared" ca="1" si="23"/>
        <v>1104.7536943710218</v>
      </c>
      <c r="E268" s="98">
        <f t="shared" ca="1" si="23"/>
        <v>920.91997763051916</v>
      </c>
      <c r="F268" s="98">
        <f t="shared" ca="1" si="23"/>
        <v>626.63442920068997</v>
      </c>
      <c r="G268" s="115">
        <f t="shared" ca="1" si="21"/>
        <v>1547.5544068312092</v>
      </c>
    </row>
    <row r="269" spans="1:7" hidden="1" x14ac:dyDescent="0.25">
      <c r="A269" s="62">
        <f t="shared" si="22"/>
        <v>268</v>
      </c>
      <c r="B269" s="97">
        <f t="shared" ca="1" si="19"/>
        <v>0.15100841942860682</v>
      </c>
      <c r="C269" s="98">
        <f t="shared" ca="1" si="23"/>
        <v>772.99631913804853</v>
      </c>
      <c r="D269" s="99">
        <f t="shared" ca="1" si="23"/>
        <v>2859.9311665140526</v>
      </c>
      <c r="E269" s="98">
        <f t="shared" ca="1" si="23"/>
        <v>1082.2971924930916</v>
      </c>
      <c r="F269" s="98">
        <f t="shared" ca="1" si="23"/>
        <v>975.84067656858406</v>
      </c>
      <c r="G269" s="115">
        <f t="shared" ca="1" si="21"/>
        <v>2058.1378690616757</v>
      </c>
    </row>
    <row r="270" spans="1:7" hidden="1" x14ac:dyDescent="0.25">
      <c r="A270" s="62">
        <f t="shared" si="22"/>
        <v>269</v>
      </c>
      <c r="B270" s="97">
        <f t="shared" ca="1" si="19"/>
        <v>8.9108653680587999E-2</v>
      </c>
      <c r="C270" s="98">
        <f t="shared" ca="1" si="23"/>
        <v>851.20346772137623</v>
      </c>
      <c r="D270" s="99">
        <f t="shared" ca="1" si="23"/>
        <v>498.05019199543545</v>
      </c>
      <c r="E270" s="98">
        <f t="shared" ca="1" si="23"/>
        <v>870.92558833331498</v>
      </c>
      <c r="F270" s="98">
        <f t="shared" ca="1" si="23"/>
        <v>534.58835991242347</v>
      </c>
      <c r="G270" s="115">
        <f t="shared" ca="1" si="21"/>
        <v>1405.5139482457384</v>
      </c>
    </row>
    <row r="271" spans="1:7" hidden="1" x14ac:dyDescent="0.25">
      <c r="A271" s="62">
        <f t="shared" si="22"/>
        <v>270</v>
      </c>
      <c r="B271" s="97">
        <f t="shared" ca="1" si="19"/>
        <v>4.6411320523089272E-3</v>
      </c>
      <c r="C271" s="98">
        <f t="shared" ca="1" si="23"/>
        <v>560.74031726887608</v>
      </c>
      <c r="D271" s="99">
        <f t="shared" ca="1" si="23"/>
        <v>1407.0652932093371</v>
      </c>
      <c r="E271" s="98">
        <f t="shared" ca="1" si="23"/>
        <v>517.00620022622206</v>
      </c>
      <c r="F271" s="98">
        <f t="shared" ca="1" si="23"/>
        <v>994.23521533150938</v>
      </c>
      <c r="G271" s="115">
        <f t="shared" ca="1" si="21"/>
        <v>1511.2414155577314</v>
      </c>
    </row>
    <row r="272" spans="1:7" hidden="1" x14ac:dyDescent="0.25">
      <c r="A272" s="62">
        <f t="shared" si="22"/>
        <v>271</v>
      </c>
      <c r="B272" s="97">
        <f t="shared" ca="1" si="19"/>
        <v>0.12243818889427655</v>
      </c>
      <c r="C272" s="98">
        <f t="shared" ca="1" si="23"/>
        <v>626.82430485415489</v>
      </c>
      <c r="D272" s="99">
        <f t="shared" ca="1" si="23"/>
        <v>532.6768187967939</v>
      </c>
      <c r="E272" s="98">
        <f t="shared" ca="1" si="23"/>
        <v>548.09207552027192</v>
      </c>
      <c r="F272" s="98">
        <f t="shared" ca="1" si="23"/>
        <v>216.05781565604195</v>
      </c>
      <c r="G272" s="115">
        <f t="shared" ca="1" si="21"/>
        <v>764.14989117631387</v>
      </c>
    </row>
    <row r="273" spans="1:7" hidden="1" x14ac:dyDescent="0.25">
      <c r="A273" s="62">
        <f t="shared" si="22"/>
        <v>272</v>
      </c>
      <c r="B273" s="97">
        <f t="shared" ca="1" si="19"/>
        <v>0.10556526590258809</v>
      </c>
      <c r="C273" s="98">
        <f t="shared" ca="1" si="23"/>
        <v>1261.3282122346104</v>
      </c>
      <c r="D273" s="99">
        <f t="shared" ca="1" si="23"/>
        <v>375.2513428817731</v>
      </c>
      <c r="E273" s="98">
        <f t="shared" ca="1" si="23"/>
        <v>47.433646818405805</v>
      </c>
      <c r="F273" s="98">
        <f t="shared" ca="1" si="23"/>
        <v>-232.18292268434027</v>
      </c>
      <c r="G273" s="115">
        <f t="shared" ca="1" si="21"/>
        <v>-184.74927586593446</v>
      </c>
    </row>
    <row r="274" spans="1:7" hidden="1" x14ac:dyDescent="0.25">
      <c r="A274" s="62">
        <f t="shared" si="22"/>
        <v>273</v>
      </c>
      <c r="B274" s="97">
        <f t="shared" ca="1" si="19"/>
        <v>6.5856682009179948E-2</v>
      </c>
      <c r="C274" s="98">
        <f t="shared" ca="1" si="23"/>
        <v>744.84216191646965</v>
      </c>
      <c r="D274" s="99">
        <f t="shared" ca="1" si="23"/>
        <v>829.59471910252057</v>
      </c>
      <c r="E274" s="98">
        <f t="shared" ca="1" si="23"/>
        <v>1216.9236792452302</v>
      </c>
      <c r="F274" s="98">
        <f t="shared" ca="1" si="23"/>
        <v>38.520006638668463</v>
      </c>
      <c r="G274" s="115">
        <f t="shared" ca="1" si="21"/>
        <v>1255.4436858838988</v>
      </c>
    </row>
    <row r="275" spans="1:7" hidden="1" x14ac:dyDescent="0.25">
      <c r="A275" s="62">
        <f t="shared" si="22"/>
        <v>274</v>
      </c>
      <c r="B275" s="97">
        <f t="shared" ca="1" si="19"/>
        <v>-1.0726543227156424E-2</v>
      </c>
      <c r="C275" s="98">
        <f t="shared" ca="1" si="23"/>
        <v>412.34841120745932</v>
      </c>
      <c r="D275" s="99">
        <f t="shared" ca="1" si="23"/>
        <v>530.08564419401705</v>
      </c>
      <c r="E275" s="98">
        <f t="shared" ca="1" si="23"/>
        <v>682.02454925945506</v>
      </c>
      <c r="F275" s="98">
        <f t="shared" ca="1" si="23"/>
        <v>565.19313142671513</v>
      </c>
      <c r="G275" s="115">
        <f t="shared" ca="1" si="21"/>
        <v>1247.2176806861703</v>
      </c>
    </row>
    <row r="276" spans="1:7" hidden="1" x14ac:dyDescent="0.25">
      <c r="A276" s="62">
        <f t="shared" si="22"/>
        <v>275</v>
      </c>
      <c r="B276" s="97">
        <f t="shared" ca="1" si="19"/>
        <v>-2.1991394497930583E-2</v>
      </c>
      <c r="C276" s="98">
        <f t="shared" ca="1" si="23"/>
        <v>304.27732241574756</v>
      </c>
      <c r="D276" s="99">
        <f t="shared" ca="1" si="23"/>
        <v>1127.5558320701375</v>
      </c>
      <c r="E276" s="98">
        <f t="shared" ca="1" si="23"/>
        <v>35.083290578330605</v>
      </c>
      <c r="F276" s="98">
        <f t="shared" ca="1" si="23"/>
        <v>1101.0054127004714</v>
      </c>
      <c r="G276" s="115">
        <f t="shared" ca="1" si="21"/>
        <v>1136.0887032788021</v>
      </c>
    </row>
    <row r="277" spans="1:7" hidden="1" x14ac:dyDescent="0.25">
      <c r="A277" s="62">
        <f t="shared" si="22"/>
        <v>276</v>
      </c>
      <c r="B277" s="97">
        <f t="shared" ca="1" si="19"/>
        <v>6.2904858662716362E-4</v>
      </c>
      <c r="C277" s="98">
        <f t="shared" ca="1" si="23"/>
        <v>-139.73534999040726</v>
      </c>
      <c r="D277" s="99">
        <f t="shared" ca="1" si="23"/>
        <v>443.77007765317171</v>
      </c>
      <c r="E277" s="98">
        <f t="shared" ca="1" si="23"/>
        <v>-294.6504804990351</v>
      </c>
      <c r="F277" s="98">
        <f t="shared" ca="1" si="23"/>
        <v>1149.6969352029703</v>
      </c>
      <c r="G277" s="115">
        <f t="shared" ca="1" si="21"/>
        <v>855.04645470393518</v>
      </c>
    </row>
    <row r="278" spans="1:7" hidden="1" x14ac:dyDescent="0.25">
      <c r="A278" s="62">
        <f t="shared" si="22"/>
        <v>277</v>
      </c>
      <c r="B278" s="97">
        <f t="shared" ca="1" si="19"/>
        <v>1.7946584231178384E-2</v>
      </c>
      <c r="C278" s="98">
        <f t="shared" ca="1" si="23"/>
        <v>41.168778782498862</v>
      </c>
      <c r="D278" s="99">
        <f t="shared" ca="1" si="23"/>
        <v>835.6215812994966</v>
      </c>
      <c r="E278" s="98">
        <f t="shared" ca="1" si="23"/>
        <v>874.65875106738417</v>
      </c>
      <c r="F278" s="98">
        <f t="shared" ca="1" si="23"/>
        <v>667.23630173665867</v>
      </c>
      <c r="G278" s="115">
        <f t="shared" ca="1" si="21"/>
        <v>1541.8950528040427</v>
      </c>
    </row>
    <row r="279" spans="1:7" hidden="1" x14ac:dyDescent="0.25">
      <c r="A279" s="62">
        <f t="shared" si="22"/>
        <v>278</v>
      </c>
      <c r="B279" s="97">
        <f t="shared" ca="1" si="19"/>
        <v>1.5051046504422863E-2</v>
      </c>
      <c r="C279" s="98">
        <f t="shared" ca="1" si="23"/>
        <v>-170.56131660797803</v>
      </c>
      <c r="D279" s="99">
        <f t="shared" ca="1" si="23"/>
        <v>-242.81914877407007</v>
      </c>
      <c r="E279" s="98">
        <f t="shared" ca="1" si="23"/>
        <v>-202.50303895960212</v>
      </c>
      <c r="F279" s="98">
        <f t="shared" ca="1" si="23"/>
        <v>335.05106003509826</v>
      </c>
      <c r="G279" s="115">
        <f t="shared" ca="1" si="21"/>
        <v>132.54802107549614</v>
      </c>
    </row>
    <row r="280" spans="1:7" hidden="1" x14ac:dyDescent="0.25">
      <c r="A280" s="62">
        <f t="shared" si="22"/>
        <v>279</v>
      </c>
      <c r="B280" s="97">
        <f t="shared" ca="1" si="19"/>
        <v>5.3616969317995075E-2</v>
      </c>
      <c r="C280" s="98">
        <f t="shared" ca="1" si="23"/>
        <v>678.18862339994371</v>
      </c>
      <c r="D280" s="99">
        <f t="shared" ca="1" si="23"/>
        <v>-77.905355412250401</v>
      </c>
      <c r="E280" s="98">
        <f t="shared" ca="1" si="23"/>
        <v>1125.4632713297212</v>
      </c>
      <c r="F280" s="98">
        <f t="shared" ca="1" si="23"/>
        <v>1006.463059657282</v>
      </c>
      <c r="G280" s="115">
        <f t="shared" ca="1" si="21"/>
        <v>2131.926330987003</v>
      </c>
    </row>
    <row r="281" spans="1:7" hidden="1" x14ac:dyDescent="0.25">
      <c r="A281" s="62">
        <f t="shared" si="22"/>
        <v>280</v>
      </c>
      <c r="B281" s="97">
        <f t="shared" ca="1" si="19"/>
        <v>0.10565817659945771</v>
      </c>
      <c r="C281" s="98">
        <f t="shared" ca="1" si="23"/>
        <v>-236.1523917585414</v>
      </c>
      <c r="D281" s="99">
        <f t="shared" ca="1" si="23"/>
        <v>693.9253925645055</v>
      </c>
      <c r="E281" s="98">
        <f t="shared" ca="1" si="23"/>
        <v>742.02246314581384</v>
      </c>
      <c r="F281" s="98">
        <f t="shared" ca="1" si="23"/>
        <v>-305.20907376777734</v>
      </c>
      <c r="G281" s="115">
        <f t="shared" ca="1" si="21"/>
        <v>436.8133893780365</v>
      </c>
    </row>
    <row r="282" spans="1:7" hidden="1" x14ac:dyDescent="0.25">
      <c r="A282" s="62">
        <f t="shared" si="22"/>
        <v>281</v>
      </c>
      <c r="B282" s="97">
        <f t="shared" ca="1" si="19"/>
        <v>4.6170116750655188E-2</v>
      </c>
      <c r="C282" s="98">
        <f t="shared" ca="1" si="23"/>
        <v>769.05030790744968</v>
      </c>
      <c r="D282" s="99">
        <f t="shared" ca="1" si="23"/>
        <v>1351.9864140384338</v>
      </c>
      <c r="E282" s="98">
        <f t="shared" ca="1" si="23"/>
        <v>185.54753993719243</v>
      </c>
      <c r="F282" s="98">
        <f t="shared" ca="1" si="23"/>
        <v>226.52439952135495</v>
      </c>
      <c r="G282" s="115">
        <f t="shared" ca="1" si="21"/>
        <v>412.07193945854738</v>
      </c>
    </row>
    <row r="283" spans="1:7" hidden="1" x14ac:dyDescent="0.25">
      <c r="A283" s="62">
        <f t="shared" si="22"/>
        <v>282</v>
      </c>
      <c r="B283" s="97">
        <f t="shared" ca="1" si="19"/>
        <v>0.1185338422466439</v>
      </c>
      <c r="C283" s="98">
        <f t="shared" ca="1" si="23"/>
        <v>148.90483689309144</v>
      </c>
      <c r="D283" s="99">
        <f t="shared" ca="1" si="23"/>
        <v>1689.000958794139</v>
      </c>
      <c r="E283" s="98">
        <f t="shared" ca="1" si="23"/>
        <v>1178.3788699705044</v>
      </c>
      <c r="F283" s="98">
        <f t="shared" ca="1" si="23"/>
        <v>-251.8350754894592</v>
      </c>
      <c r="G283" s="115">
        <f t="shared" ca="1" si="21"/>
        <v>926.54379448104521</v>
      </c>
    </row>
    <row r="284" spans="1:7" hidden="1" x14ac:dyDescent="0.25">
      <c r="A284" s="62">
        <f t="shared" si="22"/>
        <v>283</v>
      </c>
      <c r="B284" s="97">
        <f t="shared" ca="1" si="19"/>
        <v>4.1765751360470151E-2</v>
      </c>
      <c r="C284" s="98">
        <f t="shared" ca="1" si="23"/>
        <v>-121.31285378194605</v>
      </c>
      <c r="D284" s="99">
        <f t="shared" ca="1" si="23"/>
        <v>1543.4723749716259</v>
      </c>
      <c r="E284" s="98">
        <f t="shared" ca="1" si="23"/>
        <v>772.0045796165183</v>
      </c>
      <c r="F284" s="98">
        <f t="shared" ca="1" si="23"/>
        <v>990.93120712972814</v>
      </c>
      <c r="G284" s="115">
        <f t="shared" ca="1" si="21"/>
        <v>1762.9357867462463</v>
      </c>
    </row>
    <row r="285" spans="1:7" hidden="1" x14ac:dyDescent="0.25">
      <c r="A285" s="62">
        <f t="shared" si="22"/>
        <v>284</v>
      </c>
      <c r="B285" s="97">
        <f t="shared" ca="1" si="19"/>
        <v>3.4507821966343576E-2</v>
      </c>
      <c r="C285" s="98">
        <f t="shared" ca="1" si="23"/>
        <v>-614.44020920815501</v>
      </c>
      <c r="D285" s="99">
        <f t="shared" ca="1" si="23"/>
        <v>1013.3901411392021</v>
      </c>
      <c r="E285" s="98">
        <f t="shared" ca="1" si="23"/>
        <v>-69.255004531490158</v>
      </c>
      <c r="F285" s="98">
        <f t="shared" ca="1" si="23"/>
        <v>923.65934234968449</v>
      </c>
      <c r="G285" s="115">
        <f t="shared" ca="1" si="21"/>
        <v>854.40433781819434</v>
      </c>
    </row>
    <row r="286" spans="1:7" hidden="1" x14ac:dyDescent="0.25">
      <c r="A286" s="62">
        <f t="shared" si="22"/>
        <v>285</v>
      </c>
      <c r="B286" s="97">
        <f t="shared" ca="1" si="19"/>
        <v>4.4053289523563327E-2</v>
      </c>
      <c r="C286" s="98">
        <f t="shared" ca="1" si="23"/>
        <v>-59.449908069108233</v>
      </c>
      <c r="D286" s="99">
        <f t="shared" ca="1" si="23"/>
        <v>1874.8534398697971</v>
      </c>
      <c r="E286" s="98">
        <f t="shared" ca="1" si="23"/>
        <v>239.16058805073129</v>
      </c>
      <c r="F286" s="98">
        <f t="shared" ca="1" si="23"/>
        <v>741.83752520686994</v>
      </c>
      <c r="G286" s="115">
        <f t="shared" ca="1" si="21"/>
        <v>980.99811325760129</v>
      </c>
    </row>
    <row r="287" spans="1:7" hidden="1" x14ac:dyDescent="0.25">
      <c r="A287" s="62">
        <f t="shared" si="22"/>
        <v>286</v>
      </c>
      <c r="B287" s="97">
        <f t="shared" ca="1" si="19"/>
        <v>-0.10732206686703676</v>
      </c>
      <c r="C287" s="98">
        <f t="shared" ca="1" si="23"/>
        <v>501.58417739832868</v>
      </c>
      <c r="D287" s="99">
        <f t="shared" ca="1" si="23"/>
        <v>735.98085622459621</v>
      </c>
      <c r="E287" s="98">
        <f t="shared" ca="1" si="23"/>
        <v>1102.925116481671</v>
      </c>
      <c r="F287" s="98">
        <f t="shared" ca="1" si="23"/>
        <v>1009.6008437388274</v>
      </c>
      <c r="G287" s="115">
        <f t="shared" ca="1" si="21"/>
        <v>2112.5259602204983</v>
      </c>
    </row>
    <row r="288" spans="1:7" hidden="1" x14ac:dyDescent="0.25">
      <c r="A288" s="62">
        <f t="shared" si="22"/>
        <v>287</v>
      </c>
      <c r="B288" s="97">
        <f t="shared" ca="1" si="19"/>
        <v>8.6114045871543005E-2</v>
      </c>
      <c r="C288" s="98">
        <f t="shared" ca="1" si="23"/>
        <v>941.22180484276078</v>
      </c>
      <c r="D288" s="99">
        <f t="shared" ca="1" si="23"/>
        <v>1812.4102338690732</v>
      </c>
      <c r="E288" s="98">
        <f t="shared" ca="1" si="23"/>
        <v>384.10362646222495</v>
      </c>
      <c r="F288" s="98">
        <f t="shared" ca="1" si="23"/>
        <v>889.00407525097899</v>
      </c>
      <c r="G288" s="115">
        <f t="shared" ca="1" si="21"/>
        <v>1273.1077017132038</v>
      </c>
    </row>
    <row r="289" spans="1:7" hidden="1" x14ac:dyDescent="0.25">
      <c r="A289" s="62">
        <f t="shared" si="22"/>
        <v>288</v>
      </c>
      <c r="B289" s="97">
        <f t="shared" ca="1" si="19"/>
        <v>9.3294896368964819E-2</v>
      </c>
      <c r="C289" s="98">
        <f t="shared" ca="1" si="23"/>
        <v>-330.22282449645445</v>
      </c>
      <c r="D289" s="99">
        <f t="shared" ca="1" si="23"/>
        <v>-69.670723392957143</v>
      </c>
      <c r="E289" s="98">
        <f t="shared" ca="1" si="23"/>
        <v>804.03009560721705</v>
      </c>
      <c r="F289" s="98">
        <f t="shared" ca="1" si="23"/>
        <v>609.5467892419457</v>
      </c>
      <c r="G289" s="115">
        <f t="shared" ca="1" si="21"/>
        <v>1413.5768848491628</v>
      </c>
    </row>
    <row r="290" spans="1:7" hidden="1" x14ac:dyDescent="0.25">
      <c r="A290" s="62">
        <f t="shared" si="22"/>
        <v>289</v>
      </c>
      <c r="B290" s="97">
        <f t="shared" ca="1" si="19"/>
        <v>8.5300652459531751E-2</v>
      </c>
      <c r="C290" s="98">
        <f t="shared" ca="1" si="23"/>
        <v>132.75992289846454</v>
      </c>
      <c r="D290" s="99">
        <f t="shared" ca="1" si="23"/>
        <v>1789.1407366368685</v>
      </c>
      <c r="E290" s="98">
        <f t="shared" ca="1" si="23"/>
        <v>365.1368228574612</v>
      </c>
      <c r="F290" s="98">
        <f t="shared" ca="1" si="23"/>
        <v>775.68307429555421</v>
      </c>
      <c r="G290" s="115">
        <f t="shared" ca="1" si="21"/>
        <v>1140.8198971530155</v>
      </c>
    </row>
    <row r="291" spans="1:7" hidden="1" x14ac:dyDescent="0.25">
      <c r="A291" s="62">
        <f t="shared" si="22"/>
        <v>290</v>
      </c>
      <c r="B291" s="97">
        <f t="shared" ca="1" si="19"/>
        <v>2.150604311478288E-2</v>
      </c>
      <c r="C291" s="98">
        <f t="shared" ca="1" si="23"/>
        <v>1003.6635092308827</v>
      </c>
      <c r="D291" s="99">
        <f t="shared" ca="1" si="23"/>
        <v>948.25855304145398</v>
      </c>
      <c r="E291" s="98">
        <f t="shared" ca="1" si="23"/>
        <v>1148.9267324614034</v>
      </c>
      <c r="F291" s="98">
        <f t="shared" ca="1" si="23"/>
        <v>969.93880407865686</v>
      </c>
      <c r="G291" s="115">
        <f t="shared" ca="1" si="21"/>
        <v>2118.86553654006</v>
      </c>
    </row>
    <row r="292" spans="1:7" hidden="1" x14ac:dyDescent="0.25">
      <c r="A292" s="62">
        <f t="shared" si="22"/>
        <v>291</v>
      </c>
      <c r="B292" s="97">
        <f t="shared" ca="1" si="19"/>
        <v>1.4190180281191456E-2</v>
      </c>
      <c r="C292" s="98">
        <f t="shared" ca="1" si="23"/>
        <v>424.50268743340132</v>
      </c>
      <c r="D292" s="99">
        <f t="shared" ca="1" si="23"/>
        <v>1512.0763319328294</v>
      </c>
      <c r="E292" s="98">
        <f t="shared" ca="1" si="23"/>
        <v>887.08442633161076</v>
      </c>
      <c r="F292" s="98">
        <f t="shared" ca="1" si="23"/>
        <v>-250.76337061875302</v>
      </c>
      <c r="G292" s="115">
        <f t="shared" ca="1" si="21"/>
        <v>636.32105571285774</v>
      </c>
    </row>
    <row r="293" spans="1:7" hidden="1" x14ac:dyDescent="0.25">
      <c r="A293" s="62">
        <f t="shared" si="22"/>
        <v>292</v>
      </c>
      <c r="B293" s="97">
        <f t="shared" ca="1" si="19"/>
        <v>6.0214840713067062E-2</v>
      </c>
      <c r="C293" s="98">
        <f t="shared" ca="1" si="23"/>
        <v>1.6691236329343724</v>
      </c>
      <c r="D293" s="99">
        <f t="shared" ca="1" si="23"/>
        <v>1099.3016599873897</v>
      </c>
      <c r="E293" s="98">
        <f t="shared" ca="1" si="23"/>
        <v>956.05134987758788</v>
      </c>
      <c r="F293" s="98">
        <f t="shared" ca="1" si="23"/>
        <v>978.88620102484356</v>
      </c>
      <c r="G293" s="115">
        <f t="shared" ca="1" si="21"/>
        <v>1934.9375509024314</v>
      </c>
    </row>
    <row r="294" spans="1:7" hidden="1" x14ac:dyDescent="0.25">
      <c r="A294" s="62">
        <f t="shared" si="22"/>
        <v>293</v>
      </c>
      <c r="B294" s="97">
        <f t="shared" ca="1" si="19"/>
        <v>-1.147888794271433E-2</v>
      </c>
      <c r="C294" s="98">
        <f t="shared" ca="1" si="23"/>
        <v>446.48435600195603</v>
      </c>
      <c r="D294" s="99">
        <f t="shared" ca="1" si="23"/>
        <v>1595.4601108442657</v>
      </c>
      <c r="E294" s="98">
        <f t="shared" ca="1" si="23"/>
        <v>1361.4585588555146</v>
      </c>
      <c r="F294" s="98">
        <f t="shared" ca="1" si="23"/>
        <v>645.26550743376458</v>
      </c>
      <c r="G294" s="115">
        <f t="shared" ca="1" si="21"/>
        <v>2006.7240662892791</v>
      </c>
    </row>
    <row r="295" spans="1:7" hidden="1" x14ac:dyDescent="0.25">
      <c r="A295" s="62">
        <f t="shared" si="22"/>
        <v>294</v>
      </c>
      <c r="B295" s="97">
        <f t="shared" ca="1" si="19"/>
        <v>4.023805398351641E-2</v>
      </c>
      <c r="C295" s="98">
        <f t="shared" ca="1" si="23"/>
        <v>930.61873297318948</v>
      </c>
      <c r="D295" s="99">
        <f t="shared" ca="1" si="23"/>
        <v>585.04520180986094</v>
      </c>
      <c r="E295" s="98">
        <f t="shared" ca="1" si="23"/>
        <v>674.32484830269993</v>
      </c>
      <c r="F295" s="98">
        <f t="shared" ca="1" si="23"/>
        <v>4.5568380290190476</v>
      </c>
      <c r="G295" s="115">
        <f t="shared" ca="1" si="21"/>
        <v>678.88168633171904</v>
      </c>
    </row>
    <row r="296" spans="1:7" hidden="1" x14ac:dyDescent="0.25">
      <c r="A296" s="62">
        <f t="shared" si="22"/>
        <v>295</v>
      </c>
      <c r="B296" s="97">
        <f t="shared" ca="1" si="19"/>
        <v>3.56782705008361E-2</v>
      </c>
      <c r="C296" s="98">
        <f t="shared" ca="1" si="23"/>
        <v>276.94582467065743</v>
      </c>
      <c r="D296" s="99">
        <f t="shared" ca="1" si="23"/>
        <v>1989.8053181693731</v>
      </c>
      <c r="E296" s="98">
        <f t="shared" ca="1" si="23"/>
        <v>665.32712491265943</v>
      </c>
      <c r="F296" s="98">
        <f t="shared" ca="1" si="23"/>
        <v>606.6985952081094</v>
      </c>
      <c r="G296" s="115">
        <f t="shared" ca="1" si="21"/>
        <v>1272.0257201207687</v>
      </c>
    </row>
    <row r="297" spans="1:7" hidden="1" x14ac:dyDescent="0.25">
      <c r="A297" s="62">
        <f t="shared" si="22"/>
        <v>296</v>
      </c>
      <c r="B297" s="97">
        <f t="shared" ca="1" si="19"/>
        <v>3.0131975953912177E-3</v>
      </c>
      <c r="C297" s="98">
        <f t="shared" ca="1" si="23"/>
        <v>108.01624664142531</v>
      </c>
      <c r="D297" s="99">
        <f t="shared" ca="1" si="23"/>
        <v>919.27171897956873</v>
      </c>
      <c r="E297" s="98">
        <f t="shared" ca="1" si="23"/>
        <v>1395.1377764152201</v>
      </c>
      <c r="F297" s="98">
        <f t="shared" ca="1" si="23"/>
        <v>-374.90699688210441</v>
      </c>
      <c r="G297" s="115">
        <f t="shared" ca="1" si="21"/>
        <v>1020.2307795331157</v>
      </c>
    </row>
    <row r="298" spans="1:7" hidden="1" x14ac:dyDescent="0.25">
      <c r="A298" s="62">
        <f t="shared" si="22"/>
        <v>297</v>
      </c>
      <c r="B298" s="97">
        <f t="shared" ca="1" si="19"/>
        <v>7.6970787594452458E-3</v>
      </c>
      <c r="C298" s="98">
        <f t="shared" ca="1" si="23"/>
        <v>213.36656867200554</v>
      </c>
      <c r="D298" s="99">
        <f t="shared" ca="1" si="23"/>
        <v>-865.34458990165649</v>
      </c>
      <c r="E298" s="98">
        <f t="shared" ca="1" si="23"/>
        <v>-34.162666284155989</v>
      </c>
      <c r="F298" s="98">
        <f t="shared" ca="1" si="23"/>
        <v>446.0378430125532</v>
      </c>
      <c r="G298" s="115">
        <f t="shared" ca="1" si="21"/>
        <v>411.87517672839721</v>
      </c>
    </row>
    <row r="299" spans="1:7" hidden="1" x14ac:dyDescent="0.25">
      <c r="A299" s="62">
        <f t="shared" si="22"/>
        <v>298</v>
      </c>
      <c r="B299" s="97">
        <f t="shared" ca="1" si="19"/>
        <v>-2.0425413901238226E-2</v>
      </c>
      <c r="C299" s="98">
        <f t="shared" ca="1" si="23"/>
        <v>660.9364624283885</v>
      </c>
      <c r="D299" s="99">
        <f t="shared" ca="1" si="23"/>
        <v>1169.0412841560119</v>
      </c>
      <c r="E299" s="98">
        <f t="shared" ca="1" si="23"/>
        <v>192.59135194248051</v>
      </c>
      <c r="F299" s="98">
        <f t="shared" ca="1" si="23"/>
        <v>326.13585428840759</v>
      </c>
      <c r="G299" s="115">
        <f t="shared" ca="1" si="21"/>
        <v>518.7272062308881</v>
      </c>
    </row>
    <row r="300" spans="1:7" hidden="1" x14ac:dyDescent="0.25">
      <c r="A300" s="62">
        <f t="shared" si="22"/>
        <v>299</v>
      </c>
      <c r="B300" s="97">
        <f t="shared" ca="1" si="19"/>
        <v>0.12430902442597717</v>
      </c>
      <c r="C300" s="98">
        <f t="shared" ca="1" si="23"/>
        <v>-4.6575199524949653</v>
      </c>
      <c r="D300" s="99">
        <f t="shared" ca="1" si="23"/>
        <v>1293.2849357252144</v>
      </c>
      <c r="E300" s="98">
        <f t="shared" ca="1" si="23"/>
        <v>692.5637361988297</v>
      </c>
      <c r="F300" s="98">
        <f t="shared" ca="1" si="23"/>
        <v>-8.9605153227117853</v>
      </c>
      <c r="G300" s="115">
        <f t="shared" ca="1" si="21"/>
        <v>683.60322087611792</v>
      </c>
    </row>
    <row r="301" spans="1:7" hidden="1" x14ac:dyDescent="0.25">
      <c r="A301" s="62">
        <f t="shared" si="22"/>
        <v>300</v>
      </c>
      <c r="B301" s="97">
        <f t="shared" ca="1" si="19"/>
        <v>8.526563441355807E-2</v>
      </c>
      <c r="C301" s="98">
        <f t="shared" ca="1" si="23"/>
        <v>-604.36672922979847</v>
      </c>
      <c r="D301" s="99">
        <f t="shared" ca="1" si="23"/>
        <v>-1173.7248096447815</v>
      </c>
      <c r="E301" s="98">
        <f t="shared" ca="1" si="23"/>
        <v>639.00919911885035</v>
      </c>
      <c r="F301" s="98">
        <f t="shared" ca="1" si="23"/>
        <v>875.85109464686832</v>
      </c>
      <c r="G301" s="115">
        <f t="shared" ca="1" si="21"/>
        <v>1514.8602937657188</v>
      </c>
    </row>
    <row r="302" spans="1:7" hidden="1" x14ac:dyDescent="0.25">
      <c r="A302" s="62">
        <f t="shared" si="22"/>
        <v>301</v>
      </c>
      <c r="B302" s="97">
        <f t="shared" ca="1" si="19"/>
        <v>-6.5680317928453996E-2</v>
      </c>
      <c r="C302" s="98">
        <f t="shared" ca="1" si="23"/>
        <v>268.90327144526668</v>
      </c>
      <c r="D302" s="99">
        <f t="shared" ca="1" si="23"/>
        <v>-398.97284761549167</v>
      </c>
      <c r="E302" s="98">
        <f t="shared" ca="1" si="23"/>
        <v>-155.65926585625118</v>
      </c>
      <c r="F302" s="98">
        <f t="shared" ca="1" si="23"/>
        <v>209.72408916507248</v>
      </c>
      <c r="G302" s="115">
        <f t="shared" ca="1" si="21"/>
        <v>54.064823308821303</v>
      </c>
    </row>
    <row r="303" spans="1:7" hidden="1" x14ac:dyDescent="0.25">
      <c r="A303" s="62">
        <f t="shared" si="22"/>
        <v>302</v>
      </c>
      <c r="B303" s="97">
        <f t="shared" ca="1" si="19"/>
        <v>8.7864305201777376E-2</v>
      </c>
      <c r="C303" s="98">
        <f t="shared" ca="1" si="23"/>
        <v>282.27467427628358</v>
      </c>
      <c r="D303" s="99">
        <f t="shared" ca="1" si="23"/>
        <v>75.469347734875896</v>
      </c>
      <c r="E303" s="98">
        <f t="shared" ca="1" si="23"/>
        <v>-503.92278471312397</v>
      </c>
      <c r="F303" s="98">
        <f t="shared" ca="1" si="23"/>
        <v>484.08101605543993</v>
      </c>
      <c r="G303" s="115">
        <f t="shared" ca="1" si="21"/>
        <v>-19.841768657684042</v>
      </c>
    </row>
    <row r="304" spans="1:7" hidden="1" x14ac:dyDescent="0.25">
      <c r="A304" s="62">
        <f t="shared" si="22"/>
        <v>303</v>
      </c>
      <c r="B304" s="97">
        <f t="shared" ca="1" si="19"/>
        <v>4.5545349302192631E-2</v>
      </c>
      <c r="C304" s="98">
        <f t="shared" ca="1" si="23"/>
        <v>347.46409481141251</v>
      </c>
      <c r="D304" s="99">
        <f t="shared" ca="1" si="23"/>
        <v>2305.6727138197857</v>
      </c>
      <c r="E304" s="98">
        <f t="shared" ca="1" si="23"/>
        <v>1140.0775122321584</v>
      </c>
      <c r="F304" s="98">
        <f t="shared" ca="1" si="23"/>
        <v>606.25107301323601</v>
      </c>
      <c r="G304" s="115">
        <f t="shared" ca="1" si="21"/>
        <v>1746.3285852453944</v>
      </c>
    </row>
    <row r="305" spans="1:7" hidden="1" x14ac:dyDescent="0.25">
      <c r="A305" s="62">
        <f t="shared" si="22"/>
        <v>304</v>
      </c>
      <c r="B305" s="97">
        <f t="shared" ca="1" si="19"/>
        <v>7.2872665213065013E-2</v>
      </c>
      <c r="C305" s="98">
        <f t="shared" ca="1" si="23"/>
        <v>351.68353156018748</v>
      </c>
      <c r="D305" s="99">
        <f t="shared" ca="1" si="23"/>
        <v>2376.2205886292923</v>
      </c>
      <c r="E305" s="98">
        <f t="shared" ca="1" si="23"/>
        <v>401.65204855817746</v>
      </c>
      <c r="F305" s="98">
        <f t="shared" ca="1" si="23"/>
        <v>-407.45712827185127</v>
      </c>
      <c r="G305" s="115">
        <f t="shared" ca="1" si="21"/>
        <v>-5.8050797136738197</v>
      </c>
    </row>
    <row r="306" spans="1:7" hidden="1" x14ac:dyDescent="0.25">
      <c r="A306" s="62">
        <f t="shared" si="22"/>
        <v>305</v>
      </c>
      <c r="B306" s="97">
        <f t="shared" ca="1" si="19"/>
        <v>6.3418098949655846E-2</v>
      </c>
      <c r="C306" s="98">
        <f t="shared" ca="1" si="23"/>
        <v>286.16319503594946</v>
      </c>
      <c r="D306" s="99">
        <f t="shared" ca="1" si="23"/>
        <v>92.012439752879914</v>
      </c>
      <c r="E306" s="98">
        <f t="shared" ca="1" si="23"/>
        <v>783.18782745236649</v>
      </c>
      <c r="F306" s="98">
        <f t="shared" ca="1" si="23"/>
        <v>114.93030622971571</v>
      </c>
      <c r="G306" s="115">
        <f t="shared" ca="1" si="21"/>
        <v>898.1181336820822</v>
      </c>
    </row>
    <row r="307" spans="1:7" hidden="1" x14ac:dyDescent="0.25">
      <c r="A307" s="62">
        <f t="shared" si="22"/>
        <v>306</v>
      </c>
      <c r="B307" s="97">
        <f t="shared" ca="1" si="19"/>
        <v>6.4218805466596057E-2</v>
      </c>
      <c r="C307" s="98">
        <f t="shared" ca="1" si="23"/>
        <v>862.49342929198099</v>
      </c>
      <c r="D307" s="99">
        <f t="shared" ca="1" si="23"/>
        <v>230.02186776942824</v>
      </c>
      <c r="E307" s="98">
        <f t="shared" ca="1" si="23"/>
        <v>774.94992450545078</v>
      </c>
      <c r="F307" s="98">
        <f t="shared" ca="1" si="23"/>
        <v>605.13926169239141</v>
      </c>
      <c r="G307" s="115">
        <f t="shared" ca="1" si="21"/>
        <v>1380.0891861978421</v>
      </c>
    </row>
    <row r="308" spans="1:7" hidden="1" x14ac:dyDescent="0.25">
      <c r="A308" s="62">
        <f t="shared" si="22"/>
        <v>307</v>
      </c>
      <c r="B308" s="97">
        <f t="shared" ca="1" si="19"/>
        <v>3.6022878304569877E-2</v>
      </c>
      <c r="C308" s="98">
        <f t="shared" ca="1" si="23"/>
        <v>509.74699457018312</v>
      </c>
      <c r="D308" s="99">
        <f t="shared" ca="1" si="23"/>
        <v>1740.89167785578</v>
      </c>
      <c r="E308" s="98">
        <f t="shared" ca="1" si="23"/>
        <v>531.66840851701147</v>
      </c>
      <c r="F308" s="98">
        <f t="shared" ca="1" si="23"/>
        <v>716.94315450655029</v>
      </c>
      <c r="G308" s="115">
        <f t="shared" ca="1" si="21"/>
        <v>1248.6115630235618</v>
      </c>
    </row>
    <row r="309" spans="1:7" hidden="1" x14ac:dyDescent="0.25">
      <c r="A309" s="62">
        <f t="shared" si="22"/>
        <v>308</v>
      </c>
      <c r="B309" s="97">
        <f t="shared" ca="1" si="19"/>
        <v>0.10959078797961103</v>
      </c>
      <c r="C309" s="98">
        <f t="shared" ca="1" si="23"/>
        <v>461.05724827239317</v>
      </c>
      <c r="D309" s="99">
        <f t="shared" ca="1" si="23"/>
        <v>1266.4130680012522</v>
      </c>
      <c r="E309" s="98">
        <f t="shared" ca="1" si="23"/>
        <v>-495.69102753460095</v>
      </c>
      <c r="F309" s="98">
        <f t="shared" ca="1" si="23"/>
        <v>97.336452347296131</v>
      </c>
      <c r="G309" s="115">
        <f t="shared" ca="1" si="21"/>
        <v>-398.35457518730482</v>
      </c>
    </row>
    <row r="310" spans="1:7" hidden="1" x14ac:dyDescent="0.25">
      <c r="A310" s="62">
        <f t="shared" si="22"/>
        <v>309</v>
      </c>
      <c r="B310" s="97">
        <f t="shared" ca="1" si="19"/>
        <v>-1.5667431086627451E-2</v>
      </c>
      <c r="C310" s="98">
        <f t="shared" ca="1" si="23"/>
        <v>764.07438518519689</v>
      </c>
      <c r="D310" s="99">
        <f t="shared" ca="1" si="23"/>
        <v>19.833268950200591</v>
      </c>
      <c r="E310" s="98">
        <f t="shared" ca="1" si="23"/>
        <v>567.89863818236495</v>
      </c>
      <c r="F310" s="98">
        <f t="shared" ca="1" si="23"/>
        <v>1115.7051550479709</v>
      </c>
      <c r="G310" s="115">
        <f t="shared" ca="1" si="21"/>
        <v>1683.6037932303359</v>
      </c>
    </row>
    <row r="311" spans="1:7" hidden="1" x14ac:dyDescent="0.25">
      <c r="A311" s="62">
        <f t="shared" si="22"/>
        <v>310</v>
      </c>
      <c r="B311" s="97">
        <f t="shared" ca="1" si="19"/>
        <v>6.9291634692449505E-3</v>
      </c>
      <c r="C311" s="98">
        <f t="shared" ca="1" si="23"/>
        <v>526.2898352555909</v>
      </c>
      <c r="D311" s="99">
        <f t="shared" ca="1" si="23"/>
        <v>2428.1527969761073</v>
      </c>
      <c r="E311" s="98">
        <f t="shared" ca="1" si="23"/>
        <v>-322.53769063794232</v>
      </c>
      <c r="F311" s="98">
        <f t="shared" ca="1" si="23"/>
        <v>317.13663807938309</v>
      </c>
      <c r="G311" s="115">
        <f t="shared" ca="1" si="21"/>
        <v>-5.4010525585592291</v>
      </c>
    </row>
    <row r="312" spans="1:7" hidden="1" x14ac:dyDescent="0.25">
      <c r="A312" s="62">
        <f t="shared" si="22"/>
        <v>311</v>
      </c>
      <c r="B312" s="97">
        <f t="shared" ca="1" si="19"/>
        <v>6.826009772538856E-2</v>
      </c>
      <c r="C312" s="98">
        <f t="shared" ca="1" si="23"/>
        <v>765.51974764937927</v>
      </c>
      <c r="D312" s="99">
        <f t="shared" ca="1" si="23"/>
        <v>1535.2452952389008</v>
      </c>
      <c r="E312" s="98">
        <f t="shared" ca="1" si="23"/>
        <v>50.625587453820629</v>
      </c>
      <c r="F312" s="98">
        <f t="shared" ca="1" si="23"/>
        <v>540.47393398672693</v>
      </c>
      <c r="G312" s="115">
        <f t="shared" ca="1" si="21"/>
        <v>591.09952144054751</v>
      </c>
    </row>
    <row r="313" spans="1:7" hidden="1" x14ac:dyDescent="0.25">
      <c r="A313" s="62">
        <f t="shared" si="22"/>
        <v>312</v>
      </c>
      <c r="B313" s="97">
        <f t="shared" ca="1" si="19"/>
        <v>0.13296759496191035</v>
      </c>
      <c r="C313" s="98">
        <f t="shared" ca="1" si="23"/>
        <v>478.33140476597492</v>
      </c>
      <c r="D313" s="99">
        <f t="shared" ca="1" si="23"/>
        <v>2038.903370271576</v>
      </c>
      <c r="E313" s="98">
        <f t="shared" ca="1" si="23"/>
        <v>825.91269020953234</v>
      </c>
      <c r="F313" s="98">
        <f t="shared" ca="1" si="23"/>
        <v>818.42914030673478</v>
      </c>
      <c r="G313" s="115">
        <f t="shared" ca="1" si="21"/>
        <v>1644.3418305162672</v>
      </c>
    </row>
    <row r="314" spans="1:7" hidden="1" x14ac:dyDescent="0.25">
      <c r="A314" s="62">
        <f t="shared" si="22"/>
        <v>313</v>
      </c>
      <c r="B314" s="97">
        <f t="shared" ca="1" si="19"/>
        <v>9.501378460594237E-2</v>
      </c>
      <c r="C314" s="98">
        <f t="shared" ca="1" si="23"/>
        <v>752.92969244137146</v>
      </c>
      <c r="D314" s="99">
        <f t="shared" ca="1" si="23"/>
        <v>-24.847449339970126</v>
      </c>
      <c r="E314" s="98">
        <f t="shared" ca="1" si="23"/>
        <v>592.28603785167047</v>
      </c>
      <c r="F314" s="98">
        <f t="shared" ca="1" si="23"/>
        <v>442.16072205739778</v>
      </c>
      <c r="G314" s="115">
        <f t="shared" ca="1" si="21"/>
        <v>1034.4467599090683</v>
      </c>
    </row>
    <row r="315" spans="1:7" hidden="1" x14ac:dyDescent="0.25">
      <c r="A315" s="62">
        <f t="shared" si="22"/>
        <v>314</v>
      </c>
      <c r="B315" s="97">
        <f t="shared" ca="1" si="19"/>
        <v>2.7073369073443841E-2</v>
      </c>
      <c r="C315" s="98">
        <f t="shared" ca="1" si="23"/>
        <v>789.75889395363652</v>
      </c>
      <c r="D315" s="99">
        <f t="shared" ca="1" si="23"/>
        <v>586.19251352191577</v>
      </c>
      <c r="E315" s="98">
        <f t="shared" ca="1" si="23"/>
        <v>-477.0752788680602</v>
      </c>
      <c r="F315" s="98">
        <f t="shared" ca="1" si="23"/>
        <v>248.36312653011385</v>
      </c>
      <c r="G315" s="115">
        <f t="shared" ca="1" si="21"/>
        <v>-228.71215233794635</v>
      </c>
    </row>
    <row r="316" spans="1:7" hidden="1" x14ac:dyDescent="0.25">
      <c r="A316" s="62">
        <f t="shared" si="22"/>
        <v>315</v>
      </c>
      <c r="B316" s="97">
        <f t="shared" ca="1" si="19"/>
        <v>7.5428048948170276E-2</v>
      </c>
      <c r="C316" s="98">
        <f t="shared" ca="1" si="23"/>
        <v>902.23186078114509</v>
      </c>
      <c r="D316" s="99">
        <f t="shared" ca="1" si="23"/>
        <v>2021.0680783873468</v>
      </c>
      <c r="E316" s="98">
        <f t="shared" ca="1" si="23"/>
        <v>293.5735990479036</v>
      </c>
      <c r="F316" s="98">
        <f t="shared" ca="1" si="23"/>
        <v>1664.3506112972361</v>
      </c>
      <c r="G316" s="115">
        <f t="shared" ca="1" si="21"/>
        <v>1957.9242103451397</v>
      </c>
    </row>
    <row r="317" spans="1:7" hidden="1" x14ac:dyDescent="0.25">
      <c r="A317" s="62">
        <f t="shared" si="22"/>
        <v>316</v>
      </c>
      <c r="B317" s="97">
        <f t="shared" ca="1" si="19"/>
        <v>0.12527294438739853</v>
      </c>
      <c r="C317" s="98">
        <f t="shared" ca="1" si="23"/>
        <v>1190.0715040800724</v>
      </c>
      <c r="D317" s="99">
        <f t="shared" ca="1" si="23"/>
        <v>1485.6323775956321</v>
      </c>
      <c r="E317" s="98">
        <f t="shared" ca="1" si="23"/>
        <v>1104.7710711426864</v>
      </c>
      <c r="F317" s="98">
        <f t="shared" ca="1" si="23"/>
        <v>-285.36994556502043</v>
      </c>
      <c r="G317" s="115">
        <f t="shared" ca="1" si="21"/>
        <v>819.40112557766599</v>
      </c>
    </row>
    <row r="318" spans="1:7" hidden="1" x14ac:dyDescent="0.25">
      <c r="A318" s="62">
        <f t="shared" si="22"/>
        <v>317</v>
      </c>
      <c r="B318" s="97">
        <f t="shared" ca="1" si="19"/>
        <v>-2.2689267262137949E-2</v>
      </c>
      <c r="C318" s="98">
        <f t="shared" ca="1" si="23"/>
        <v>1585.0825258087925</v>
      </c>
      <c r="D318" s="99">
        <f t="shared" ca="1" si="23"/>
        <v>1067.0369079687309</v>
      </c>
      <c r="E318" s="98">
        <f t="shared" ca="1" si="23"/>
        <v>-239.48603285067452</v>
      </c>
      <c r="F318" s="98">
        <f t="shared" ca="1" si="23"/>
        <v>-447.46445826044896</v>
      </c>
      <c r="G318" s="115">
        <f t="shared" ca="1" si="21"/>
        <v>-686.95049111112348</v>
      </c>
    </row>
    <row r="319" spans="1:7" hidden="1" x14ac:dyDescent="0.25">
      <c r="A319" s="62">
        <f t="shared" si="22"/>
        <v>318</v>
      </c>
      <c r="B319" s="97">
        <f t="shared" ca="1" si="19"/>
        <v>8.3737200438772114E-2</v>
      </c>
      <c r="C319" s="98">
        <f t="shared" ca="1" si="23"/>
        <v>-133.96404494189346</v>
      </c>
      <c r="D319" s="99">
        <f t="shared" ca="1" si="23"/>
        <v>2027.8398016489136</v>
      </c>
      <c r="E319" s="98">
        <f t="shared" ca="1" si="23"/>
        <v>1080.2795635467755</v>
      </c>
      <c r="F319" s="98">
        <f t="shared" ca="1" si="23"/>
        <v>648.44113906219286</v>
      </c>
      <c r="G319" s="115">
        <f t="shared" ca="1" si="21"/>
        <v>1728.7207026089684</v>
      </c>
    </row>
    <row r="320" spans="1:7" hidden="1" x14ac:dyDescent="0.25">
      <c r="A320" s="62">
        <f t="shared" si="22"/>
        <v>319</v>
      </c>
      <c r="B320" s="97">
        <f t="shared" ca="1" si="19"/>
        <v>3.5098849727157447E-2</v>
      </c>
      <c r="C320" s="98">
        <f t="shared" ca="1" si="23"/>
        <v>761.48047335769115</v>
      </c>
      <c r="D320" s="99">
        <f t="shared" ca="1" si="23"/>
        <v>1216.9709100650105</v>
      </c>
      <c r="E320" s="98">
        <f t="shared" ca="1" si="23"/>
        <v>246.52865040891976</v>
      </c>
      <c r="F320" s="98">
        <f t="shared" ca="1" si="23"/>
        <v>-618.17262164613271</v>
      </c>
      <c r="G320" s="115">
        <f t="shared" ca="1" si="21"/>
        <v>-371.64397123721295</v>
      </c>
    </row>
    <row r="321" spans="1:7" hidden="1" x14ac:dyDescent="0.25">
      <c r="A321" s="62">
        <f t="shared" si="22"/>
        <v>320</v>
      </c>
      <c r="B321" s="97">
        <f t="shared" ca="1" si="19"/>
        <v>0.12916367012496383</v>
      </c>
      <c r="C321" s="98">
        <f t="shared" ca="1" si="23"/>
        <v>770.99853479502917</v>
      </c>
      <c r="D321" s="99">
        <f t="shared" ca="1" si="23"/>
        <v>1509.2500794313667</v>
      </c>
      <c r="E321" s="98">
        <f t="shared" ca="1" si="23"/>
        <v>119.67188444354025</v>
      </c>
      <c r="F321" s="98">
        <f t="shared" ca="1" si="23"/>
        <v>782.29935892701747</v>
      </c>
      <c r="G321" s="115">
        <f t="shared" ca="1" si="21"/>
        <v>901.97124337055766</v>
      </c>
    </row>
    <row r="322" spans="1:7" hidden="1" x14ac:dyDescent="0.25">
      <c r="A322" s="62">
        <f t="shared" si="22"/>
        <v>321</v>
      </c>
      <c r="B322" s="97">
        <f t="shared" ref="B322:B385" ca="1" si="24">$B$1*(_xlfn.NORM.INV(RAND(),$J$1,$M$1))</f>
        <v>0.13399810955905034</v>
      </c>
      <c r="C322" s="98">
        <f t="shared" ca="1" si="23"/>
        <v>655.63715778484686</v>
      </c>
      <c r="D322" s="99">
        <f t="shared" ca="1" si="23"/>
        <v>1867.7615667431405</v>
      </c>
      <c r="E322" s="98">
        <f t="shared" ca="1" si="23"/>
        <v>438.2011919693407</v>
      </c>
      <c r="F322" s="98">
        <f t="shared" ref="F322" ca="1" si="25">(_xlfn.NORM.INV(RAND(),$J$1*F$1,$M$1*F$1))</f>
        <v>557.54169060562867</v>
      </c>
      <c r="G322" s="115">
        <f t="shared" ref="G322:G385" ca="1" si="26">SUM(E322:F322)</f>
        <v>995.74288257496937</v>
      </c>
    </row>
    <row r="323" spans="1:7" hidden="1" x14ac:dyDescent="0.25">
      <c r="A323" s="62">
        <f t="shared" ref="A323:A386" si="27">1+A322</f>
        <v>322</v>
      </c>
      <c r="B323" s="97">
        <f t="shared" ca="1" si="24"/>
        <v>0.12086001372015549</v>
      </c>
      <c r="C323" s="98">
        <f t="shared" ref="C323:F386" ca="1" si="28">(_xlfn.NORM.INV(RAND(),$J$1*C$1,$M$1*C$1))</f>
        <v>1243.8264890588566</v>
      </c>
      <c r="D323" s="99">
        <f t="shared" ca="1" si="28"/>
        <v>1449.768047947663</v>
      </c>
      <c r="E323" s="98">
        <f t="shared" ca="1" si="28"/>
        <v>1056.9157375583129</v>
      </c>
      <c r="F323" s="98">
        <f t="shared" ca="1" si="28"/>
        <v>804.17351545756901</v>
      </c>
      <c r="G323" s="115">
        <f t="shared" ca="1" si="26"/>
        <v>1861.0892530158819</v>
      </c>
    </row>
    <row r="324" spans="1:7" hidden="1" x14ac:dyDescent="0.25">
      <c r="A324" s="62">
        <f t="shared" si="27"/>
        <v>323</v>
      </c>
      <c r="B324" s="97">
        <f t="shared" ca="1" si="24"/>
        <v>1.7976535876074257E-2</v>
      </c>
      <c r="C324" s="98">
        <f t="shared" ca="1" si="28"/>
        <v>763.19929366798885</v>
      </c>
      <c r="D324" s="99">
        <f t="shared" ca="1" si="28"/>
        <v>-787.46118666434404</v>
      </c>
      <c r="E324" s="98">
        <f t="shared" ca="1" si="28"/>
        <v>474.29129803763885</v>
      </c>
      <c r="F324" s="98">
        <f t="shared" ca="1" si="28"/>
        <v>-41.291331615505328</v>
      </c>
      <c r="G324" s="115">
        <f t="shared" ca="1" si="26"/>
        <v>432.99996642213353</v>
      </c>
    </row>
    <row r="325" spans="1:7" hidden="1" x14ac:dyDescent="0.25">
      <c r="A325" s="62">
        <f t="shared" si="27"/>
        <v>324</v>
      </c>
      <c r="B325" s="97">
        <f t="shared" ca="1" si="24"/>
        <v>4.7091197545746567E-2</v>
      </c>
      <c r="C325" s="98">
        <f t="shared" ca="1" si="28"/>
        <v>1297.999749460367</v>
      </c>
      <c r="D325" s="99">
        <f t="shared" ca="1" si="28"/>
        <v>-22.723023961024978</v>
      </c>
      <c r="E325" s="98">
        <f t="shared" ca="1" si="28"/>
        <v>220.77251905719663</v>
      </c>
      <c r="F325" s="98">
        <f t="shared" ca="1" si="28"/>
        <v>-50.377299082312106</v>
      </c>
      <c r="G325" s="115">
        <f t="shared" ca="1" si="26"/>
        <v>170.39521997488453</v>
      </c>
    </row>
    <row r="326" spans="1:7" hidden="1" x14ac:dyDescent="0.25">
      <c r="A326" s="62">
        <f t="shared" si="27"/>
        <v>325</v>
      </c>
      <c r="B326" s="97">
        <f t="shared" ca="1" si="24"/>
        <v>-4.280346226598393E-2</v>
      </c>
      <c r="C326" s="98">
        <f t="shared" ca="1" si="28"/>
        <v>1136.9662574322301</v>
      </c>
      <c r="D326" s="99">
        <f t="shared" ca="1" si="28"/>
        <v>-317.65674016836738</v>
      </c>
      <c r="E326" s="98">
        <f t="shared" ca="1" si="28"/>
        <v>367.41414116507991</v>
      </c>
      <c r="F326" s="98">
        <f t="shared" ca="1" si="28"/>
        <v>799.43764542604879</v>
      </c>
      <c r="G326" s="115">
        <f t="shared" ca="1" si="26"/>
        <v>1166.8517865911288</v>
      </c>
    </row>
    <row r="327" spans="1:7" hidden="1" x14ac:dyDescent="0.25">
      <c r="A327" s="62">
        <f t="shared" si="27"/>
        <v>326</v>
      </c>
      <c r="B327" s="97">
        <f t="shared" ca="1" si="24"/>
        <v>-5.2935462493699112E-2</v>
      </c>
      <c r="C327" s="98">
        <f t="shared" ca="1" si="28"/>
        <v>-192.35871628441316</v>
      </c>
      <c r="D327" s="99">
        <f t="shared" ca="1" si="28"/>
        <v>865.34772603274939</v>
      </c>
      <c r="E327" s="98">
        <f t="shared" ca="1" si="28"/>
        <v>817.80598919403951</v>
      </c>
      <c r="F327" s="98">
        <f t="shared" ca="1" si="28"/>
        <v>867.41223720077392</v>
      </c>
      <c r="G327" s="115">
        <f t="shared" ca="1" si="26"/>
        <v>1685.2182263948134</v>
      </c>
    </row>
    <row r="328" spans="1:7" hidden="1" x14ac:dyDescent="0.25">
      <c r="A328" s="62">
        <f t="shared" si="27"/>
        <v>327</v>
      </c>
      <c r="B328" s="97">
        <f t="shared" ca="1" si="24"/>
        <v>2.1949473430185548E-2</v>
      </c>
      <c r="C328" s="98">
        <f t="shared" ca="1" si="28"/>
        <v>1736.9283216456474</v>
      </c>
      <c r="D328" s="99">
        <f t="shared" ca="1" si="28"/>
        <v>2567.7302786159253</v>
      </c>
      <c r="E328" s="98">
        <f t="shared" ca="1" si="28"/>
        <v>543.53213078235228</v>
      </c>
      <c r="F328" s="98">
        <f t="shared" ca="1" si="28"/>
        <v>-546.01457453326657</v>
      </c>
      <c r="G328" s="115">
        <f t="shared" ca="1" si="26"/>
        <v>-2.4824437509142854</v>
      </c>
    </row>
    <row r="329" spans="1:7" hidden="1" x14ac:dyDescent="0.25">
      <c r="A329" s="62">
        <f t="shared" si="27"/>
        <v>328</v>
      </c>
      <c r="B329" s="97">
        <f t="shared" ca="1" si="24"/>
        <v>0.12923331145112588</v>
      </c>
      <c r="C329" s="98">
        <f t="shared" ca="1" si="28"/>
        <v>138.88279096263278</v>
      </c>
      <c r="D329" s="99">
        <f t="shared" ca="1" si="28"/>
        <v>-144.15460330991414</v>
      </c>
      <c r="E329" s="98">
        <f t="shared" ca="1" si="28"/>
        <v>513.76869225231849</v>
      </c>
      <c r="F329" s="98">
        <f t="shared" ca="1" si="28"/>
        <v>554.94733659004157</v>
      </c>
      <c r="G329" s="115">
        <f t="shared" ca="1" si="26"/>
        <v>1068.7160288423602</v>
      </c>
    </row>
    <row r="330" spans="1:7" hidden="1" x14ac:dyDescent="0.25">
      <c r="A330" s="62">
        <f t="shared" si="27"/>
        <v>329</v>
      </c>
      <c r="B330" s="97">
        <f t="shared" ca="1" si="24"/>
        <v>7.3775557357291827E-2</v>
      </c>
      <c r="C330" s="98">
        <f t="shared" ca="1" si="28"/>
        <v>949.53094689180807</v>
      </c>
      <c r="D330" s="99">
        <f t="shared" ca="1" si="28"/>
        <v>-1234.6770664416449</v>
      </c>
      <c r="E330" s="98">
        <f t="shared" ca="1" si="28"/>
        <v>406.33060857063776</v>
      </c>
      <c r="F330" s="98">
        <f t="shared" ca="1" si="28"/>
        <v>320.29746797845655</v>
      </c>
      <c r="G330" s="115">
        <f t="shared" ca="1" si="26"/>
        <v>726.62807654909432</v>
      </c>
    </row>
    <row r="331" spans="1:7" hidden="1" x14ac:dyDescent="0.25">
      <c r="A331" s="62">
        <f t="shared" si="27"/>
        <v>330</v>
      </c>
      <c r="B331" s="97">
        <f t="shared" ca="1" si="24"/>
        <v>-4.5253286786143612E-3</v>
      </c>
      <c r="C331" s="98">
        <f t="shared" ca="1" si="28"/>
        <v>1283.1469447219024</v>
      </c>
      <c r="D331" s="99">
        <f t="shared" ca="1" si="28"/>
        <v>3017.8485090237255</v>
      </c>
      <c r="E331" s="98">
        <f t="shared" ca="1" si="28"/>
        <v>130.40476405777918</v>
      </c>
      <c r="F331" s="98">
        <f t="shared" ca="1" si="28"/>
        <v>448.30994108795971</v>
      </c>
      <c r="G331" s="115">
        <f t="shared" ca="1" si="26"/>
        <v>578.71470514573889</v>
      </c>
    </row>
    <row r="332" spans="1:7" hidden="1" x14ac:dyDescent="0.25">
      <c r="A332" s="62">
        <f t="shared" si="27"/>
        <v>331</v>
      </c>
      <c r="B332" s="97">
        <f t="shared" ca="1" si="24"/>
        <v>4.9720389075249116E-2</v>
      </c>
      <c r="C332" s="98">
        <f t="shared" ca="1" si="28"/>
        <v>-158.43056255594456</v>
      </c>
      <c r="D332" s="99">
        <f t="shared" ca="1" si="28"/>
        <v>2236.7636240139473</v>
      </c>
      <c r="E332" s="98">
        <f t="shared" ca="1" si="28"/>
        <v>891.64791637963538</v>
      </c>
      <c r="F332" s="98">
        <f t="shared" ca="1" si="28"/>
        <v>-34.402633978803692</v>
      </c>
      <c r="G332" s="115">
        <f t="shared" ca="1" si="26"/>
        <v>857.24528240083168</v>
      </c>
    </row>
    <row r="333" spans="1:7" hidden="1" x14ac:dyDescent="0.25">
      <c r="A333" s="62">
        <f t="shared" si="27"/>
        <v>332</v>
      </c>
      <c r="B333" s="97">
        <f t="shared" ca="1" si="24"/>
        <v>3.2462105717055573E-3</v>
      </c>
      <c r="C333" s="98">
        <f t="shared" ca="1" si="28"/>
        <v>-982.7276134539502</v>
      </c>
      <c r="D333" s="99">
        <f t="shared" ca="1" si="28"/>
        <v>128.00093123713157</v>
      </c>
      <c r="E333" s="98">
        <f t="shared" ca="1" si="28"/>
        <v>-71.516494551434221</v>
      </c>
      <c r="F333" s="98">
        <f t="shared" ca="1" si="28"/>
        <v>1091.4765982911808</v>
      </c>
      <c r="G333" s="115">
        <f t="shared" ca="1" si="26"/>
        <v>1019.9601037397466</v>
      </c>
    </row>
    <row r="334" spans="1:7" hidden="1" x14ac:dyDescent="0.25">
      <c r="A334" s="62">
        <f t="shared" si="27"/>
        <v>333</v>
      </c>
      <c r="B334" s="97">
        <f t="shared" ca="1" si="24"/>
        <v>1.8582341389916449E-2</v>
      </c>
      <c r="C334" s="98">
        <f t="shared" ca="1" si="28"/>
        <v>284.35906883914708</v>
      </c>
      <c r="D334" s="99">
        <f t="shared" ca="1" si="28"/>
        <v>1512.2598096548604</v>
      </c>
      <c r="E334" s="98">
        <f t="shared" ca="1" si="28"/>
        <v>754.1400290953934</v>
      </c>
      <c r="F334" s="98">
        <f t="shared" ca="1" si="28"/>
        <v>1193.2593837529648</v>
      </c>
      <c r="G334" s="115">
        <f t="shared" ca="1" si="26"/>
        <v>1947.3994128483582</v>
      </c>
    </row>
    <row r="335" spans="1:7" hidden="1" x14ac:dyDescent="0.25">
      <c r="A335" s="62">
        <f t="shared" si="27"/>
        <v>334</v>
      </c>
      <c r="B335" s="97">
        <f t="shared" ca="1" si="24"/>
        <v>-8.9149012522636573E-4</v>
      </c>
      <c r="C335" s="98">
        <f t="shared" ca="1" si="28"/>
        <v>989.57809098375492</v>
      </c>
      <c r="D335" s="99">
        <f t="shared" ca="1" si="28"/>
        <v>1708.2896758591414</v>
      </c>
      <c r="E335" s="98">
        <f t="shared" ca="1" si="28"/>
        <v>434.85137543728916</v>
      </c>
      <c r="F335" s="98">
        <f t="shared" ca="1" si="28"/>
        <v>326.01625259821981</v>
      </c>
      <c r="G335" s="115">
        <f t="shared" ca="1" si="26"/>
        <v>760.86762803550891</v>
      </c>
    </row>
    <row r="336" spans="1:7" hidden="1" x14ac:dyDescent="0.25">
      <c r="A336" s="62">
        <f t="shared" si="27"/>
        <v>335</v>
      </c>
      <c r="B336" s="97">
        <f t="shared" ca="1" si="24"/>
        <v>6.5436246170364074E-2</v>
      </c>
      <c r="C336" s="98">
        <f t="shared" ca="1" si="28"/>
        <v>-99.479172321229498</v>
      </c>
      <c r="D336" s="99">
        <f t="shared" ca="1" si="28"/>
        <v>1337.8599639268434</v>
      </c>
      <c r="E336" s="98">
        <f t="shared" ca="1" si="28"/>
        <v>-84.718770808430463</v>
      </c>
      <c r="F336" s="98">
        <f t="shared" ca="1" si="28"/>
        <v>723.4277539728497</v>
      </c>
      <c r="G336" s="115">
        <f t="shared" ca="1" si="26"/>
        <v>638.70898316441924</v>
      </c>
    </row>
    <row r="337" spans="1:7" hidden="1" x14ac:dyDescent="0.25">
      <c r="A337" s="62">
        <f t="shared" si="27"/>
        <v>336</v>
      </c>
      <c r="B337" s="97">
        <f t="shared" ca="1" si="24"/>
        <v>0.14141679929091569</v>
      </c>
      <c r="C337" s="98">
        <f t="shared" ca="1" si="28"/>
        <v>766.35399322990861</v>
      </c>
      <c r="D337" s="99">
        <f t="shared" ca="1" si="28"/>
        <v>1990.9864868060376</v>
      </c>
      <c r="E337" s="98">
        <f t="shared" ca="1" si="28"/>
        <v>377.43076912292162</v>
      </c>
      <c r="F337" s="98">
        <f t="shared" ca="1" si="28"/>
        <v>993.55872138057771</v>
      </c>
      <c r="G337" s="115">
        <f t="shared" ca="1" si="26"/>
        <v>1370.9894905034994</v>
      </c>
    </row>
    <row r="338" spans="1:7" hidden="1" x14ac:dyDescent="0.25">
      <c r="A338" s="62">
        <f t="shared" si="27"/>
        <v>337</v>
      </c>
      <c r="B338" s="97">
        <f t="shared" ca="1" si="24"/>
        <v>6.7012119116907132E-2</v>
      </c>
      <c r="C338" s="98">
        <f t="shared" ca="1" si="28"/>
        <v>1134.9534150468721</v>
      </c>
      <c r="D338" s="99">
        <f t="shared" ca="1" si="28"/>
        <v>1559.8981724213334</v>
      </c>
      <c r="E338" s="98">
        <f t="shared" ca="1" si="28"/>
        <v>-370.7799208589006</v>
      </c>
      <c r="F338" s="98">
        <f t="shared" ca="1" si="28"/>
        <v>666.78956164835972</v>
      </c>
      <c r="G338" s="115">
        <f t="shared" ca="1" si="26"/>
        <v>296.00964078945913</v>
      </c>
    </row>
    <row r="339" spans="1:7" hidden="1" x14ac:dyDescent="0.25">
      <c r="A339" s="62">
        <f t="shared" si="27"/>
        <v>338</v>
      </c>
      <c r="B339" s="97">
        <f t="shared" ca="1" si="24"/>
        <v>1.2203403865992182E-2</v>
      </c>
      <c r="C339" s="98">
        <f t="shared" ca="1" si="28"/>
        <v>572.48386614119772</v>
      </c>
      <c r="D339" s="99">
        <f t="shared" ca="1" si="28"/>
        <v>651.36269819867471</v>
      </c>
      <c r="E339" s="98">
        <f t="shared" ca="1" si="28"/>
        <v>-41.149449884744968</v>
      </c>
      <c r="F339" s="98">
        <f t="shared" ca="1" si="28"/>
        <v>166.77598347034507</v>
      </c>
      <c r="G339" s="115">
        <f t="shared" ca="1" si="26"/>
        <v>125.6265335856001</v>
      </c>
    </row>
    <row r="340" spans="1:7" hidden="1" x14ac:dyDescent="0.25">
      <c r="A340" s="62">
        <f t="shared" si="27"/>
        <v>339</v>
      </c>
      <c r="B340" s="97">
        <f t="shared" ca="1" si="24"/>
        <v>2.8660854706824949E-2</v>
      </c>
      <c r="C340" s="98">
        <f t="shared" ca="1" si="28"/>
        <v>73.474343090590367</v>
      </c>
      <c r="D340" s="99">
        <f t="shared" ca="1" si="28"/>
        <v>292.25655067509661</v>
      </c>
      <c r="E340" s="98">
        <f t="shared" ca="1" si="28"/>
        <v>71.492109473581138</v>
      </c>
      <c r="F340" s="98">
        <f t="shared" ca="1" si="28"/>
        <v>689.21391727964601</v>
      </c>
      <c r="G340" s="115">
        <f t="shared" ca="1" si="26"/>
        <v>760.70602675322721</v>
      </c>
    </row>
    <row r="341" spans="1:7" hidden="1" x14ac:dyDescent="0.25">
      <c r="A341" s="62">
        <f t="shared" si="27"/>
        <v>340</v>
      </c>
      <c r="B341" s="97">
        <f t="shared" ca="1" si="24"/>
        <v>2.2180326536997572E-2</v>
      </c>
      <c r="C341" s="98">
        <f t="shared" ca="1" si="28"/>
        <v>722.27492803996302</v>
      </c>
      <c r="D341" s="99">
        <f t="shared" ca="1" si="28"/>
        <v>-54.644360572216556</v>
      </c>
      <c r="E341" s="98">
        <f t="shared" ca="1" si="28"/>
        <v>20.974628373571704</v>
      </c>
      <c r="F341" s="98">
        <f t="shared" ca="1" si="28"/>
        <v>797.69278082339497</v>
      </c>
      <c r="G341" s="115">
        <f t="shared" ca="1" si="26"/>
        <v>818.66740919696667</v>
      </c>
    </row>
    <row r="342" spans="1:7" hidden="1" x14ac:dyDescent="0.25">
      <c r="A342" s="62">
        <f t="shared" si="27"/>
        <v>341</v>
      </c>
      <c r="B342" s="97">
        <f t="shared" ca="1" si="24"/>
        <v>-1.0671404813627702E-2</v>
      </c>
      <c r="C342" s="98">
        <f t="shared" ca="1" si="28"/>
        <v>499.16252231754032</v>
      </c>
      <c r="D342" s="99">
        <f t="shared" ca="1" si="28"/>
        <v>458.65167206242154</v>
      </c>
      <c r="E342" s="98">
        <f t="shared" ca="1" si="28"/>
        <v>1069.4116931045758</v>
      </c>
      <c r="F342" s="98">
        <f t="shared" ca="1" si="28"/>
        <v>-590.09409563551048</v>
      </c>
      <c r="G342" s="115">
        <f t="shared" ca="1" si="26"/>
        <v>479.31759746906528</v>
      </c>
    </row>
    <row r="343" spans="1:7" hidden="1" x14ac:dyDescent="0.25">
      <c r="A343" s="62">
        <f t="shared" si="27"/>
        <v>342</v>
      </c>
      <c r="B343" s="97">
        <f t="shared" ca="1" si="24"/>
        <v>0.12143896526180646</v>
      </c>
      <c r="C343" s="98">
        <f t="shared" ca="1" si="28"/>
        <v>703.89715904050411</v>
      </c>
      <c r="D343" s="99">
        <f t="shared" ca="1" si="28"/>
        <v>1126.4079710817368</v>
      </c>
      <c r="E343" s="98">
        <f t="shared" ca="1" si="28"/>
        <v>613.65420058833047</v>
      </c>
      <c r="F343" s="98">
        <f t="shared" ca="1" si="28"/>
        <v>588.18495370956725</v>
      </c>
      <c r="G343" s="115">
        <f t="shared" ca="1" si="26"/>
        <v>1201.8391542978977</v>
      </c>
    </row>
    <row r="344" spans="1:7" hidden="1" x14ac:dyDescent="0.25">
      <c r="A344" s="62">
        <f t="shared" si="27"/>
        <v>343</v>
      </c>
      <c r="B344" s="97">
        <f t="shared" ca="1" si="24"/>
        <v>7.0083060527837679E-2</v>
      </c>
      <c r="C344" s="98">
        <f t="shared" ca="1" si="28"/>
        <v>349.05321649901992</v>
      </c>
      <c r="D344" s="99">
        <f t="shared" ca="1" si="28"/>
        <v>1073.3493052375754</v>
      </c>
      <c r="E344" s="98">
        <f t="shared" ca="1" si="28"/>
        <v>279.84971377519571</v>
      </c>
      <c r="F344" s="98">
        <f t="shared" ca="1" si="28"/>
        <v>-96.817327662845287</v>
      </c>
      <c r="G344" s="115">
        <f t="shared" ca="1" si="26"/>
        <v>183.03238611235042</v>
      </c>
    </row>
    <row r="345" spans="1:7" hidden="1" x14ac:dyDescent="0.25">
      <c r="A345" s="62">
        <f t="shared" si="27"/>
        <v>344</v>
      </c>
      <c r="B345" s="97">
        <f t="shared" ca="1" si="24"/>
        <v>-1.2377466495772663E-2</v>
      </c>
      <c r="C345" s="98">
        <f t="shared" ca="1" si="28"/>
        <v>509.92971218545478</v>
      </c>
      <c r="D345" s="99">
        <f t="shared" ca="1" si="28"/>
        <v>2577.6200957271185</v>
      </c>
      <c r="E345" s="98">
        <f t="shared" ca="1" si="28"/>
        <v>1093.1523988950137</v>
      </c>
      <c r="F345" s="98">
        <f t="shared" ca="1" si="28"/>
        <v>13.959204187198679</v>
      </c>
      <c r="G345" s="115">
        <f t="shared" ca="1" si="26"/>
        <v>1107.1116030822122</v>
      </c>
    </row>
    <row r="346" spans="1:7" hidden="1" x14ac:dyDescent="0.25">
      <c r="A346" s="62">
        <f t="shared" si="27"/>
        <v>345</v>
      </c>
      <c r="B346" s="97">
        <f t="shared" ca="1" si="24"/>
        <v>0.10515352801325589</v>
      </c>
      <c r="C346" s="98">
        <f t="shared" ca="1" si="28"/>
        <v>965.79164421230848</v>
      </c>
      <c r="D346" s="99">
        <f t="shared" ca="1" si="28"/>
        <v>377.46460518885647</v>
      </c>
      <c r="E346" s="98">
        <f t="shared" ca="1" si="28"/>
        <v>174.54923188704026</v>
      </c>
      <c r="F346" s="98">
        <f t="shared" ca="1" si="28"/>
        <v>630.60818371796597</v>
      </c>
      <c r="G346" s="115">
        <f t="shared" ca="1" si="26"/>
        <v>805.15741560500624</v>
      </c>
    </row>
    <row r="347" spans="1:7" hidden="1" x14ac:dyDescent="0.25">
      <c r="A347" s="62">
        <f t="shared" si="27"/>
        <v>346</v>
      </c>
      <c r="B347" s="97">
        <f t="shared" ca="1" si="24"/>
        <v>3.3516768554391521E-2</v>
      </c>
      <c r="C347" s="98">
        <f t="shared" ca="1" si="28"/>
        <v>780.3453383919034</v>
      </c>
      <c r="D347" s="99">
        <f t="shared" ca="1" si="28"/>
        <v>186.71021061172644</v>
      </c>
      <c r="E347" s="98">
        <f t="shared" ca="1" si="28"/>
        <v>-594.43307730556739</v>
      </c>
      <c r="F347" s="98">
        <f t="shared" ca="1" si="28"/>
        <v>107.72463462564093</v>
      </c>
      <c r="G347" s="115">
        <f t="shared" ca="1" si="26"/>
        <v>-486.70844267992646</v>
      </c>
    </row>
    <row r="348" spans="1:7" hidden="1" x14ac:dyDescent="0.25">
      <c r="A348" s="62">
        <f t="shared" si="27"/>
        <v>347</v>
      </c>
      <c r="B348" s="97">
        <f t="shared" ca="1" si="24"/>
        <v>2.893405715772901E-3</v>
      </c>
      <c r="C348" s="98">
        <f t="shared" ca="1" si="28"/>
        <v>614.28808366971703</v>
      </c>
      <c r="D348" s="99">
        <f t="shared" ca="1" si="28"/>
        <v>2778.8269027802262</v>
      </c>
      <c r="E348" s="98">
        <f t="shared" ca="1" si="28"/>
        <v>565.54254544136302</v>
      </c>
      <c r="F348" s="98">
        <f t="shared" ca="1" si="28"/>
        <v>229.02567258169336</v>
      </c>
      <c r="G348" s="115">
        <f t="shared" ca="1" si="26"/>
        <v>794.56821802305637</v>
      </c>
    </row>
    <row r="349" spans="1:7" hidden="1" x14ac:dyDescent="0.25">
      <c r="A349" s="62">
        <f t="shared" si="27"/>
        <v>348</v>
      </c>
      <c r="B349" s="97">
        <f t="shared" ca="1" si="24"/>
        <v>1.6819345462594219E-2</v>
      </c>
      <c r="C349" s="98">
        <f t="shared" ca="1" si="28"/>
        <v>186.88377738130498</v>
      </c>
      <c r="D349" s="99">
        <f t="shared" ca="1" si="28"/>
        <v>181.32620586558983</v>
      </c>
      <c r="E349" s="98">
        <f t="shared" ca="1" si="28"/>
        <v>-358.96651776703186</v>
      </c>
      <c r="F349" s="98">
        <f t="shared" ca="1" si="28"/>
        <v>221.774529653348</v>
      </c>
      <c r="G349" s="115">
        <f t="shared" ca="1" si="26"/>
        <v>-137.19198811368386</v>
      </c>
    </row>
    <row r="350" spans="1:7" hidden="1" x14ac:dyDescent="0.25">
      <c r="A350" s="62">
        <f t="shared" si="27"/>
        <v>349</v>
      </c>
      <c r="B350" s="97">
        <f t="shared" ca="1" si="24"/>
        <v>0.13914992078748362</v>
      </c>
      <c r="C350" s="98">
        <f t="shared" ca="1" si="28"/>
        <v>-95.533141494672236</v>
      </c>
      <c r="D350" s="99">
        <f t="shared" ca="1" si="28"/>
        <v>374.07055005157247</v>
      </c>
      <c r="E350" s="98">
        <f t="shared" ca="1" si="28"/>
        <v>241.09777364090826</v>
      </c>
      <c r="F350" s="98">
        <f t="shared" ca="1" si="28"/>
        <v>1307.9310603151766</v>
      </c>
      <c r="G350" s="115">
        <f t="shared" ca="1" si="26"/>
        <v>1549.0288339560848</v>
      </c>
    </row>
    <row r="351" spans="1:7" hidden="1" x14ac:dyDescent="0.25">
      <c r="A351" s="62">
        <f t="shared" si="27"/>
        <v>350</v>
      </c>
      <c r="B351" s="97">
        <f t="shared" ca="1" si="24"/>
        <v>4.5082874053391522E-2</v>
      </c>
      <c r="C351" s="98">
        <f t="shared" ca="1" si="28"/>
        <v>922.30469545155586</v>
      </c>
      <c r="D351" s="99">
        <f t="shared" ca="1" si="28"/>
        <v>1243.7095837217671</v>
      </c>
      <c r="E351" s="98">
        <f t="shared" ca="1" si="28"/>
        <v>-285.69732640214568</v>
      </c>
      <c r="F351" s="98">
        <f t="shared" ca="1" si="28"/>
        <v>-568.38639795024778</v>
      </c>
      <c r="G351" s="115">
        <f t="shared" ca="1" si="26"/>
        <v>-854.08372435239346</v>
      </c>
    </row>
    <row r="352" spans="1:7" hidden="1" x14ac:dyDescent="0.25">
      <c r="A352" s="62">
        <f t="shared" si="27"/>
        <v>351</v>
      </c>
      <c r="B352" s="97">
        <f t="shared" ca="1" si="24"/>
        <v>1.2133497635852017E-2</v>
      </c>
      <c r="C352" s="98">
        <f t="shared" ca="1" si="28"/>
        <v>-293.04809148519462</v>
      </c>
      <c r="D352" s="99">
        <f t="shared" ca="1" si="28"/>
        <v>615.36543304796362</v>
      </c>
      <c r="E352" s="98">
        <f t="shared" ca="1" si="28"/>
        <v>166.28281218354664</v>
      </c>
      <c r="F352" s="98">
        <f t="shared" ca="1" si="28"/>
        <v>220.52722505680225</v>
      </c>
      <c r="G352" s="115">
        <f t="shared" ca="1" si="26"/>
        <v>386.81003724034889</v>
      </c>
    </row>
    <row r="353" spans="1:7" hidden="1" x14ac:dyDescent="0.25">
      <c r="A353" s="62">
        <f t="shared" si="27"/>
        <v>352</v>
      </c>
      <c r="B353" s="97">
        <f t="shared" ca="1" si="24"/>
        <v>0.12910107760317607</v>
      </c>
      <c r="C353" s="98">
        <f t="shared" ca="1" si="28"/>
        <v>515.41101514466345</v>
      </c>
      <c r="D353" s="99">
        <f t="shared" ca="1" si="28"/>
        <v>-446.70485210844004</v>
      </c>
      <c r="E353" s="98">
        <f t="shared" ca="1" si="28"/>
        <v>350.60826899796206</v>
      </c>
      <c r="F353" s="98">
        <f t="shared" ca="1" si="28"/>
        <v>930.97975499355107</v>
      </c>
      <c r="G353" s="115">
        <f t="shared" ca="1" si="26"/>
        <v>1281.5880239915132</v>
      </c>
    </row>
    <row r="354" spans="1:7" hidden="1" x14ac:dyDescent="0.25">
      <c r="A354" s="62">
        <f t="shared" si="27"/>
        <v>353</v>
      </c>
      <c r="B354" s="97">
        <f t="shared" ca="1" si="24"/>
        <v>1.4205212023220962E-2</v>
      </c>
      <c r="C354" s="98">
        <f t="shared" ca="1" si="28"/>
        <v>355.23007881220929</v>
      </c>
      <c r="D354" s="99">
        <f t="shared" ca="1" si="28"/>
        <v>574.43886827700078</v>
      </c>
      <c r="E354" s="98">
        <f t="shared" ca="1" si="28"/>
        <v>946.94109590009111</v>
      </c>
      <c r="F354" s="98">
        <f t="shared" ca="1" si="28"/>
        <v>628.95673226396138</v>
      </c>
      <c r="G354" s="115">
        <f t="shared" ca="1" si="26"/>
        <v>1575.8978281640525</v>
      </c>
    </row>
    <row r="355" spans="1:7" hidden="1" x14ac:dyDescent="0.25">
      <c r="A355" s="62">
        <f t="shared" si="27"/>
        <v>354</v>
      </c>
      <c r="B355" s="97">
        <f t="shared" ca="1" si="24"/>
        <v>-5.6137664509770716E-2</v>
      </c>
      <c r="C355" s="98">
        <f t="shared" ca="1" si="28"/>
        <v>306.51262165241189</v>
      </c>
      <c r="D355" s="99">
        <f t="shared" ca="1" si="28"/>
        <v>1140.4875315451761</v>
      </c>
      <c r="E355" s="98">
        <f t="shared" ca="1" si="28"/>
        <v>567.17026362193405</v>
      </c>
      <c r="F355" s="98">
        <f t="shared" ca="1" si="28"/>
        <v>456.94474517608847</v>
      </c>
      <c r="G355" s="115">
        <f t="shared" ca="1" si="26"/>
        <v>1024.1150087980225</v>
      </c>
    </row>
    <row r="356" spans="1:7" hidden="1" x14ac:dyDescent="0.25">
      <c r="A356" s="62">
        <f t="shared" si="27"/>
        <v>355</v>
      </c>
      <c r="B356" s="97">
        <f t="shared" ca="1" si="24"/>
        <v>2.8870019786536635E-2</v>
      </c>
      <c r="C356" s="98">
        <f t="shared" ca="1" si="28"/>
        <v>139.61774702791939</v>
      </c>
      <c r="D356" s="99">
        <f t="shared" ca="1" si="28"/>
        <v>1190.1030163369815</v>
      </c>
      <c r="E356" s="98">
        <f t="shared" ca="1" si="28"/>
        <v>525.05595113190327</v>
      </c>
      <c r="F356" s="98">
        <f t="shared" ca="1" si="28"/>
        <v>253.30604593195841</v>
      </c>
      <c r="G356" s="115">
        <f t="shared" ca="1" si="26"/>
        <v>778.36199706386174</v>
      </c>
    </row>
    <row r="357" spans="1:7" hidden="1" x14ac:dyDescent="0.25">
      <c r="A357" s="62">
        <f t="shared" si="27"/>
        <v>356</v>
      </c>
      <c r="B357" s="97">
        <f t="shared" ca="1" si="24"/>
        <v>4.171326566319053E-2</v>
      </c>
      <c r="C357" s="98">
        <f t="shared" ca="1" si="28"/>
        <v>838.33465822067478</v>
      </c>
      <c r="D357" s="99">
        <f t="shared" ca="1" si="28"/>
        <v>3349.7162277430762</v>
      </c>
      <c r="E357" s="98">
        <f t="shared" ca="1" si="28"/>
        <v>652.31154303405617</v>
      </c>
      <c r="F357" s="98">
        <f t="shared" ca="1" si="28"/>
        <v>47.115981407380673</v>
      </c>
      <c r="G357" s="115">
        <f t="shared" ca="1" si="26"/>
        <v>699.42752444143684</v>
      </c>
    </row>
    <row r="358" spans="1:7" hidden="1" x14ac:dyDescent="0.25">
      <c r="A358" s="62">
        <f t="shared" si="27"/>
        <v>357</v>
      </c>
      <c r="B358" s="97">
        <f t="shared" ca="1" si="24"/>
        <v>7.0633443720669625E-2</v>
      </c>
      <c r="C358" s="98">
        <f t="shared" ca="1" si="28"/>
        <v>-210.40709222892042</v>
      </c>
      <c r="D358" s="99">
        <f t="shared" ca="1" si="28"/>
        <v>1889.2157351793783</v>
      </c>
      <c r="E358" s="98">
        <f t="shared" ca="1" si="28"/>
        <v>440.24683158280209</v>
      </c>
      <c r="F358" s="98">
        <f t="shared" ca="1" si="28"/>
        <v>814.98662384511294</v>
      </c>
      <c r="G358" s="115">
        <f t="shared" ca="1" si="26"/>
        <v>1255.233455427915</v>
      </c>
    </row>
    <row r="359" spans="1:7" hidden="1" x14ac:dyDescent="0.25">
      <c r="A359" s="62">
        <f t="shared" si="27"/>
        <v>358</v>
      </c>
      <c r="B359" s="97">
        <f t="shared" ca="1" si="24"/>
        <v>6.6032451935743045E-2</v>
      </c>
      <c r="C359" s="98">
        <f t="shared" ca="1" si="28"/>
        <v>587.00863164625935</v>
      </c>
      <c r="D359" s="99">
        <f t="shared" ca="1" si="28"/>
        <v>881.46660551580112</v>
      </c>
      <c r="E359" s="98">
        <f t="shared" ca="1" si="28"/>
        <v>283.29503085357646</v>
      </c>
      <c r="F359" s="98">
        <f t="shared" ca="1" si="28"/>
        <v>-589.37845214505433</v>
      </c>
      <c r="G359" s="115">
        <f t="shared" ca="1" si="26"/>
        <v>-306.08342129147786</v>
      </c>
    </row>
    <row r="360" spans="1:7" hidden="1" x14ac:dyDescent="0.25">
      <c r="A360" s="62">
        <f t="shared" si="27"/>
        <v>359</v>
      </c>
      <c r="B360" s="97">
        <f t="shared" ca="1" si="24"/>
        <v>-3.0095931279536151E-2</v>
      </c>
      <c r="C360" s="98">
        <f t="shared" ca="1" si="28"/>
        <v>1394.2793318613785</v>
      </c>
      <c r="D360" s="99">
        <f t="shared" ca="1" si="28"/>
        <v>374.82738079164096</v>
      </c>
      <c r="E360" s="98">
        <f t="shared" ca="1" si="28"/>
        <v>273.3407087498224</v>
      </c>
      <c r="F360" s="98">
        <f t="shared" ca="1" si="28"/>
        <v>508.46419714363554</v>
      </c>
      <c r="G360" s="115">
        <f t="shared" ca="1" si="26"/>
        <v>781.804905893458</v>
      </c>
    </row>
    <row r="361" spans="1:7" hidden="1" x14ac:dyDescent="0.25">
      <c r="A361" s="62">
        <f t="shared" si="27"/>
        <v>360</v>
      </c>
      <c r="B361" s="97">
        <f t="shared" ca="1" si="24"/>
        <v>0.12940658545832776</v>
      </c>
      <c r="C361" s="98">
        <f t="shared" ca="1" si="28"/>
        <v>644.3909040844602</v>
      </c>
      <c r="D361" s="99">
        <f t="shared" ca="1" si="28"/>
        <v>959.62281051596665</v>
      </c>
      <c r="E361" s="98">
        <f t="shared" ca="1" si="28"/>
        <v>944.74591810430354</v>
      </c>
      <c r="F361" s="98">
        <f t="shared" ca="1" si="28"/>
        <v>1113.1968593980064</v>
      </c>
      <c r="G361" s="115">
        <f t="shared" ca="1" si="26"/>
        <v>2057.94277750231</v>
      </c>
    </row>
    <row r="362" spans="1:7" hidden="1" x14ac:dyDescent="0.25">
      <c r="A362" s="62">
        <f t="shared" si="27"/>
        <v>361</v>
      </c>
      <c r="B362" s="97">
        <f t="shared" ca="1" si="24"/>
        <v>-1.7827615013056963E-2</v>
      </c>
      <c r="C362" s="98">
        <f t="shared" ca="1" si="28"/>
        <v>-40.290353353117666</v>
      </c>
      <c r="D362" s="99">
        <f t="shared" ca="1" si="28"/>
        <v>411.66345469991768</v>
      </c>
      <c r="E362" s="98">
        <f t="shared" ca="1" si="28"/>
        <v>281.90913074874663</v>
      </c>
      <c r="F362" s="98">
        <f t="shared" ca="1" si="28"/>
        <v>1290.039582721113</v>
      </c>
      <c r="G362" s="115">
        <f t="shared" ca="1" si="26"/>
        <v>1571.9487134698597</v>
      </c>
    </row>
    <row r="363" spans="1:7" hidden="1" x14ac:dyDescent="0.25">
      <c r="A363" s="62">
        <f t="shared" si="27"/>
        <v>362</v>
      </c>
      <c r="B363" s="97">
        <f t="shared" ca="1" si="24"/>
        <v>4.4649029625770977E-2</v>
      </c>
      <c r="C363" s="98">
        <f t="shared" ca="1" si="28"/>
        <v>442.88031505826848</v>
      </c>
      <c r="D363" s="99">
        <f t="shared" ca="1" si="28"/>
        <v>-503.73579098397022</v>
      </c>
      <c r="E363" s="98">
        <f t="shared" ca="1" si="28"/>
        <v>347.17761338546785</v>
      </c>
      <c r="F363" s="98">
        <f t="shared" ca="1" si="28"/>
        <v>318.55592026306317</v>
      </c>
      <c r="G363" s="115">
        <f t="shared" ca="1" si="26"/>
        <v>665.73353364853097</v>
      </c>
    </row>
    <row r="364" spans="1:7" hidden="1" x14ac:dyDescent="0.25">
      <c r="A364" s="62">
        <f t="shared" si="27"/>
        <v>363</v>
      </c>
      <c r="B364" s="97">
        <f t="shared" ca="1" si="24"/>
        <v>7.4220146073581059E-3</v>
      </c>
      <c r="C364" s="98">
        <f t="shared" ca="1" si="28"/>
        <v>-209.53182884806415</v>
      </c>
      <c r="D364" s="99">
        <f t="shared" ca="1" si="28"/>
        <v>198.68996075074699</v>
      </c>
      <c r="E364" s="98">
        <f t="shared" ca="1" si="28"/>
        <v>55.551127000867154</v>
      </c>
      <c r="F364" s="98">
        <f t="shared" ca="1" si="28"/>
        <v>670.62215166301235</v>
      </c>
      <c r="G364" s="115">
        <f t="shared" ca="1" si="26"/>
        <v>726.1732786638795</v>
      </c>
    </row>
    <row r="365" spans="1:7" hidden="1" x14ac:dyDescent="0.25">
      <c r="A365" s="62">
        <f t="shared" si="27"/>
        <v>364</v>
      </c>
      <c r="B365" s="97">
        <f t="shared" ca="1" si="24"/>
        <v>3.5721221048417122E-2</v>
      </c>
      <c r="C365" s="98">
        <f t="shared" ca="1" si="28"/>
        <v>1092.533940426797</v>
      </c>
      <c r="D365" s="99">
        <f t="shared" ca="1" si="28"/>
        <v>479.41637944849401</v>
      </c>
      <c r="E365" s="98">
        <f t="shared" ca="1" si="28"/>
        <v>-550.50700202981557</v>
      </c>
      <c r="F365" s="98">
        <f t="shared" ca="1" si="28"/>
        <v>228.24736844011477</v>
      </c>
      <c r="G365" s="115">
        <f t="shared" ca="1" si="26"/>
        <v>-322.2596335897008</v>
      </c>
    </row>
    <row r="366" spans="1:7" hidden="1" x14ac:dyDescent="0.25">
      <c r="A366" s="62">
        <f t="shared" si="27"/>
        <v>365</v>
      </c>
      <c r="B366" s="97">
        <f t="shared" ca="1" si="24"/>
        <v>7.8478592083104162E-2</v>
      </c>
      <c r="C366" s="98">
        <f t="shared" ca="1" si="28"/>
        <v>1183.3236679589982</v>
      </c>
      <c r="D366" s="99">
        <f t="shared" ca="1" si="28"/>
        <v>1489.2537260509098</v>
      </c>
      <c r="E366" s="98">
        <f t="shared" ca="1" si="28"/>
        <v>569.63540477399079</v>
      </c>
      <c r="F366" s="98">
        <f t="shared" ca="1" si="28"/>
        <v>855.07769999088805</v>
      </c>
      <c r="G366" s="115">
        <f t="shared" ca="1" si="26"/>
        <v>1424.7131047648788</v>
      </c>
    </row>
    <row r="367" spans="1:7" hidden="1" x14ac:dyDescent="0.25">
      <c r="A367" s="62">
        <f t="shared" si="27"/>
        <v>366</v>
      </c>
      <c r="B367" s="97">
        <f t="shared" ca="1" si="24"/>
        <v>8.0594063125968826E-2</v>
      </c>
      <c r="C367" s="98">
        <f t="shared" ca="1" si="28"/>
        <v>-813.2787592375264</v>
      </c>
      <c r="D367" s="99">
        <f t="shared" ca="1" si="28"/>
        <v>2476.065852181594</v>
      </c>
      <c r="E367" s="98">
        <f t="shared" ca="1" si="28"/>
        <v>284.38552110409381</v>
      </c>
      <c r="F367" s="98">
        <f t="shared" ca="1" si="28"/>
        <v>-331.79305750045046</v>
      </c>
      <c r="G367" s="115">
        <f t="shared" ca="1" si="26"/>
        <v>-47.407536396356647</v>
      </c>
    </row>
    <row r="368" spans="1:7" hidden="1" x14ac:dyDescent="0.25">
      <c r="A368" s="62">
        <f t="shared" si="27"/>
        <v>367</v>
      </c>
      <c r="B368" s="97">
        <f t="shared" ca="1" si="24"/>
        <v>4.9217106918276361E-2</v>
      </c>
      <c r="C368" s="98">
        <f t="shared" ca="1" si="28"/>
        <v>338.43348164526998</v>
      </c>
      <c r="D368" s="99">
        <f t="shared" ca="1" si="28"/>
        <v>3846.101187947751</v>
      </c>
      <c r="E368" s="98">
        <f t="shared" ca="1" si="28"/>
        <v>949.90403188108212</v>
      </c>
      <c r="F368" s="98">
        <f t="shared" ca="1" si="28"/>
        <v>434.5969335710098</v>
      </c>
      <c r="G368" s="115">
        <f t="shared" ca="1" si="26"/>
        <v>1384.5009654520918</v>
      </c>
    </row>
    <row r="369" spans="1:7" hidden="1" x14ac:dyDescent="0.25">
      <c r="A369" s="62">
        <f t="shared" si="27"/>
        <v>368</v>
      </c>
      <c r="B369" s="97">
        <f t="shared" ca="1" si="24"/>
        <v>8.2477141919009997E-2</v>
      </c>
      <c r="C369" s="98">
        <f t="shared" ca="1" si="28"/>
        <v>981.30803589750371</v>
      </c>
      <c r="D369" s="99">
        <f t="shared" ca="1" si="28"/>
        <v>329.92411262502037</v>
      </c>
      <c r="E369" s="98">
        <f t="shared" ca="1" si="28"/>
        <v>289.53083922529436</v>
      </c>
      <c r="F369" s="98">
        <f t="shared" ca="1" si="28"/>
        <v>2.6904606151156258</v>
      </c>
      <c r="G369" s="115">
        <f t="shared" ca="1" si="26"/>
        <v>292.22129984040998</v>
      </c>
    </row>
    <row r="370" spans="1:7" hidden="1" x14ac:dyDescent="0.25">
      <c r="A370" s="62">
        <f t="shared" si="27"/>
        <v>369</v>
      </c>
      <c r="B370" s="97">
        <f t="shared" ca="1" si="24"/>
        <v>1.0188265307982808E-3</v>
      </c>
      <c r="C370" s="98">
        <f t="shared" ca="1" si="28"/>
        <v>1205.78965215275</v>
      </c>
      <c r="D370" s="99">
        <f t="shared" ca="1" si="28"/>
        <v>1436.3103548662573</v>
      </c>
      <c r="E370" s="98">
        <f t="shared" ca="1" si="28"/>
        <v>1212.2931608698409</v>
      </c>
      <c r="F370" s="98">
        <f t="shared" ca="1" si="28"/>
        <v>1323.0974285365085</v>
      </c>
      <c r="G370" s="115">
        <f t="shared" ca="1" si="26"/>
        <v>2535.3905894063491</v>
      </c>
    </row>
    <row r="371" spans="1:7" hidden="1" x14ac:dyDescent="0.25">
      <c r="A371" s="62">
        <f t="shared" si="27"/>
        <v>370</v>
      </c>
      <c r="B371" s="97">
        <f t="shared" ca="1" si="24"/>
        <v>-3.6203177047706189E-2</v>
      </c>
      <c r="C371" s="98">
        <f t="shared" ca="1" si="28"/>
        <v>384.82553242849195</v>
      </c>
      <c r="D371" s="99">
        <f t="shared" ca="1" si="28"/>
        <v>610.12245146106852</v>
      </c>
      <c r="E371" s="98">
        <f t="shared" ca="1" si="28"/>
        <v>1149.602105787897</v>
      </c>
      <c r="F371" s="98">
        <f t="shared" ca="1" si="28"/>
        <v>-676.35312471162069</v>
      </c>
      <c r="G371" s="115">
        <f t="shared" ca="1" si="26"/>
        <v>473.24898107627632</v>
      </c>
    </row>
    <row r="372" spans="1:7" hidden="1" x14ac:dyDescent="0.25">
      <c r="A372" s="62">
        <f t="shared" si="27"/>
        <v>371</v>
      </c>
      <c r="B372" s="97">
        <f t="shared" ca="1" si="24"/>
        <v>-3.6902560150161384E-2</v>
      </c>
      <c r="C372" s="98">
        <f t="shared" ca="1" si="28"/>
        <v>190.99267470455555</v>
      </c>
      <c r="D372" s="99">
        <f t="shared" ca="1" si="28"/>
        <v>-57.205926315627266</v>
      </c>
      <c r="E372" s="98">
        <f t="shared" ca="1" si="28"/>
        <v>572.25096352489186</v>
      </c>
      <c r="F372" s="98">
        <f t="shared" ca="1" si="28"/>
        <v>15.289259603311677</v>
      </c>
      <c r="G372" s="115">
        <f t="shared" ca="1" si="26"/>
        <v>587.54022312820348</v>
      </c>
    </row>
    <row r="373" spans="1:7" hidden="1" x14ac:dyDescent="0.25">
      <c r="A373" s="62">
        <f t="shared" si="27"/>
        <v>372</v>
      </c>
      <c r="B373" s="97">
        <f t="shared" ca="1" si="24"/>
        <v>4.0174801263148978E-2</v>
      </c>
      <c r="C373" s="98">
        <f t="shared" ca="1" si="28"/>
        <v>948.53333813013728</v>
      </c>
      <c r="D373" s="99">
        <f t="shared" ca="1" si="28"/>
        <v>1775.9484269742927</v>
      </c>
      <c r="E373" s="98">
        <f t="shared" ca="1" si="28"/>
        <v>465.38908136439835</v>
      </c>
      <c r="F373" s="98">
        <f t="shared" ca="1" si="28"/>
        <v>136.8871660239692</v>
      </c>
      <c r="G373" s="115">
        <f t="shared" ca="1" si="26"/>
        <v>602.27624738836755</v>
      </c>
    </row>
    <row r="374" spans="1:7" hidden="1" x14ac:dyDescent="0.25">
      <c r="A374" s="62">
        <f t="shared" si="27"/>
        <v>373</v>
      </c>
      <c r="B374" s="97">
        <f t="shared" ca="1" si="24"/>
        <v>7.8007369895103595E-2</v>
      </c>
      <c r="C374" s="98">
        <f t="shared" ca="1" si="28"/>
        <v>671.87348368604785</v>
      </c>
      <c r="D374" s="99">
        <f t="shared" ca="1" si="28"/>
        <v>53.690369661895033</v>
      </c>
      <c r="E374" s="98">
        <f t="shared" ca="1" si="28"/>
        <v>-767.20883293535712</v>
      </c>
      <c r="F374" s="98">
        <f t="shared" ca="1" si="28"/>
        <v>493.08828042409402</v>
      </c>
      <c r="G374" s="115">
        <f t="shared" ca="1" si="26"/>
        <v>-274.1205525112631</v>
      </c>
    </row>
    <row r="375" spans="1:7" hidden="1" x14ac:dyDescent="0.25">
      <c r="A375" s="62">
        <f t="shared" si="27"/>
        <v>374</v>
      </c>
      <c r="B375" s="97">
        <f t="shared" ca="1" si="24"/>
        <v>4.5102667306138107E-2</v>
      </c>
      <c r="C375" s="98">
        <f t="shared" ca="1" si="28"/>
        <v>558.16586759519009</v>
      </c>
      <c r="D375" s="99">
        <f t="shared" ca="1" si="28"/>
        <v>403.66308897155398</v>
      </c>
      <c r="E375" s="98">
        <f t="shared" ca="1" si="28"/>
        <v>675.24613220095853</v>
      </c>
      <c r="F375" s="98">
        <f t="shared" ca="1" si="28"/>
        <v>823.60498664471299</v>
      </c>
      <c r="G375" s="115">
        <f t="shared" ca="1" si="26"/>
        <v>1498.8511188456714</v>
      </c>
    </row>
    <row r="376" spans="1:7" hidden="1" x14ac:dyDescent="0.25">
      <c r="A376" s="62">
        <f t="shared" si="27"/>
        <v>375</v>
      </c>
      <c r="B376" s="97">
        <f t="shared" ca="1" si="24"/>
        <v>4.9656439036274501E-2</v>
      </c>
      <c r="C376" s="98">
        <f t="shared" ca="1" si="28"/>
        <v>1242.9199712574271</v>
      </c>
      <c r="D376" s="99">
        <f t="shared" ca="1" si="28"/>
        <v>882.93329178457782</v>
      </c>
      <c r="E376" s="98">
        <f t="shared" ca="1" si="28"/>
        <v>801.52990840438929</v>
      </c>
      <c r="F376" s="98">
        <f t="shared" ca="1" si="28"/>
        <v>-218.78137954966235</v>
      </c>
      <c r="G376" s="115">
        <f t="shared" ca="1" si="26"/>
        <v>582.74852885472694</v>
      </c>
    </row>
    <row r="377" spans="1:7" hidden="1" x14ac:dyDescent="0.25">
      <c r="A377" s="62">
        <f t="shared" si="27"/>
        <v>376</v>
      </c>
      <c r="B377" s="97">
        <f t="shared" ca="1" si="24"/>
        <v>2.5500759275393678E-2</v>
      </c>
      <c r="C377" s="98">
        <f t="shared" ca="1" si="28"/>
        <v>-197.55786533935304</v>
      </c>
      <c r="D377" s="99">
        <f t="shared" ca="1" si="28"/>
        <v>-4.4268927416737824E-2</v>
      </c>
      <c r="E377" s="98">
        <f t="shared" ca="1" si="28"/>
        <v>645.58234531282937</v>
      </c>
      <c r="F377" s="98">
        <f t="shared" ca="1" si="28"/>
        <v>452.64191094018793</v>
      </c>
      <c r="G377" s="115">
        <f t="shared" ca="1" si="26"/>
        <v>1098.2242562530173</v>
      </c>
    </row>
    <row r="378" spans="1:7" hidden="1" x14ac:dyDescent="0.25">
      <c r="A378" s="62">
        <f t="shared" si="27"/>
        <v>377</v>
      </c>
      <c r="B378" s="97">
        <f t="shared" ca="1" si="24"/>
        <v>5.3156120392610549E-2</v>
      </c>
      <c r="C378" s="98">
        <f t="shared" ca="1" si="28"/>
        <v>-240.59333295209365</v>
      </c>
      <c r="D378" s="99">
        <f t="shared" ca="1" si="28"/>
        <v>476.80457945287378</v>
      </c>
      <c r="E378" s="98">
        <f t="shared" ca="1" si="28"/>
        <v>788.47086991221977</v>
      </c>
      <c r="F378" s="98">
        <f t="shared" ca="1" si="28"/>
        <v>-114.23005605016601</v>
      </c>
      <c r="G378" s="115">
        <f t="shared" ca="1" si="26"/>
        <v>674.24081386205376</v>
      </c>
    </row>
    <row r="379" spans="1:7" hidden="1" x14ac:dyDescent="0.25">
      <c r="A379" s="62">
        <f t="shared" si="27"/>
        <v>378</v>
      </c>
      <c r="B379" s="97">
        <f t="shared" ca="1" si="24"/>
        <v>7.277677180496174E-2</v>
      </c>
      <c r="C379" s="98">
        <f t="shared" ca="1" si="28"/>
        <v>279.71782165697527</v>
      </c>
      <c r="D379" s="99">
        <f t="shared" ca="1" si="28"/>
        <v>906.69236448720358</v>
      </c>
      <c r="E379" s="98">
        <f t="shared" ca="1" si="28"/>
        <v>-49.569759856961468</v>
      </c>
      <c r="F379" s="98">
        <f t="shared" ca="1" si="28"/>
        <v>1772.3296085042418</v>
      </c>
      <c r="G379" s="115">
        <f t="shared" ca="1" si="26"/>
        <v>1722.7598486472803</v>
      </c>
    </row>
    <row r="380" spans="1:7" hidden="1" x14ac:dyDescent="0.25">
      <c r="A380" s="62">
        <f t="shared" si="27"/>
        <v>379</v>
      </c>
      <c r="B380" s="97">
        <f t="shared" ca="1" si="24"/>
        <v>8.2733660817001814E-2</v>
      </c>
      <c r="C380" s="98">
        <f t="shared" ca="1" si="28"/>
        <v>1063.4797101709923</v>
      </c>
      <c r="D380" s="99">
        <f t="shared" ca="1" si="28"/>
        <v>964.80098096256404</v>
      </c>
      <c r="E380" s="98">
        <f t="shared" ca="1" si="28"/>
        <v>513.2910412984395</v>
      </c>
      <c r="F380" s="98">
        <f t="shared" ca="1" si="28"/>
        <v>1120.7787628825158</v>
      </c>
      <c r="G380" s="115">
        <f t="shared" ca="1" si="26"/>
        <v>1634.0698041809553</v>
      </c>
    </row>
    <row r="381" spans="1:7" hidden="1" x14ac:dyDescent="0.25">
      <c r="A381" s="62">
        <f t="shared" si="27"/>
        <v>380</v>
      </c>
      <c r="B381" s="97">
        <f t="shared" ca="1" si="24"/>
        <v>7.7963950986900205E-2</v>
      </c>
      <c r="C381" s="98">
        <f t="shared" ca="1" si="28"/>
        <v>1388.2953797920193</v>
      </c>
      <c r="D381" s="99">
        <f t="shared" ca="1" si="28"/>
        <v>1403.7906336612771</v>
      </c>
      <c r="E381" s="98">
        <f t="shared" ca="1" si="28"/>
        <v>621.91693037146729</v>
      </c>
      <c r="F381" s="98">
        <f t="shared" ca="1" si="28"/>
        <v>-194.80241838060977</v>
      </c>
      <c r="G381" s="115">
        <f t="shared" ca="1" si="26"/>
        <v>427.11451199085752</v>
      </c>
    </row>
    <row r="382" spans="1:7" hidden="1" x14ac:dyDescent="0.25">
      <c r="A382" s="62">
        <f t="shared" si="27"/>
        <v>381</v>
      </c>
      <c r="B382" s="97">
        <f t="shared" ca="1" si="24"/>
        <v>1.3540012359525462E-2</v>
      </c>
      <c r="C382" s="98">
        <f t="shared" ca="1" si="28"/>
        <v>502.28538485520585</v>
      </c>
      <c r="D382" s="99">
        <f t="shared" ca="1" si="28"/>
        <v>-133.37702538166559</v>
      </c>
      <c r="E382" s="98">
        <f t="shared" ca="1" si="28"/>
        <v>-642.33759446972931</v>
      </c>
      <c r="F382" s="98">
        <f t="shared" ca="1" si="28"/>
        <v>1193.1447177887435</v>
      </c>
      <c r="G382" s="115">
        <f t="shared" ca="1" si="26"/>
        <v>550.80712331901418</v>
      </c>
    </row>
    <row r="383" spans="1:7" hidden="1" x14ac:dyDescent="0.25">
      <c r="A383" s="62">
        <f t="shared" si="27"/>
        <v>382</v>
      </c>
      <c r="B383" s="97">
        <f t="shared" ca="1" si="24"/>
        <v>3.2721981971036873E-2</v>
      </c>
      <c r="C383" s="98">
        <f t="shared" ca="1" si="28"/>
        <v>108.88568146233638</v>
      </c>
      <c r="D383" s="99">
        <f t="shared" ca="1" si="28"/>
        <v>981.76338308768447</v>
      </c>
      <c r="E383" s="98">
        <f t="shared" ca="1" si="28"/>
        <v>1015.6795697517894</v>
      </c>
      <c r="F383" s="98">
        <f t="shared" ca="1" si="28"/>
        <v>773.96660612662072</v>
      </c>
      <c r="G383" s="115">
        <f t="shared" ca="1" si="26"/>
        <v>1789.6461758784101</v>
      </c>
    </row>
    <row r="384" spans="1:7" hidden="1" x14ac:dyDescent="0.25">
      <c r="A384" s="62">
        <f t="shared" si="27"/>
        <v>383</v>
      </c>
      <c r="B384" s="97">
        <f t="shared" ca="1" si="24"/>
        <v>1.8403187317627183E-2</v>
      </c>
      <c r="C384" s="98">
        <f t="shared" ca="1" si="28"/>
        <v>596.54469710692149</v>
      </c>
      <c r="D384" s="99">
        <f t="shared" ca="1" si="28"/>
        <v>-620.65972472103795</v>
      </c>
      <c r="E384" s="98">
        <f t="shared" ca="1" si="28"/>
        <v>250.70399187307171</v>
      </c>
      <c r="F384" s="98">
        <f t="shared" ca="1" si="28"/>
        <v>1257.1783661688069</v>
      </c>
      <c r="G384" s="115">
        <f t="shared" ca="1" si="26"/>
        <v>1507.8823580418787</v>
      </c>
    </row>
    <row r="385" spans="1:7" hidden="1" x14ac:dyDescent="0.25">
      <c r="A385" s="62">
        <f t="shared" si="27"/>
        <v>384</v>
      </c>
      <c r="B385" s="97">
        <f t="shared" ca="1" si="24"/>
        <v>0.13505106125773864</v>
      </c>
      <c r="C385" s="98">
        <f t="shared" ca="1" si="28"/>
        <v>776.1420438248922</v>
      </c>
      <c r="D385" s="99">
        <f t="shared" ca="1" si="28"/>
        <v>2306.9222788796669</v>
      </c>
      <c r="E385" s="98">
        <f t="shared" ca="1" si="28"/>
        <v>236.13477080711851</v>
      </c>
      <c r="F385" s="98">
        <f t="shared" ca="1" si="28"/>
        <v>646.59260694766431</v>
      </c>
      <c r="G385" s="115">
        <f t="shared" ca="1" si="26"/>
        <v>882.72737775478276</v>
      </c>
    </row>
    <row r="386" spans="1:7" hidden="1" x14ac:dyDescent="0.25">
      <c r="A386" s="62">
        <f t="shared" si="27"/>
        <v>385</v>
      </c>
      <c r="B386" s="97">
        <f t="shared" ref="B386:B449" ca="1" si="29">$B$1*(_xlfn.NORM.INV(RAND(),$J$1,$M$1))</f>
        <v>7.7067640756962263E-2</v>
      </c>
      <c r="C386" s="98">
        <f t="shared" ca="1" si="28"/>
        <v>778.73095733910668</v>
      </c>
      <c r="D386" s="99">
        <f t="shared" ca="1" si="28"/>
        <v>984.49288734548929</v>
      </c>
      <c r="E386" s="98">
        <f t="shared" ca="1" si="28"/>
        <v>466.7339594292431</v>
      </c>
      <c r="F386" s="98">
        <f t="shared" ref="F386" ca="1" si="30">(_xlfn.NORM.INV(RAND(),$J$1*F$1,$M$1*F$1))</f>
        <v>494.49173586043582</v>
      </c>
      <c r="G386" s="115">
        <f t="shared" ref="G386:G449" ca="1" si="31">SUM(E386:F386)</f>
        <v>961.22569528967892</v>
      </c>
    </row>
    <row r="387" spans="1:7" hidden="1" x14ac:dyDescent="0.25">
      <c r="A387" s="62">
        <f t="shared" ref="A387:A450" si="32">1+A386</f>
        <v>386</v>
      </c>
      <c r="B387" s="97">
        <f t="shared" ca="1" si="29"/>
        <v>9.0437190312897264E-2</v>
      </c>
      <c r="C387" s="98">
        <f t="shared" ref="C387:F450" ca="1" si="33">(_xlfn.NORM.INV(RAND(),$J$1*C$1,$M$1*C$1))</f>
        <v>1321.9750417673117</v>
      </c>
      <c r="D387" s="99">
        <f t="shared" ca="1" si="33"/>
        <v>2334.500319298013</v>
      </c>
      <c r="E387" s="98">
        <f t="shared" ca="1" si="33"/>
        <v>1208.1402352066748</v>
      </c>
      <c r="F387" s="98">
        <f t="shared" ca="1" si="33"/>
        <v>1164.0879929005671</v>
      </c>
      <c r="G387" s="115">
        <f t="shared" ca="1" si="31"/>
        <v>2372.2282281072421</v>
      </c>
    </row>
    <row r="388" spans="1:7" hidden="1" x14ac:dyDescent="0.25">
      <c r="A388" s="62">
        <f t="shared" si="32"/>
        <v>387</v>
      </c>
      <c r="B388" s="97">
        <f t="shared" ca="1" si="29"/>
        <v>0.13034396512370316</v>
      </c>
      <c r="C388" s="98">
        <f t="shared" ca="1" si="33"/>
        <v>364.90930936856535</v>
      </c>
      <c r="D388" s="99">
        <f t="shared" ca="1" si="33"/>
        <v>1914.2778940472922</v>
      </c>
      <c r="E388" s="98">
        <f t="shared" ca="1" si="33"/>
        <v>-294.8479377431986</v>
      </c>
      <c r="F388" s="98">
        <f t="shared" ca="1" si="33"/>
        <v>541.23837368764657</v>
      </c>
      <c r="G388" s="115">
        <f t="shared" ca="1" si="31"/>
        <v>246.39043594444797</v>
      </c>
    </row>
    <row r="389" spans="1:7" hidden="1" x14ac:dyDescent="0.25">
      <c r="A389" s="62">
        <f t="shared" si="32"/>
        <v>388</v>
      </c>
      <c r="B389" s="97">
        <f t="shared" ca="1" si="29"/>
        <v>3.5763120355122156E-2</v>
      </c>
      <c r="C389" s="98">
        <f t="shared" ca="1" si="33"/>
        <v>-616.7407059474242</v>
      </c>
      <c r="D389" s="99">
        <f t="shared" ca="1" si="33"/>
        <v>2424.0770200033116</v>
      </c>
      <c r="E389" s="98">
        <f t="shared" ca="1" si="33"/>
        <v>475.28036542221196</v>
      </c>
      <c r="F389" s="98">
        <f t="shared" ca="1" si="33"/>
        <v>518.7908333169529</v>
      </c>
      <c r="G389" s="115">
        <f t="shared" ca="1" si="31"/>
        <v>994.07119873916486</v>
      </c>
    </row>
    <row r="390" spans="1:7" hidden="1" x14ac:dyDescent="0.25">
      <c r="A390" s="62">
        <f t="shared" si="32"/>
        <v>389</v>
      </c>
      <c r="B390" s="97">
        <f t="shared" ca="1" si="29"/>
        <v>7.3053527263323037E-2</v>
      </c>
      <c r="C390" s="98">
        <f t="shared" ca="1" si="33"/>
        <v>97.630738784644961</v>
      </c>
      <c r="D390" s="99">
        <f t="shared" ca="1" si="33"/>
        <v>1682.6158452213372</v>
      </c>
      <c r="E390" s="98">
        <f t="shared" ca="1" si="33"/>
        <v>964.49898711471496</v>
      </c>
      <c r="F390" s="98">
        <f t="shared" ca="1" si="33"/>
        <v>1215.0634481464238</v>
      </c>
      <c r="G390" s="115">
        <f t="shared" ca="1" si="31"/>
        <v>2179.5624352611385</v>
      </c>
    </row>
    <row r="391" spans="1:7" hidden="1" x14ac:dyDescent="0.25">
      <c r="A391" s="62">
        <f t="shared" si="32"/>
        <v>390</v>
      </c>
      <c r="B391" s="97">
        <f t="shared" ca="1" si="29"/>
        <v>0.11396939945144273</v>
      </c>
      <c r="C391" s="98">
        <f t="shared" ca="1" si="33"/>
        <v>446.92733389049175</v>
      </c>
      <c r="D391" s="99">
        <f t="shared" ca="1" si="33"/>
        <v>443.17355470511654</v>
      </c>
      <c r="E391" s="98">
        <f t="shared" ca="1" si="33"/>
        <v>779.2858146592846</v>
      </c>
      <c r="F391" s="98">
        <f t="shared" ca="1" si="33"/>
        <v>150.36892493776458</v>
      </c>
      <c r="G391" s="115">
        <f t="shared" ca="1" si="31"/>
        <v>929.65473959704923</v>
      </c>
    </row>
    <row r="392" spans="1:7" hidden="1" x14ac:dyDescent="0.25">
      <c r="A392" s="62">
        <f t="shared" si="32"/>
        <v>391</v>
      </c>
      <c r="B392" s="97">
        <f t="shared" ca="1" si="29"/>
        <v>-1.8773523202649883E-2</v>
      </c>
      <c r="C392" s="98">
        <f t="shared" ca="1" si="33"/>
        <v>81.904352474962536</v>
      </c>
      <c r="D392" s="99">
        <f t="shared" ca="1" si="33"/>
        <v>2080.5729942863513</v>
      </c>
      <c r="E392" s="98">
        <f t="shared" ca="1" si="33"/>
        <v>250.54057474785498</v>
      </c>
      <c r="F392" s="98">
        <f t="shared" ca="1" si="33"/>
        <v>34.379874876960855</v>
      </c>
      <c r="G392" s="115">
        <f t="shared" ca="1" si="31"/>
        <v>284.92044962481583</v>
      </c>
    </row>
    <row r="393" spans="1:7" hidden="1" x14ac:dyDescent="0.25">
      <c r="A393" s="62">
        <f t="shared" si="32"/>
        <v>392</v>
      </c>
      <c r="B393" s="97">
        <f t="shared" ca="1" si="29"/>
        <v>6.9236241675244434E-2</v>
      </c>
      <c r="C393" s="98">
        <f t="shared" ca="1" si="33"/>
        <v>414.7211805568059</v>
      </c>
      <c r="D393" s="99">
        <f t="shared" ca="1" si="33"/>
        <v>2763.0034068752839</v>
      </c>
      <c r="E393" s="98">
        <f t="shared" ca="1" si="33"/>
        <v>835.85322626654306</v>
      </c>
      <c r="F393" s="98">
        <f t="shared" ca="1" si="33"/>
        <v>29.463635889382317</v>
      </c>
      <c r="G393" s="115">
        <f t="shared" ca="1" si="31"/>
        <v>865.31686215592538</v>
      </c>
    </row>
    <row r="394" spans="1:7" hidden="1" x14ac:dyDescent="0.25">
      <c r="A394" s="62">
        <f t="shared" si="32"/>
        <v>393</v>
      </c>
      <c r="B394" s="97">
        <f t="shared" ca="1" si="29"/>
        <v>4.4939798763605439E-2</v>
      </c>
      <c r="C394" s="98">
        <f t="shared" ca="1" si="33"/>
        <v>124.73658833827022</v>
      </c>
      <c r="D394" s="99">
        <f t="shared" ca="1" si="33"/>
        <v>609.23336608256159</v>
      </c>
      <c r="E394" s="98">
        <f t="shared" ca="1" si="33"/>
        <v>291.17770123399561</v>
      </c>
      <c r="F394" s="98">
        <f t="shared" ca="1" si="33"/>
        <v>869.98986899778083</v>
      </c>
      <c r="G394" s="115">
        <f t="shared" ca="1" si="31"/>
        <v>1161.1675702317764</v>
      </c>
    </row>
    <row r="395" spans="1:7" hidden="1" x14ac:dyDescent="0.25">
      <c r="A395" s="62">
        <f t="shared" si="32"/>
        <v>394</v>
      </c>
      <c r="B395" s="97">
        <f t="shared" ca="1" si="29"/>
        <v>-5.8938846158092251E-4</v>
      </c>
      <c r="C395" s="98">
        <f t="shared" ca="1" si="33"/>
        <v>595.55314158814281</v>
      </c>
      <c r="D395" s="99">
        <f t="shared" ca="1" si="33"/>
        <v>1469.5166541037747</v>
      </c>
      <c r="E395" s="98">
        <f t="shared" ca="1" si="33"/>
        <v>735.78887586699022</v>
      </c>
      <c r="F395" s="98">
        <f t="shared" ca="1" si="33"/>
        <v>492.6798962254461</v>
      </c>
      <c r="G395" s="115">
        <f t="shared" ca="1" si="31"/>
        <v>1228.4687720924362</v>
      </c>
    </row>
    <row r="396" spans="1:7" hidden="1" x14ac:dyDescent="0.25">
      <c r="A396" s="62">
        <f t="shared" si="32"/>
        <v>395</v>
      </c>
      <c r="B396" s="97">
        <f t="shared" ca="1" si="29"/>
        <v>1.6092914815247876E-2</v>
      </c>
      <c r="C396" s="98">
        <f t="shared" ca="1" si="33"/>
        <v>889.22109014160651</v>
      </c>
      <c r="D396" s="99">
        <f t="shared" ca="1" si="33"/>
        <v>2696.5636359946502</v>
      </c>
      <c r="E396" s="98">
        <f t="shared" ca="1" si="33"/>
        <v>314.17165856159295</v>
      </c>
      <c r="F396" s="98">
        <f t="shared" ca="1" si="33"/>
        <v>-203.90210081220221</v>
      </c>
      <c r="G396" s="115">
        <f t="shared" ca="1" si="31"/>
        <v>110.26955774939074</v>
      </c>
    </row>
    <row r="397" spans="1:7" hidden="1" x14ac:dyDescent="0.25">
      <c r="A397" s="62">
        <f t="shared" si="32"/>
        <v>396</v>
      </c>
      <c r="B397" s="97">
        <f t="shared" ca="1" si="29"/>
        <v>8.035411749400008E-2</v>
      </c>
      <c r="C397" s="98">
        <f t="shared" ca="1" si="33"/>
        <v>298.48539395143962</v>
      </c>
      <c r="D397" s="99">
        <f t="shared" ca="1" si="33"/>
        <v>2135.7608330176554</v>
      </c>
      <c r="E397" s="98">
        <f t="shared" ca="1" si="33"/>
        <v>754.14416366182729</v>
      </c>
      <c r="F397" s="98">
        <f t="shared" ca="1" si="33"/>
        <v>971.83663584962051</v>
      </c>
      <c r="G397" s="115">
        <f t="shared" ca="1" si="31"/>
        <v>1725.9807995114479</v>
      </c>
    </row>
    <row r="398" spans="1:7" hidden="1" x14ac:dyDescent="0.25">
      <c r="A398" s="62">
        <f t="shared" si="32"/>
        <v>397</v>
      </c>
      <c r="B398" s="97">
        <f t="shared" ca="1" si="29"/>
        <v>4.0155255997600565E-2</v>
      </c>
      <c r="C398" s="98">
        <f t="shared" ca="1" si="33"/>
        <v>1423.6896164017808</v>
      </c>
      <c r="D398" s="99">
        <f t="shared" ca="1" si="33"/>
        <v>-1038.0073028932154</v>
      </c>
      <c r="E398" s="98">
        <f t="shared" ca="1" si="33"/>
        <v>692.40874116952875</v>
      </c>
      <c r="F398" s="98">
        <f t="shared" ca="1" si="33"/>
        <v>67.080226065971203</v>
      </c>
      <c r="G398" s="115">
        <f t="shared" ca="1" si="31"/>
        <v>759.48896723550001</v>
      </c>
    </row>
    <row r="399" spans="1:7" hidden="1" x14ac:dyDescent="0.25">
      <c r="A399" s="62">
        <f t="shared" si="32"/>
        <v>398</v>
      </c>
      <c r="B399" s="97">
        <f t="shared" ca="1" si="29"/>
        <v>0.13845151534982481</v>
      </c>
      <c r="C399" s="98">
        <f t="shared" ca="1" si="33"/>
        <v>935.03173674180698</v>
      </c>
      <c r="D399" s="99">
        <f t="shared" ca="1" si="33"/>
        <v>849.2749582268591</v>
      </c>
      <c r="E399" s="98">
        <f t="shared" ca="1" si="33"/>
        <v>844.33484989488943</v>
      </c>
      <c r="F399" s="98">
        <f t="shared" ca="1" si="33"/>
        <v>312.14067983477509</v>
      </c>
      <c r="G399" s="115">
        <f t="shared" ca="1" si="31"/>
        <v>1156.4755297296645</v>
      </c>
    </row>
    <row r="400" spans="1:7" hidden="1" x14ac:dyDescent="0.25">
      <c r="A400" s="62">
        <f t="shared" si="32"/>
        <v>399</v>
      </c>
      <c r="B400" s="97">
        <f t="shared" ca="1" si="29"/>
        <v>-2.9141730703979823E-2</v>
      </c>
      <c r="C400" s="98">
        <f t="shared" ca="1" si="33"/>
        <v>1049.4690174873838</v>
      </c>
      <c r="D400" s="99">
        <f t="shared" ca="1" si="33"/>
        <v>2506.6732428324067</v>
      </c>
      <c r="E400" s="98">
        <f t="shared" ca="1" si="33"/>
        <v>657.03887395535855</v>
      </c>
      <c r="F400" s="98">
        <f t="shared" ca="1" si="33"/>
        <v>4.6537093600646813</v>
      </c>
      <c r="G400" s="115">
        <f t="shared" ca="1" si="31"/>
        <v>661.69258331542324</v>
      </c>
    </row>
    <row r="401" spans="1:7" hidden="1" x14ac:dyDescent="0.25">
      <c r="A401" s="62">
        <f t="shared" si="32"/>
        <v>400</v>
      </c>
      <c r="B401" s="97">
        <f t="shared" ca="1" si="29"/>
        <v>0.10793186565496507</v>
      </c>
      <c r="C401" s="98">
        <f t="shared" ca="1" si="33"/>
        <v>113.88016504167496</v>
      </c>
      <c r="D401" s="99">
        <f t="shared" ca="1" si="33"/>
        <v>1959.0758215164196</v>
      </c>
      <c r="E401" s="98">
        <f t="shared" ca="1" si="33"/>
        <v>31.620243834187136</v>
      </c>
      <c r="F401" s="98">
        <f t="shared" ca="1" si="33"/>
        <v>-288.7790473686872</v>
      </c>
      <c r="G401" s="115">
        <f t="shared" ca="1" si="31"/>
        <v>-257.15880353450007</v>
      </c>
    </row>
    <row r="402" spans="1:7" hidden="1" x14ac:dyDescent="0.25">
      <c r="A402" s="62">
        <f t="shared" si="32"/>
        <v>401</v>
      </c>
      <c r="B402" s="97">
        <f t="shared" ca="1" si="29"/>
        <v>2.8309083348748709E-3</v>
      </c>
      <c r="C402" s="98">
        <f t="shared" ca="1" si="33"/>
        <v>93.220399017167892</v>
      </c>
      <c r="D402" s="99">
        <f t="shared" ca="1" si="33"/>
        <v>-133.06242087022997</v>
      </c>
      <c r="E402" s="98">
        <f t="shared" ca="1" si="33"/>
        <v>171.53446982203599</v>
      </c>
      <c r="F402" s="98">
        <f t="shared" ca="1" si="33"/>
        <v>-346.51225620921332</v>
      </c>
      <c r="G402" s="115">
        <f t="shared" ca="1" si="31"/>
        <v>-174.97778638717733</v>
      </c>
    </row>
    <row r="403" spans="1:7" hidden="1" x14ac:dyDescent="0.25">
      <c r="A403" s="62">
        <f t="shared" si="32"/>
        <v>402</v>
      </c>
      <c r="B403" s="97">
        <f t="shared" ca="1" si="29"/>
        <v>4.885827037329362E-2</v>
      </c>
      <c r="C403" s="98">
        <f t="shared" ca="1" si="33"/>
        <v>872.78032871433697</v>
      </c>
      <c r="D403" s="99">
        <f t="shared" ca="1" si="33"/>
        <v>1789.9527634462702</v>
      </c>
      <c r="E403" s="98">
        <f t="shared" ca="1" si="33"/>
        <v>1077.2440740351685</v>
      </c>
      <c r="F403" s="98">
        <f t="shared" ca="1" si="33"/>
        <v>649.1720329548674</v>
      </c>
      <c r="G403" s="115">
        <f t="shared" ca="1" si="31"/>
        <v>1726.416106990036</v>
      </c>
    </row>
    <row r="404" spans="1:7" hidden="1" x14ac:dyDescent="0.25">
      <c r="A404" s="62">
        <f t="shared" si="32"/>
        <v>403</v>
      </c>
      <c r="B404" s="97">
        <f t="shared" ca="1" si="29"/>
        <v>0.10602045088171462</v>
      </c>
      <c r="C404" s="98">
        <f t="shared" ca="1" si="33"/>
        <v>1248.8892435016814</v>
      </c>
      <c r="D404" s="99">
        <f t="shared" ca="1" si="33"/>
        <v>177.82058524557976</v>
      </c>
      <c r="E404" s="98">
        <f t="shared" ca="1" si="33"/>
        <v>839.93970535385722</v>
      </c>
      <c r="F404" s="98">
        <f t="shared" ca="1" si="33"/>
        <v>-194.56865216494487</v>
      </c>
      <c r="G404" s="115">
        <f t="shared" ca="1" si="31"/>
        <v>645.37105318891236</v>
      </c>
    </row>
    <row r="405" spans="1:7" hidden="1" x14ac:dyDescent="0.25">
      <c r="A405" s="62">
        <f t="shared" si="32"/>
        <v>404</v>
      </c>
      <c r="B405" s="97">
        <f t="shared" ca="1" si="29"/>
        <v>0.10211857965096369</v>
      </c>
      <c r="C405" s="98">
        <f t="shared" ca="1" si="33"/>
        <v>849.34164712048141</v>
      </c>
      <c r="D405" s="99">
        <f t="shared" ca="1" si="33"/>
        <v>2417.5487246965913</v>
      </c>
      <c r="E405" s="98">
        <f t="shared" ca="1" si="33"/>
        <v>869.48047145978262</v>
      </c>
      <c r="F405" s="98">
        <f t="shared" ca="1" si="33"/>
        <v>377.77877069275246</v>
      </c>
      <c r="G405" s="115">
        <f t="shared" ca="1" si="31"/>
        <v>1247.2592421525351</v>
      </c>
    </row>
    <row r="406" spans="1:7" hidden="1" x14ac:dyDescent="0.25">
      <c r="A406" s="62">
        <f t="shared" si="32"/>
        <v>405</v>
      </c>
      <c r="B406" s="97">
        <f t="shared" ca="1" si="29"/>
        <v>0.14436731752172294</v>
      </c>
      <c r="C406" s="98">
        <f t="shared" ca="1" si="33"/>
        <v>1214.7753041140872</v>
      </c>
      <c r="D406" s="99">
        <f t="shared" ca="1" si="33"/>
        <v>711.38891579983476</v>
      </c>
      <c r="E406" s="98">
        <f t="shared" ca="1" si="33"/>
        <v>312.0912214564276</v>
      </c>
      <c r="F406" s="98">
        <f t="shared" ca="1" si="33"/>
        <v>262.0742537756679</v>
      </c>
      <c r="G406" s="115">
        <f t="shared" ca="1" si="31"/>
        <v>574.16547523209556</v>
      </c>
    </row>
    <row r="407" spans="1:7" hidden="1" x14ac:dyDescent="0.25">
      <c r="A407" s="62">
        <f t="shared" si="32"/>
        <v>406</v>
      </c>
      <c r="B407" s="97">
        <f t="shared" ca="1" si="29"/>
        <v>4.1561260416500399E-2</v>
      </c>
      <c r="C407" s="98">
        <f t="shared" ca="1" si="33"/>
        <v>-673.14522633495858</v>
      </c>
      <c r="D407" s="99">
        <f t="shared" ca="1" si="33"/>
        <v>1893.5056314859926</v>
      </c>
      <c r="E407" s="98">
        <f t="shared" ca="1" si="33"/>
        <v>-511.76778103068887</v>
      </c>
      <c r="F407" s="98">
        <f t="shared" ca="1" si="33"/>
        <v>-558.75332811534236</v>
      </c>
      <c r="G407" s="115">
        <f t="shared" ca="1" si="31"/>
        <v>-1070.5211091460312</v>
      </c>
    </row>
    <row r="408" spans="1:7" hidden="1" x14ac:dyDescent="0.25">
      <c r="A408" s="62">
        <f t="shared" si="32"/>
        <v>407</v>
      </c>
      <c r="B408" s="97">
        <f t="shared" ca="1" si="29"/>
        <v>2.6551291055634411E-2</v>
      </c>
      <c r="C408" s="98">
        <f t="shared" ca="1" si="33"/>
        <v>197.31686993164965</v>
      </c>
      <c r="D408" s="99">
        <f t="shared" ca="1" si="33"/>
        <v>1345.9336347624765</v>
      </c>
      <c r="E408" s="98">
        <f t="shared" ca="1" si="33"/>
        <v>551.87254626057677</v>
      </c>
      <c r="F408" s="98">
        <f t="shared" ca="1" si="33"/>
        <v>-103.19958214519272</v>
      </c>
      <c r="G408" s="115">
        <f t="shared" ca="1" si="31"/>
        <v>448.67296411538405</v>
      </c>
    </row>
    <row r="409" spans="1:7" hidden="1" x14ac:dyDescent="0.25">
      <c r="A409" s="62">
        <f t="shared" si="32"/>
        <v>408</v>
      </c>
      <c r="B409" s="97">
        <f t="shared" ca="1" si="29"/>
        <v>4.5733985433713521E-2</v>
      </c>
      <c r="C409" s="98">
        <f t="shared" ca="1" si="33"/>
        <v>73.66185904150035</v>
      </c>
      <c r="D409" s="99">
        <f t="shared" ca="1" si="33"/>
        <v>473.40125771362761</v>
      </c>
      <c r="E409" s="98">
        <f t="shared" ca="1" si="33"/>
        <v>639.9929404993735</v>
      </c>
      <c r="F409" s="98">
        <f t="shared" ca="1" si="33"/>
        <v>337.37274810869229</v>
      </c>
      <c r="G409" s="115">
        <f t="shared" ca="1" si="31"/>
        <v>977.36568860806574</v>
      </c>
    </row>
    <row r="410" spans="1:7" hidden="1" x14ac:dyDescent="0.25">
      <c r="A410" s="62">
        <f t="shared" si="32"/>
        <v>409</v>
      </c>
      <c r="B410" s="97">
        <f t="shared" ca="1" si="29"/>
        <v>6.6593408722299213E-2</v>
      </c>
      <c r="C410" s="98">
        <f t="shared" ca="1" si="33"/>
        <v>1363.3458969617454</v>
      </c>
      <c r="D410" s="99">
        <f t="shared" ca="1" si="33"/>
        <v>1176.0618743548312</v>
      </c>
      <c r="E410" s="98">
        <f t="shared" ca="1" si="33"/>
        <v>685.19540512495155</v>
      </c>
      <c r="F410" s="98">
        <f t="shared" ca="1" si="33"/>
        <v>72.530281376462767</v>
      </c>
      <c r="G410" s="115">
        <f t="shared" ca="1" si="31"/>
        <v>757.72568650141432</v>
      </c>
    </row>
    <row r="411" spans="1:7" hidden="1" x14ac:dyDescent="0.25">
      <c r="A411" s="62">
        <f t="shared" si="32"/>
        <v>410</v>
      </c>
      <c r="B411" s="97">
        <f t="shared" ca="1" si="29"/>
        <v>6.4287443885032866E-2</v>
      </c>
      <c r="C411" s="98">
        <f t="shared" ca="1" si="33"/>
        <v>1072.9208310798747</v>
      </c>
      <c r="D411" s="99">
        <f t="shared" ca="1" si="33"/>
        <v>-346.16151874483126</v>
      </c>
      <c r="E411" s="98">
        <f t="shared" ca="1" si="33"/>
        <v>300.33020298776728</v>
      </c>
      <c r="F411" s="98">
        <f t="shared" ca="1" si="33"/>
        <v>75.357734951639941</v>
      </c>
      <c r="G411" s="115">
        <f t="shared" ca="1" si="31"/>
        <v>375.68793793940722</v>
      </c>
    </row>
    <row r="412" spans="1:7" hidden="1" x14ac:dyDescent="0.25">
      <c r="A412" s="62">
        <f t="shared" si="32"/>
        <v>411</v>
      </c>
      <c r="B412" s="97">
        <f t="shared" ca="1" si="29"/>
        <v>-2.3908524999466135E-2</v>
      </c>
      <c r="C412" s="98">
        <f t="shared" ca="1" si="33"/>
        <v>1052.7444446404043</v>
      </c>
      <c r="D412" s="99">
        <f t="shared" ca="1" si="33"/>
        <v>3.9563154016166209</v>
      </c>
      <c r="E412" s="98">
        <f t="shared" ca="1" si="33"/>
        <v>-622.40883496679021</v>
      </c>
      <c r="F412" s="98">
        <f t="shared" ca="1" si="33"/>
        <v>-218.82765544157576</v>
      </c>
      <c r="G412" s="115">
        <f t="shared" ca="1" si="31"/>
        <v>-841.23649040836597</v>
      </c>
    </row>
    <row r="413" spans="1:7" hidden="1" x14ac:dyDescent="0.25">
      <c r="A413" s="62">
        <f t="shared" si="32"/>
        <v>412</v>
      </c>
      <c r="B413" s="97">
        <f t="shared" ca="1" si="29"/>
        <v>4.0025471981311136E-2</v>
      </c>
      <c r="C413" s="98">
        <f t="shared" ca="1" si="33"/>
        <v>526.80050657607262</v>
      </c>
      <c r="D413" s="99">
        <f t="shared" ca="1" si="33"/>
        <v>398.76529248662951</v>
      </c>
      <c r="E413" s="98">
        <f t="shared" ca="1" si="33"/>
        <v>547.61177430619171</v>
      </c>
      <c r="F413" s="98">
        <f t="shared" ca="1" si="33"/>
        <v>668.23016760649625</v>
      </c>
      <c r="G413" s="115">
        <f t="shared" ca="1" si="31"/>
        <v>1215.8419419126881</v>
      </c>
    </row>
    <row r="414" spans="1:7" hidden="1" x14ac:dyDescent="0.25">
      <c r="A414" s="62">
        <f t="shared" si="32"/>
        <v>413</v>
      </c>
      <c r="B414" s="97">
        <f t="shared" ca="1" si="29"/>
        <v>0.14795969590574509</v>
      </c>
      <c r="C414" s="98">
        <f t="shared" ca="1" si="33"/>
        <v>267.923430227072</v>
      </c>
      <c r="D414" s="99">
        <f t="shared" ca="1" si="33"/>
        <v>138.04462518348987</v>
      </c>
      <c r="E414" s="98">
        <f t="shared" ca="1" si="33"/>
        <v>321.60804843750373</v>
      </c>
      <c r="F414" s="98">
        <f t="shared" ca="1" si="33"/>
        <v>713.71185347238952</v>
      </c>
      <c r="G414" s="115">
        <f t="shared" ca="1" si="31"/>
        <v>1035.3199019098934</v>
      </c>
    </row>
    <row r="415" spans="1:7" hidden="1" x14ac:dyDescent="0.25">
      <c r="A415" s="62">
        <f t="shared" si="32"/>
        <v>414</v>
      </c>
      <c r="B415" s="97">
        <f t="shared" ca="1" si="29"/>
        <v>5.326947010903034E-2</v>
      </c>
      <c r="C415" s="98">
        <f t="shared" ca="1" si="33"/>
        <v>243.61453912275681</v>
      </c>
      <c r="D415" s="99">
        <f t="shared" ca="1" si="33"/>
        <v>708.21755742429673</v>
      </c>
      <c r="E415" s="98">
        <f t="shared" ca="1" si="33"/>
        <v>901.33228691673867</v>
      </c>
      <c r="F415" s="98">
        <f t="shared" ca="1" si="33"/>
        <v>474.07182188497472</v>
      </c>
      <c r="G415" s="115">
        <f t="shared" ca="1" si="31"/>
        <v>1375.4041088017134</v>
      </c>
    </row>
    <row r="416" spans="1:7" hidden="1" x14ac:dyDescent="0.25">
      <c r="A416" s="62">
        <f t="shared" si="32"/>
        <v>415</v>
      </c>
      <c r="B416" s="97">
        <f t="shared" ca="1" si="29"/>
        <v>8.8910488881540073E-2</v>
      </c>
      <c r="C416" s="98">
        <f t="shared" ca="1" si="33"/>
        <v>941.60286438160085</v>
      </c>
      <c r="D416" s="99">
        <f t="shared" ca="1" si="33"/>
        <v>1327.5346444575832</v>
      </c>
      <c r="E416" s="98">
        <f t="shared" ca="1" si="33"/>
        <v>1178.6438139664242</v>
      </c>
      <c r="F416" s="98">
        <f t="shared" ca="1" si="33"/>
        <v>-31.619809065402592</v>
      </c>
      <c r="G416" s="115">
        <f t="shared" ca="1" si="31"/>
        <v>1147.0240049010217</v>
      </c>
    </row>
    <row r="417" spans="1:7" hidden="1" x14ac:dyDescent="0.25">
      <c r="A417" s="62">
        <f t="shared" si="32"/>
        <v>416</v>
      </c>
      <c r="B417" s="97">
        <f t="shared" ca="1" si="29"/>
        <v>0.14547167181335663</v>
      </c>
      <c r="C417" s="98">
        <f t="shared" ca="1" si="33"/>
        <v>1175.8368167413873</v>
      </c>
      <c r="D417" s="99">
        <f t="shared" ca="1" si="33"/>
        <v>2221.5982868837277</v>
      </c>
      <c r="E417" s="98">
        <f t="shared" ca="1" si="33"/>
        <v>166.37043770884463</v>
      </c>
      <c r="F417" s="98">
        <f t="shared" ca="1" si="33"/>
        <v>360.73929099909986</v>
      </c>
      <c r="G417" s="115">
        <f t="shared" ca="1" si="31"/>
        <v>527.10972870794444</v>
      </c>
    </row>
    <row r="418" spans="1:7" hidden="1" x14ac:dyDescent="0.25">
      <c r="A418" s="62">
        <f t="shared" si="32"/>
        <v>417</v>
      </c>
      <c r="B418" s="97">
        <f t="shared" ca="1" si="29"/>
        <v>6.5723936015512491E-2</v>
      </c>
      <c r="C418" s="98">
        <f t="shared" ca="1" si="33"/>
        <v>-292.55854822416438</v>
      </c>
      <c r="D418" s="99">
        <f t="shared" ca="1" si="33"/>
        <v>915.39888816520329</v>
      </c>
      <c r="E418" s="98">
        <f t="shared" ca="1" si="33"/>
        <v>719.77755812619318</v>
      </c>
      <c r="F418" s="98">
        <f t="shared" ca="1" si="33"/>
        <v>622.87506413477615</v>
      </c>
      <c r="G418" s="115">
        <f t="shared" ca="1" si="31"/>
        <v>1342.6526222609693</v>
      </c>
    </row>
    <row r="419" spans="1:7" hidden="1" x14ac:dyDescent="0.25">
      <c r="A419" s="62">
        <f t="shared" si="32"/>
        <v>418</v>
      </c>
      <c r="B419" s="97">
        <f t="shared" ca="1" si="29"/>
        <v>-1.7053139580957791E-2</v>
      </c>
      <c r="C419" s="98">
        <f t="shared" ca="1" si="33"/>
        <v>292.76474567263472</v>
      </c>
      <c r="D419" s="99">
        <f t="shared" ca="1" si="33"/>
        <v>1490.5136192306782</v>
      </c>
      <c r="E419" s="98">
        <f t="shared" ca="1" si="33"/>
        <v>300.37302381685538</v>
      </c>
      <c r="F419" s="98">
        <f t="shared" ca="1" si="33"/>
        <v>33.366173509964142</v>
      </c>
      <c r="G419" s="115">
        <f t="shared" ca="1" si="31"/>
        <v>333.73919732681952</v>
      </c>
    </row>
    <row r="420" spans="1:7" hidden="1" x14ac:dyDescent="0.25">
      <c r="A420" s="62">
        <f t="shared" si="32"/>
        <v>419</v>
      </c>
      <c r="B420" s="97">
        <f t="shared" ca="1" si="29"/>
        <v>6.6798664796290722E-2</v>
      </c>
      <c r="C420" s="98">
        <f t="shared" ca="1" si="33"/>
        <v>84.554503129122054</v>
      </c>
      <c r="D420" s="99">
        <f t="shared" ca="1" si="33"/>
        <v>852.73597584162394</v>
      </c>
      <c r="E420" s="98">
        <f t="shared" ca="1" si="33"/>
        <v>471.9988118573022</v>
      </c>
      <c r="F420" s="98">
        <f t="shared" ca="1" si="33"/>
        <v>595.44514998074499</v>
      </c>
      <c r="G420" s="115">
        <f t="shared" ca="1" si="31"/>
        <v>1067.4439618380472</v>
      </c>
    </row>
    <row r="421" spans="1:7" hidden="1" x14ac:dyDescent="0.25">
      <c r="A421" s="62">
        <f t="shared" si="32"/>
        <v>420</v>
      </c>
      <c r="B421" s="97">
        <f t="shared" ca="1" si="29"/>
        <v>0.12285914520952457</v>
      </c>
      <c r="C421" s="98">
        <f t="shared" ca="1" si="33"/>
        <v>990.465608977785</v>
      </c>
      <c r="D421" s="99">
        <f t="shared" ca="1" si="33"/>
        <v>1400.6518290121332</v>
      </c>
      <c r="E421" s="98">
        <f t="shared" ca="1" si="33"/>
        <v>642.95667684964906</v>
      </c>
      <c r="F421" s="98">
        <f t="shared" ca="1" si="33"/>
        <v>469.04630467045479</v>
      </c>
      <c r="G421" s="115">
        <f t="shared" ca="1" si="31"/>
        <v>1112.0029815201037</v>
      </c>
    </row>
    <row r="422" spans="1:7" hidden="1" x14ac:dyDescent="0.25">
      <c r="A422" s="62">
        <f t="shared" si="32"/>
        <v>421</v>
      </c>
      <c r="B422" s="97">
        <f t="shared" ca="1" si="29"/>
        <v>4.5703385403308046E-2</v>
      </c>
      <c r="C422" s="98">
        <f t="shared" ca="1" si="33"/>
        <v>211.15615019258729</v>
      </c>
      <c r="D422" s="99">
        <f t="shared" ca="1" si="33"/>
        <v>2723.6367884287406</v>
      </c>
      <c r="E422" s="98">
        <f t="shared" ca="1" si="33"/>
        <v>221.30837782252667</v>
      </c>
      <c r="F422" s="98">
        <f t="shared" ca="1" si="33"/>
        <v>260.57339458889987</v>
      </c>
      <c r="G422" s="115">
        <f t="shared" ca="1" si="31"/>
        <v>481.88177241142654</v>
      </c>
    </row>
    <row r="423" spans="1:7" hidden="1" x14ac:dyDescent="0.25">
      <c r="A423" s="62">
        <f t="shared" si="32"/>
        <v>422</v>
      </c>
      <c r="B423" s="97">
        <f t="shared" ca="1" si="29"/>
        <v>2.6634724483389632E-3</v>
      </c>
      <c r="C423" s="98">
        <f t="shared" ca="1" si="33"/>
        <v>789.98314029514586</v>
      </c>
      <c r="D423" s="99">
        <f t="shared" ca="1" si="33"/>
        <v>2160.5357962716021</v>
      </c>
      <c r="E423" s="98">
        <f t="shared" ca="1" si="33"/>
        <v>303.63618393956574</v>
      </c>
      <c r="F423" s="98">
        <f t="shared" ca="1" si="33"/>
        <v>226.46789009537332</v>
      </c>
      <c r="G423" s="115">
        <f t="shared" ca="1" si="31"/>
        <v>530.104074034939</v>
      </c>
    </row>
    <row r="424" spans="1:7" hidden="1" x14ac:dyDescent="0.25">
      <c r="A424" s="62">
        <f t="shared" si="32"/>
        <v>423</v>
      </c>
      <c r="B424" s="97">
        <f t="shared" ca="1" si="29"/>
        <v>0.13424947043364285</v>
      </c>
      <c r="C424" s="98">
        <f t="shared" ca="1" si="33"/>
        <v>606.94584589635076</v>
      </c>
      <c r="D424" s="99">
        <f t="shared" ca="1" si="33"/>
        <v>331.76927267503447</v>
      </c>
      <c r="E424" s="98">
        <f t="shared" ca="1" si="33"/>
        <v>-71.984155462317858</v>
      </c>
      <c r="F424" s="98">
        <f t="shared" ca="1" si="33"/>
        <v>-529.04848762136771</v>
      </c>
      <c r="G424" s="115">
        <f t="shared" ca="1" si="31"/>
        <v>-601.03264308368557</v>
      </c>
    </row>
    <row r="425" spans="1:7" hidden="1" x14ac:dyDescent="0.25">
      <c r="A425" s="62">
        <f t="shared" si="32"/>
        <v>424</v>
      </c>
      <c r="B425" s="97">
        <f t="shared" ca="1" si="29"/>
        <v>8.5633832529475873E-2</v>
      </c>
      <c r="C425" s="98">
        <f t="shared" ca="1" si="33"/>
        <v>266.28174599566353</v>
      </c>
      <c r="D425" s="99">
        <f t="shared" ca="1" si="33"/>
        <v>2186.005706703244</v>
      </c>
      <c r="E425" s="98">
        <f t="shared" ca="1" si="33"/>
        <v>525.86530274182599</v>
      </c>
      <c r="F425" s="98">
        <f t="shared" ca="1" si="33"/>
        <v>241.89468342108148</v>
      </c>
      <c r="G425" s="115">
        <f t="shared" ca="1" si="31"/>
        <v>767.75998616290747</v>
      </c>
    </row>
    <row r="426" spans="1:7" hidden="1" x14ac:dyDescent="0.25">
      <c r="A426" s="62">
        <f t="shared" si="32"/>
        <v>425</v>
      </c>
      <c r="B426" s="97">
        <f t="shared" ca="1" si="29"/>
        <v>4.2331436391568937E-2</v>
      </c>
      <c r="C426" s="98">
        <f t="shared" ca="1" si="33"/>
        <v>303.32252612099057</v>
      </c>
      <c r="D426" s="99">
        <f t="shared" ca="1" si="33"/>
        <v>1268.0531133244638</v>
      </c>
      <c r="E426" s="98">
        <f t="shared" ca="1" si="33"/>
        <v>14.009465100413195</v>
      </c>
      <c r="F426" s="98">
        <f t="shared" ca="1" si="33"/>
        <v>525.05588573059822</v>
      </c>
      <c r="G426" s="115">
        <f t="shared" ca="1" si="31"/>
        <v>539.06535083101141</v>
      </c>
    </row>
    <row r="427" spans="1:7" hidden="1" x14ac:dyDescent="0.25">
      <c r="A427" s="62">
        <f t="shared" si="32"/>
        <v>426</v>
      </c>
      <c r="B427" s="97">
        <f t="shared" ca="1" si="29"/>
        <v>8.1111066502898524E-2</v>
      </c>
      <c r="C427" s="98">
        <f t="shared" ca="1" si="33"/>
        <v>1187.8017789482612</v>
      </c>
      <c r="D427" s="99">
        <f t="shared" ca="1" si="33"/>
        <v>1459.6053326419787</v>
      </c>
      <c r="E427" s="98">
        <f t="shared" ca="1" si="33"/>
        <v>1269.5317352608256</v>
      </c>
      <c r="F427" s="98">
        <f t="shared" ca="1" si="33"/>
        <v>199.06499080978625</v>
      </c>
      <c r="G427" s="115">
        <f t="shared" ca="1" si="31"/>
        <v>1468.5967260706118</v>
      </c>
    </row>
    <row r="428" spans="1:7" hidden="1" x14ac:dyDescent="0.25">
      <c r="A428" s="62">
        <f t="shared" si="32"/>
        <v>427</v>
      </c>
      <c r="B428" s="97">
        <f t="shared" ca="1" si="29"/>
        <v>0.13915412442393493</v>
      </c>
      <c r="C428" s="98">
        <f t="shared" ca="1" si="33"/>
        <v>-55.958178203926536</v>
      </c>
      <c r="D428" s="99">
        <f t="shared" ca="1" si="33"/>
        <v>2138.4958933826938</v>
      </c>
      <c r="E428" s="98">
        <f t="shared" ca="1" si="33"/>
        <v>-98.114341572386934</v>
      </c>
      <c r="F428" s="98">
        <f t="shared" ca="1" si="33"/>
        <v>1398.8968078227178</v>
      </c>
      <c r="G428" s="115">
        <f t="shared" ca="1" si="31"/>
        <v>1300.7824662503308</v>
      </c>
    </row>
    <row r="429" spans="1:7" hidden="1" x14ac:dyDescent="0.25">
      <c r="A429" s="62">
        <f t="shared" si="32"/>
        <v>428</v>
      </c>
      <c r="B429" s="97">
        <f t="shared" ca="1" si="29"/>
        <v>7.8816891549683687E-2</v>
      </c>
      <c r="C429" s="98">
        <f t="shared" ca="1" si="33"/>
        <v>591.28473875720499</v>
      </c>
      <c r="D429" s="99">
        <f t="shared" ca="1" si="33"/>
        <v>1852.5415378690541</v>
      </c>
      <c r="E429" s="98">
        <f t="shared" ca="1" si="33"/>
        <v>730.10837955371585</v>
      </c>
      <c r="F429" s="98">
        <f t="shared" ca="1" si="33"/>
        <v>480.93415410353765</v>
      </c>
      <c r="G429" s="115">
        <f t="shared" ca="1" si="31"/>
        <v>1211.0425336572534</v>
      </c>
    </row>
    <row r="430" spans="1:7" hidden="1" x14ac:dyDescent="0.25">
      <c r="A430" s="62">
        <f t="shared" si="32"/>
        <v>429</v>
      </c>
      <c r="B430" s="97">
        <f t="shared" ca="1" si="29"/>
        <v>1.8534779039676916E-3</v>
      </c>
      <c r="C430" s="98">
        <f t="shared" ca="1" si="33"/>
        <v>853.2429419996115</v>
      </c>
      <c r="D430" s="99">
        <f t="shared" ca="1" si="33"/>
        <v>1235.5255448584783</v>
      </c>
      <c r="E430" s="98">
        <f t="shared" ca="1" si="33"/>
        <v>-43.147287823825195</v>
      </c>
      <c r="F430" s="98">
        <f t="shared" ca="1" si="33"/>
        <v>961.39406037675758</v>
      </c>
      <c r="G430" s="115">
        <f t="shared" ca="1" si="31"/>
        <v>918.24677255293238</v>
      </c>
    </row>
    <row r="431" spans="1:7" hidden="1" x14ac:dyDescent="0.25">
      <c r="A431" s="62">
        <f t="shared" si="32"/>
        <v>430</v>
      </c>
      <c r="B431" s="97">
        <f t="shared" ca="1" si="29"/>
        <v>1.2001883052194198E-2</v>
      </c>
      <c r="C431" s="98">
        <f t="shared" ca="1" si="33"/>
        <v>276.48000705261495</v>
      </c>
      <c r="D431" s="99">
        <f t="shared" ca="1" si="33"/>
        <v>3325.7195121806053</v>
      </c>
      <c r="E431" s="98">
        <f t="shared" ca="1" si="33"/>
        <v>444.11856507387336</v>
      </c>
      <c r="F431" s="98">
        <f t="shared" ca="1" si="33"/>
        <v>505.79315573418791</v>
      </c>
      <c r="G431" s="115">
        <f t="shared" ca="1" si="31"/>
        <v>949.91172080806132</v>
      </c>
    </row>
    <row r="432" spans="1:7" hidden="1" x14ac:dyDescent="0.25">
      <c r="A432" s="62">
        <f t="shared" si="32"/>
        <v>431</v>
      </c>
      <c r="B432" s="97">
        <f t="shared" ca="1" si="29"/>
        <v>2.9256092335003276E-2</v>
      </c>
      <c r="C432" s="98">
        <f t="shared" ca="1" si="33"/>
        <v>878.19094202941415</v>
      </c>
      <c r="D432" s="99">
        <f t="shared" ca="1" si="33"/>
        <v>1504.8082982380597</v>
      </c>
      <c r="E432" s="98">
        <f t="shared" ca="1" si="33"/>
        <v>1212.7441019253592</v>
      </c>
      <c r="F432" s="98">
        <f t="shared" ca="1" si="33"/>
        <v>1096.2379691934875</v>
      </c>
      <c r="G432" s="115">
        <f t="shared" ca="1" si="31"/>
        <v>2308.9820711188468</v>
      </c>
    </row>
    <row r="433" spans="1:7" hidden="1" x14ac:dyDescent="0.25">
      <c r="A433" s="62">
        <f t="shared" si="32"/>
        <v>432</v>
      </c>
      <c r="B433" s="97">
        <f t="shared" ca="1" si="29"/>
        <v>4.5316821329894924E-2</v>
      </c>
      <c r="C433" s="98">
        <f t="shared" ca="1" si="33"/>
        <v>-44.959234017789754</v>
      </c>
      <c r="D433" s="99">
        <f t="shared" ca="1" si="33"/>
        <v>1763.6945506131278</v>
      </c>
      <c r="E433" s="98">
        <f t="shared" ca="1" si="33"/>
        <v>823.4222583241035</v>
      </c>
      <c r="F433" s="98">
        <f t="shared" ca="1" si="33"/>
        <v>-1060.2145064105378</v>
      </c>
      <c r="G433" s="115">
        <f t="shared" ca="1" si="31"/>
        <v>-236.79224808643426</v>
      </c>
    </row>
    <row r="434" spans="1:7" hidden="1" x14ac:dyDescent="0.25">
      <c r="A434" s="62">
        <f t="shared" si="32"/>
        <v>433</v>
      </c>
      <c r="B434" s="97">
        <f t="shared" ca="1" si="29"/>
        <v>8.9451812081197193E-3</v>
      </c>
      <c r="C434" s="98">
        <f t="shared" ca="1" si="33"/>
        <v>495.10789894348056</v>
      </c>
      <c r="D434" s="99">
        <f t="shared" ca="1" si="33"/>
        <v>1323.5256008901017</v>
      </c>
      <c r="E434" s="98">
        <f t="shared" ca="1" si="33"/>
        <v>1555.3432894613634</v>
      </c>
      <c r="F434" s="98">
        <f t="shared" ca="1" si="33"/>
        <v>1571.4153425215432</v>
      </c>
      <c r="G434" s="115">
        <f t="shared" ca="1" si="31"/>
        <v>3126.7586319829065</v>
      </c>
    </row>
    <row r="435" spans="1:7" hidden="1" x14ac:dyDescent="0.25">
      <c r="A435" s="62">
        <f t="shared" si="32"/>
        <v>434</v>
      </c>
      <c r="B435" s="97">
        <f t="shared" ca="1" si="29"/>
        <v>-1.5290737705214344E-2</v>
      </c>
      <c r="C435" s="98">
        <f t="shared" ca="1" si="33"/>
        <v>1017.6099057949599</v>
      </c>
      <c r="D435" s="99">
        <f t="shared" ca="1" si="33"/>
        <v>2525.8145066019842</v>
      </c>
      <c r="E435" s="98">
        <f t="shared" ca="1" si="33"/>
        <v>410.1262065525728</v>
      </c>
      <c r="F435" s="98">
        <f t="shared" ca="1" si="33"/>
        <v>703.06826608558106</v>
      </c>
      <c r="G435" s="115">
        <f t="shared" ca="1" si="31"/>
        <v>1113.1944726381539</v>
      </c>
    </row>
    <row r="436" spans="1:7" hidden="1" x14ac:dyDescent="0.25">
      <c r="A436" s="62">
        <f t="shared" si="32"/>
        <v>435</v>
      </c>
      <c r="B436" s="97">
        <f t="shared" ca="1" si="29"/>
        <v>5.8840249721849681E-2</v>
      </c>
      <c r="C436" s="98">
        <f t="shared" ca="1" si="33"/>
        <v>-19.710832808882174</v>
      </c>
      <c r="D436" s="99">
        <f t="shared" ca="1" si="33"/>
        <v>1603.1992073064334</v>
      </c>
      <c r="E436" s="98">
        <f t="shared" ca="1" si="33"/>
        <v>81.324808359034478</v>
      </c>
      <c r="F436" s="98">
        <f t="shared" ca="1" si="33"/>
        <v>-303.58970945491717</v>
      </c>
      <c r="G436" s="115">
        <f t="shared" ca="1" si="31"/>
        <v>-222.26490109588269</v>
      </c>
    </row>
    <row r="437" spans="1:7" hidden="1" x14ac:dyDescent="0.25">
      <c r="A437" s="62">
        <f t="shared" si="32"/>
        <v>436</v>
      </c>
      <c r="B437" s="97">
        <f t="shared" ca="1" si="29"/>
        <v>-1.7836709372331977E-2</v>
      </c>
      <c r="C437" s="98">
        <f t="shared" ca="1" si="33"/>
        <v>370.44901931053312</v>
      </c>
      <c r="D437" s="99">
        <f t="shared" ca="1" si="33"/>
        <v>191.91521459458852</v>
      </c>
      <c r="E437" s="98">
        <f t="shared" ca="1" si="33"/>
        <v>-338.45902273888782</v>
      </c>
      <c r="F437" s="98">
        <f t="shared" ca="1" si="33"/>
        <v>184.44757127329547</v>
      </c>
      <c r="G437" s="115">
        <f t="shared" ca="1" si="31"/>
        <v>-154.01145146559236</v>
      </c>
    </row>
    <row r="438" spans="1:7" hidden="1" x14ac:dyDescent="0.25">
      <c r="A438" s="62">
        <f t="shared" si="32"/>
        <v>437</v>
      </c>
      <c r="B438" s="97">
        <f t="shared" ca="1" si="29"/>
        <v>3.8282402737322058E-2</v>
      </c>
      <c r="C438" s="98">
        <f t="shared" ca="1" si="33"/>
        <v>843.20582700520845</v>
      </c>
      <c r="D438" s="99">
        <f t="shared" ca="1" si="33"/>
        <v>1859.3086265899137</v>
      </c>
      <c r="E438" s="98">
        <f t="shared" ca="1" si="33"/>
        <v>714.01463228475939</v>
      </c>
      <c r="F438" s="98">
        <f t="shared" ca="1" si="33"/>
        <v>597.39792528702753</v>
      </c>
      <c r="G438" s="115">
        <f t="shared" ca="1" si="31"/>
        <v>1311.4125575717869</v>
      </c>
    </row>
    <row r="439" spans="1:7" hidden="1" x14ac:dyDescent="0.25">
      <c r="A439" s="62">
        <f t="shared" si="32"/>
        <v>438</v>
      </c>
      <c r="B439" s="97">
        <f t="shared" ca="1" si="29"/>
        <v>6.2437830510817555E-2</v>
      </c>
      <c r="C439" s="98">
        <f t="shared" ca="1" si="33"/>
        <v>211.72436411658555</v>
      </c>
      <c r="D439" s="99">
        <f t="shared" ca="1" si="33"/>
        <v>1272.6430758137933</v>
      </c>
      <c r="E439" s="98">
        <f t="shared" ca="1" si="33"/>
        <v>806.47536228717729</v>
      </c>
      <c r="F439" s="98">
        <f t="shared" ca="1" si="33"/>
        <v>-116.407014455526</v>
      </c>
      <c r="G439" s="115">
        <f t="shared" ca="1" si="31"/>
        <v>690.06834783165129</v>
      </c>
    </row>
    <row r="440" spans="1:7" hidden="1" x14ac:dyDescent="0.25">
      <c r="A440" s="62">
        <f t="shared" si="32"/>
        <v>439</v>
      </c>
      <c r="B440" s="97">
        <f t="shared" ca="1" si="29"/>
        <v>4.4040088168821365E-2</v>
      </c>
      <c r="C440" s="98">
        <f t="shared" ca="1" si="33"/>
        <v>261.30434868962908</v>
      </c>
      <c r="D440" s="99">
        <f t="shared" ca="1" si="33"/>
        <v>2022.534300299202</v>
      </c>
      <c r="E440" s="98">
        <f t="shared" ca="1" si="33"/>
        <v>785.06776098330761</v>
      </c>
      <c r="F440" s="98">
        <f t="shared" ca="1" si="33"/>
        <v>-15.586960608938284</v>
      </c>
      <c r="G440" s="115">
        <f t="shared" ca="1" si="31"/>
        <v>769.48080037436932</v>
      </c>
    </row>
    <row r="441" spans="1:7" hidden="1" x14ac:dyDescent="0.25">
      <c r="A441" s="62">
        <f t="shared" si="32"/>
        <v>440</v>
      </c>
      <c r="B441" s="97">
        <f t="shared" ca="1" si="29"/>
        <v>2.332769418251654E-3</v>
      </c>
      <c r="C441" s="98">
        <f t="shared" ca="1" si="33"/>
        <v>1321.9566848126083</v>
      </c>
      <c r="D441" s="99">
        <f t="shared" ca="1" si="33"/>
        <v>2669.0037752852313</v>
      </c>
      <c r="E441" s="98">
        <f t="shared" ca="1" si="33"/>
        <v>99.691027840298602</v>
      </c>
      <c r="F441" s="98">
        <f t="shared" ca="1" si="33"/>
        <v>737.99485494918633</v>
      </c>
      <c r="G441" s="115">
        <f t="shared" ca="1" si="31"/>
        <v>837.68588278948494</v>
      </c>
    </row>
    <row r="442" spans="1:7" hidden="1" x14ac:dyDescent="0.25">
      <c r="A442" s="62">
        <f t="shared" si="32"/>
        <v>441</v>
      </c>
      <c r="B442" s="97">
        <f t="shared" ca="1" si="29"/>
        <v>-5.3028805686418365E-2</v>
      </c>
      <c r="C442" s="98">
        <f t="shared" ca="1" si="33"/>
        <v>304.69805298497505</v>
      </c>
      <c r="D442" s="99">
        <f t="shared" ca="1" si="33"/>
        <v>3048.1174906529695</v>
      </c>
      <c r="E442" s="98">
        <f t="shared" ca="1" si="33"/>
        <v>417.75979700770517</v>
      </c>
      <c r="F442" s="98">
        <f t="shared" ca="1" si="33"/>
        <v>-65.386410064996085</v>
      </c>
      <c r="G442" s="115">
        <f t="shared" ca="1" si="31"/>
        <v>352.37338694270909</v>
      </c>
    </row>
    <row r="443" spans="1:7" hidden="1" x14ac:dyDescent="0.25">
      <c r="A443" s="62">
        <f t="shared" si="32"/>
        <v>442</v>
      </c>
      <c r="B443" s="97">
        <f t="shared" ca="1" si="29"/>
        <v>-8.1853565886957358E-3</v>
      </c>
      <c r="C443" s="98">
        <f t="shared" ca="1" si="33"/>
        <v>-41.398372896087039</v>
      </c>
      <c r="D443" s="99">
        <f t="shared" ca="1" si="33"/>
        <v>-163.44797115461051</v>
      </c>
      <c r="E443" s="98">
        <f t="shared" ca="1" si="33"/>
        <v>1409.3902110828262</v>
      </c>
      <c r="F443" s="98">
        <f t="shared" ca="1" si="33"/>
        <v>786.35872092790419</v>
      </c>
      <c r="G443" s="115">
        <f t="shared" ca="1" si="31"/>
        <v>2195.7489320107306</v>
      </c>
    </row>
    <row r="444" spans="1:7" hidden="1" x14ac:dyDescent="0.25">
      <c r="A444" s="62">
        <f t="shared" si="32"/>
        <v>443</v>
      </c>
      <c r="B444" s="97">
        <f t="shared" ca="1" si="29"/>
        <v>0.11519995676153851</v>
      </c>
      <c r="C444" s="98">
        <f t="shared" ca="1" si="33"/>
        <v>651.14800985198713</v>
      </c>
      <c r="D444" s="99">
        <f t="shared" ca="1" si="33"/>
        <v>-432.15830960215521</v>
      </c>
      <c r="E444" s="98">
        <f t="shared" ca="1" si="33"/>
        <v>288.04284385820432</v>
      </c>
      <c r="F444" s="98">
        <f t="shared" ca="1" si="33"/>
        <v>1111.356618149367</v>
      </c>
      <c r="G444" s="115">
        <f t="shared" ca="1" si="31"/>
        <v>1399.3994620075714</v>
      </c>
    </row>
    <row r="445" spans="1:7" hidden="1" x14ac:dyDescent="0.25">
      <c r="A445" s="62">
        <f t="shared" si="32"/>
        <v>444</v>
      </c>
      <c r="B445" s="97">
        <f t="shared" ca="1" si="29"/>
        <v>-5.6119609826399408E-2</v>
      </c>
      <c r="C445" s="98">
        <f t="shared" ca="1" si="33"/>
        <v>508.00384126477178</v>
      </c>
      <c r="D445" s="99">
        <f t="shared" ca="1" si="33"/>
        <v>2376.5330974175449</v>
      </c>
      <c r="E445" s="98">
        <f t="shared" ca="1" si="33"/>
        <v>1003.4262026422489</v>
      </c>
      <c r="F445" s="98">
        <f t="shared" ca="1" si="33"/>
        <v>-168.65104897193555</v>
      </c>
      <c r="G445" s="115">
        <f t="shared" ca="1" si="31"/>
        <v>834.77515367031333</v>
      </c>
    </row>
    <row r="446" spans="1:7" hidden="1" x14ac:dyDescent="0.25">
      <c r="A446" s="62">
        <f t="shared" si="32"/>
        <v>445</v>
      </c>
      <c r="B446" s="97">
        <f t="shared" ca="1" si="29"/>
        <v>8.6868427169920159E-2</v>
      </c>
      <c r="C446" s="98">
        <f t="shared" ca="1" si="33"/>
        <v>697.05671508303715</v>
      </c>
      <c r="D446" s="99">
        <f t="shared" ca="1" si="33"/>
        <v>545.51145278141121</v>
      </c>
      <c r="E446" s="98">
        <f t="shared" ca="1" si="33"/>
        <v>708.53089676976788</v>
      </c>
      <c r="F446" s="98">
        <f t="shared" ca="1" si="33"/>
        <v>-263.64393143132111</v>
      </c>
      <c r="G446" s="115">
        <f t="shared" ca="1" si="31"/>
        <v>444.88696533844677</v>
      </c>
    </row>
    <row r="447" spans="1:7" hidden="1" x14ac:dyDescent="0.25">
      <c r="A447" s="62">
        <f t="shared" si="32"/>
        <v>446</v>
      </c>
      <c r="B447" s="97">
        <f t="shared" ca="1" si="29"/>
        <v>4.8528086525690538E-2</v>
      </c>
      <c r="C447" s="98">
        <f t="shared" ca="1" si="33"/>
        <v>39.452169882323858</v>
      </c>
      <c r="D447" s="99">
        <f t="shared" ca="1" si="33"/>
        <v>2953.3345413764137</v>
      </c>
      <c r="E447" s="98">
        <f t="shared" ca="1" si="33"/>
        <v>1015.5894380279158</v>
      </c>
      <c r="F447" s="98">
        <f t="shared" ca="1" si="33"/>
        <v>340.26028559249971</v>
      </c>
      <c r="G447" s="115">
        <f t="shared" ca="1" si="31"/>
        <v>1355.8497236204155</v>
      </c>
    </row>
    <row r="448" spans="1:7" hidden="1" x14ac:dyDescent="0.25">
      <c r="A448" s="62">
        <f t="shared" si="32"/>
        <v>447</v>
      </c>
      <c r="B448" s="97">
        <f t="shared" ca="1" si="29"/>
        <v>4.4825700593947478E-2</v>
      </c>
      <c r="C448" s="98">
        <f t="shared" ca="1" si="33"/>
        <v>-612.66204508169403</v>
      </c>
      <c r="D448" s="99">
        <f t="shared" ca="1" si="33"/>
        <v>2447.3569984456108</v>
      </c>
      <c r="E448" s="98">
        <f t="shared" ca="1" si="33"/>
        <v>824.53731687630761</v>
      </c>
      <c r="F448" s="98">
        <f t="shared" ca="1" si="33"/>
        <v>865.64617882568905</v>
      </c>
      <c r="G448" s="115">
        <f t="shared" ca="1" si="31"/>
        <v>1690.1834957019967</v>
      </c>
    </row>
    <row r="449" spans="1:7" hidden="1" x14ac:dyDescent="0.25">
      <c r="A449" s="62">
        <f t="shared" si="32"/>
        <v>448</v>
      </c>
      <c r="B449" s="97">
        <f t="shared" ca="1" si="29"/>
        <v>1.4398129857776658E-2</v>
      </c>
      <c r="C449" s="98">
        <f t="shared" ca="1" si="33"/>
        <v>-104.67369481320804</v>
      </c>
      <c r="D449" s="99">
        <f t="shared" ca="1" si="33"/>
        <v>1239.4331647840147</v>
      </c>
      <c r="E449" s="98">
        <f t="shared" ca="1" si="33"/>
        <v>849.40635384300117</v>
      </c>
      <c r="F449" s="98">
        <f t="shared" ca="1" si="33"/>
        <v>-52.725238424029499</v>
      </c>
      <c r="G449" s="115">
        <f t="shared" ca="1" si="31"/>
        <v>796.68111541897167</v>
      </c>
    </row>
    <row r="450" spans="1:7" hidden="1" x14ac:dyDescent="0.25">
      <c r="A450" s="62">
        <f t="shared" si="32"/>
        <v>449</v>
      </c>
      <c r="B450" s="97">
        <f t="shared" ref="B450:B513" ca="1" si="34">$B$1*(_xlfn.NORM.INV(RAND(),$J$1,$M$1))</f>
        <v>1.0995406955196421E-2</v>
      </c>
      <c r="C450" s="98">
        <f t="shared" ca="1" si="33"/>
        <v>868.48240838784614</v>
      </c>
      <c r="D450" s="99">
        <f t="shared" ca="1" si="33"/>
        <v>794.68422224502251</v>
      </c>
      <c r="E450" s="98">
        <f t="shared" ca="1" si="33"/>
        <v>1127.4152129027341</v>
      </c>
      <c r="F450" s="98">
        <f t="shared" ref="F450" ca="1" si="35">(_xlfn.NORM.INV(RAND(),$J$1*F$1,$M$1*F$1))</f>
        <v>540.72948839727246</v>
      </c>
      <c r="G450" s="115">
        <f t="shared" ref="G450:G513" ca="1" si="36">SUM(E450:F450)</f>
        <v>1668.1447013000065</v>
      </c>
    </row>
    <row r="451" spans="1:7" hidden="1" x14ac:dyDescent="0.25">
      <c r="A451" s="62">
        <f t="shared" ref="A451:A514" si="37">1+A450</f>
        <v>450</v>
      </c>
      <c r="B451" s="97">
        <f t="shared" ca="1" si="34"/>
        <v>6.5455628982597214E-2</v>
      </c>
      <c r="C451" s="98">
        <f t="shared" ref="C451:F514" ca="1" si="38">(_xlfn.NORM.INV(RAND(),$J$1*C$1,$M$1*C$1))</f>
        <v>615.51978460750615</v>
      </c>
      <c r="D451" s="99">
        <f t="shared" ca="1" si="38"/>
        <v>2222.0248125426165</v>
      </c>
      <c r="E451" s="98">
        <f t="shared" ca="1" si="38"/>
        <v>61.02083513385594</v>
      </c>
      <c r="F451" s="98">
        <f t="shared" ca="1" si="38"/>
        <v>864.93333402538326</v>
      </c>
      <c r="G451" s="115">
        <f t="shared" ca="1" si="36"/>
        <v>925.9541691592392</v>
      </c>
    </row>
    <row r="452" spans="1:7" hidden="1" x14ac:dyDescent="0.25">
      <c r="A452" s="62">
        <f t="shared" si="37"/>
        <v>451</v>
      </c>
      <c r="B452" s="97">
        <f t="shared" ca="1" si="34"/>
        <v>0.10791494799437451</v>
      </c>
      <c r="C452" s="98">
        <f t="shared" ca="1" si="38"/>
        <v>-91.017919862180406</v>
      </c>
      <c r="D452" s="99">
        <f t="shared" ca="1" si="38"/>
        <v>852.20597212928919</v>
      </c>
      <c r="E452" s="98">
        <f t="shared" ca="1" si="38"/>
        <v>-58.325980791976804</v>
      </c>
      <c r="F452" s="98">
        <f t="shared" ca="1" si="38"/>
        <v>277.53389463241353</v>
      </c>
      <c r="G452" s="115">
        <f t="shared" ca="1" si="36"/>
        <v>219.20791384043673</v>
      </c>
    </row>
    <row r="453" spans="1:7" hidden="1" x14ac:dyDescent="0.25">
      <c r="A453" s="62">
        <f t="shared" si="37"/>
        <v>452</v>
      </c>
      <c r="B453" s="97">
        <f t="shared" ca="1" si="34"/>
        <v>5.9212496804028014E-2</v>
      </c>
      <c r="C453" s="98">
        <f t="shared" ca="1" si="38"/>
        <v>490.10092805399921</v>
      </c>
      <c r="D453" s="99">
        <f t="shared" ca="1" si="38"/>
        <v>403.37197241609374</v>
      </c>
      <c r="E453" s="98">
        <f t="shared" ca="1" si="38"/>
        <v>307.60908175203156</v>
      </c>
      <c r="F453" s="98">
        <f t="shared" ca="1" si="38"/>
        <v>-35.646956243350246</v>
      </c>
      <c r="G453" s="115">
        <f t="shared" ca="1" si="36"/>
        <v>271.96212550868131</v>
      </c>
    </row>
    <row r="454" spans="1:7" hidden="1" x14ac:dyDescent="0.25">
      <c r="A454" s="62">
        <f t="shared" si="37"/>
        <v>453</v>
      </c>
      <c r="B454" s="97">
        <f t="shared" ca="1" si="34"/>
        <v>5.4154448092131602E-3</v>
      </c>
      <c r="C454" s="98">
        <f t="shared" ca="1" si="38"/>
        <v>-515.19346802061898</v>
      </c>
      <c r="D454" s="99">
        <f t="shared" ca="1" si="38"/>
        <v>1706.2472247372898</v>
      </c>
      <c r="E454" s="98">
        <f t="shared" ca="1" si="38"/>
        <v>81.028145114263168</v>
      </c>
      <c r="F454" s="98">
        <f t="shared" ca="1" si="38"/>
        <v>1467.1380624478065</v>
      </c>
      <c r="G454" s="115">
        <f t="shared" ca="1" si="36"/>
        <v>1548.1662075620698</v>
      </c>
    </row>
    <row r="455" spans="1:7" hidden="1" x14ac:dyDescent="0.25">
      <c r="A455" s="62">
        <f t="shared" si="37"/>
        <v>454</v>
      </c>
      <c r="B455" s="97">
        <f t="shared" ca="1" si="34"/>
        <v>6.7995556629180026E-2</v>
      </c>
      <c r="C455" s="98">
        <f t="shared" ca="1" si="38"/>
        <v>-225.30254911109705</v>
      </c>
      <c r="D455" s="99">
        <f t="shared" ca="1" si="38"/>
        <v>900.14384332104055</v>
      </c>
      <c r="E455" s="98">
        <f t="shared" ca="1" si="38"/>
        <v>38.917167387771713</v>
      </c>
      <c r="F455" s="98">
        <f t="shared" ca="1" si="38"/>
        <v>-251.83277373052795</v>
      </c>
      <c r="G455" s="115">
        <f t="shared" ca="1" si="36"/>
        <v>-212.91560634275623</v>
      </c>
    </row>
    <row r="456" spans="1:7" hidden="1" x14ac:dyDescent="0.25">
      <c r="A456" s="62">
        <f t="shared" si="37"/>
        <v>455</v>
      </c>
      <c r="B456" s="97">
        <f t="shared" ca="1" si="34"/>
        <v>2.596583155420211E-3</v>
      </c>
      <c r="C456" s="98">
        <f t="shared" ca="1" si="38"/>
        <v>289.83023611640851</v>
      </c>
      <c r="D456" s="99">
        <f t="shared" ca="1" si="38"/>
        <v>315.57944565803234</v>
      </c>
      <c r="E456" s="98">
        <f t="shared" ca="1" si="38"/>
        <v>727.66106853942074</v>
      </c>
      <c r="F456" s="98">
        <f t="shared" ca="1" si="38"/>
        <v>1104.1468520578953</v>
      </c>
      <c r="G456" s="115">
        <f t="shared" ca="1" si="36"/>
        <v>1831.8079205973161</v>
      </c>
    </row>
    <row r="457" spans="1:7" hidden="1" x14ac:dyDescent="0.25">
      <c r="A457" s="62">
        <f t="shared" si="37"/>
        <v>456</v>
      </c>
      <c r="B457" s="97">
        <f t="shared" ca="1" si="34"/>
        <v>0.11275589122667992</v>
      </c>
      <c r="C457" s="98">
        <f t="shared" ca="1" si="38"/>
        <v>411.98850436812404</v>
      </c>
      <c r="D457" s="99">
        <f t="shared" ca="1" si="38"/>
        <v>981.33160157170039</v>
      </c>
      <c r="E457" s="98">
        <f t="shared" ca="1" si="38"/>
        <v>824.86333028793979</v>
      </c>
      <c r="F457" s="98">
        <f t="shared" ca="1" si="38"/>
        <v>483.93219883303505</v>
      </c>
      <c r="G457" s="115">
        <f t="shared" ca="1" si="36"/>
        <v>1308.7955291209748</v>
      </c>
    </row>
    <row r="458" spans="1:7" hidden="1" x14ac:dyDescent="0.25">
      <c r="A458" s="62">
        <f t="shared" si="37"/>
        <v>457</v>
      </c>
      <c r="B458" s="97">
        <f t="shared" ca="1" si="34"/>
        <v>7.4121514186521617E-2</v>
      </c>
      <c r="C458" s="98">
        <f t="shared" ca="1" si="38"/>
        <v>201.53052966251033</v>
      </c>
      <c r="D458" s="99">
        <f t="shared" ca="1" si="38"/>
        <v>2025.8228997080773</v>
      </c>
      <c r="E458" s="98">
        <f t="shared" ca="1" si="38"/>
        <v>646.36671064415998</v>
      </c>
      <c r="F458" s="98">
        <f t="shared" ca="1" si="38"/>
        <v>736.81906195416366</v>
      </c>
      <c r="G458" s="115">
        <f t="shared" ca="1" si="36"/>
        <v>1383.1857725983236</v>
      </c>
    </row>
    <row r="459" spans="1:7" hidden="1" x14ac:dyDescent="0.25">
      <c r="A459" s="62">
        <f t="shared" si="37"/>
        <v>458</v>
      </c>
      <c r="B459" s="97">
        <f t="shared" ca="1" si="34"/>
        <v>4.5786986616228528E-2</v>
      </c>
      <c r="C459" s="98">
        <f t="shared" ca="1" si="38"/>
        <v>-76.195213062655966</v>
      </c>
      <c r="D459" s="99">
        <f t="shared" ca="1" si="38"/>
        <v>1646.6647049220992</v>
      </c>
      <c r="E459" s="98">
        <f t="shared" ca="1" si="38"/>
        <v>396.23936947271739</v>
      </c>
      <c r="F459" s="98">
        <f t="shared" ca="1" si="38"/>
        <v>1095.9833319348377</v>
      </c>
      <c r="G459" s="115">
        <f t="shared" ca="1" si="36"/>
        <v>1492.2227014075552</v>
      </c>
    </row>
    <row r="460" spans="1:7" hidden="1" x14ac:dyDescent="0.25">
      <c r="A460" s="62">
        <f t="shared" si="37"/>
        <v>459</v>
      </c>
      <c r="B460" s="97">
        <f t="shared" ca="1" si="34"/>
        <v>5.7436411612868818E-2</v>
      </c>
      <c r="C460" s="98">
        <f t="shared" ca="1" si="38"/>
        <v>754.00762417190936</v>
      </c>
      <c r="D460" s="99">
        <f t="shared" ca="1" si="38"/>
        <v>-133.89002379318708</v>
      </c>
      <c r="E460" s="98">
        <f t="shared" ca="1" si="38"/>
        <v>1664.3545626219934</v>
      </c>
      <c r="F460" s="98">
        <f t="shared" ca="1" si="38"/>
        <v>925.73366080187111</v>
      </c>
      <c r="G460" s="115">
        <f t="shared" ca="1" si="36"/>
        <v>2590.0882234238643</v>
      </c>
    </row>
    <row r="461" spans="1:7" hidden="1" x14ac:dyDescent="0.25">
      <c r="A461" s="62">
        <f t="shared" si="37"/>
        <v>460</v>
      </c>
      <c r="B461" s="97">
        <f t="shared" ca="1" si="34"/>
        <v>1.2685078615918548E-2</v>
      </c>
      <c r="C461" s="98">
        <f t="shared" ca="1" si="38"/>
        <v>423.91857539218404</v>
      </c>
      <c r="D461" s="99">
        <f t="shared" ca="1" si="38"/>
        <v>1319.915923658237</v>
      </c>
      <c r="E461" s="98">
        <f t="shared" ca="1" si="38"/>
        <v>335.94346904257122</v>
      </c>
      <c r="F461" s="98">
        <f t="shared" ca="1" si="38"/>
        <v>705.79229054853431</v>
      </c>
      <c r="G461" s="115">
        <f t="shared" ca="1" si="36"/>
        <v>1041.7357595911055</v>
      </c>
    </row>
    <row r="462" spans="1:7" hidden="1" x14ac:dyDescent="0.25">
      <c r="A462" s="62">
        <f t="shared" si="37"/>
        <v>461</v>
      </c>
      <c r="B462" s="97">
        <f t="shared" ca="1" si="34"/>
        <v>0.10013867160778289</v>
      </c>
      <c r="C462" s="98">
        <f t="shared" ca="1" si="38"/>
        <v>515.87434014179246</v>
      </c>
      <c r="D462" s="99">
        <f t="shared" ca="1" si="38"/>
        <v>1875.3402361171795</v>
      </c>
      <c r="E462" s="98">
        <f t="shared" ca="1" si="38"/>
        <v>-274.39372839652856</v>
      </c>
      <c r="F462" s="98">
        <f t="shared" ca="1" si="38"/>
        <v>1586.8241797161074</v>
      </c>
      <c r="G462" s="115">
        <f t="shared" ca="1" si="36"/>
        <v>1312.4304513195789</v>
      </c>
    </row>
    <row r="463" spans="1:7" hidden="1" x14ac:dyDescent="0.25">
      <c r="A463" s="62">
        <f t="shared" si="37"/>
        <v>462</v>
      </c>
      <c r="B463" s="97">
        <f t="shared" ca="1" si="34"/>
        <v>5.7509223540554558E-2</v>
      </c>
      <c r="C463" s="98">
        <f t="shared" ca="1" si="38"/>
        <v>613.72917597759249</v>
      </c>
      <c r="D463" s="99">
        <f t="shared" ca="1" si="38"/>
        <v>444.75941258820603</v>
      </c>
      <c r="E463" s="98">
        <f t="shared" ca="1" si="38"/>
        <v>442.1092576238708</v>
      </c>
      <c r="F463" s="98">
        <f t="shared" ca="1" si="38"/>
        <v>452.99419410402982</v>
      </c>
      <c r="G463" s="115">
        <f t="shared" ca="1" si="36"/>
        <v>895.10345172790062</v>
      </c>
    </row>
    <row r="464" spans="1:7" hidden="1" x14ac:dyDescent="0.25">
      <c r="A464" s="62">
        <f t="shared" si="37"/>
        <v>463</v>
      </c>
      <c r="B464" s="97">
        <f t="shared" ca="1" si="34"/>
        <v>9.2000937058843435E-2</v>
      </c>
      <c r="C464" s="98">
        <f t="shared" ca="1" si="38"/>
        <v>581.9560647569823</v>
      </c>
      <c r="D464" s="99">
        <f t="shared" ca="1" si="38"/>
        <v>263.14655999528031</v>
      </c>
      <c r="E464" s="98">
        <f t="shared" ca="1" si="38"/>
        <v>172.86782955061591</v>
      </c>
      <c r="F464" s="98">
        <f t="shared" ca="1" si="38"/>
        <v>1121.0434056427239</v>
      </c>
      <c r="G464" s="115">
        <f t="shared" ca="1" si="36"/>
        <v>1293.9112351933397</v>
      </c>
    </row>
    <row r="465" spans="1:7" hidden="1" x14ac:dyDescent="0.25">
      <c r="A465" s="62">
        <f t="shared" si="37"/>
        <v>464</v>
      </c>
      <c r="B465" s="97">
        <f t="shared" ca="1" si="34"/>
        <v>5.6808049969631395E-2</v>
      </c>
      <c r="C465" s="98">
        <f t="shared" ca="1" si="38"/>
        <v>429.96179914029119</v>
      </c>
      <c r="D465" s="99">
        <f t="shared" ca="1" si="38"/>
        <v>-654.73857714069618</v>
      </c>
      <c r="E465" s="98">
        <f t="shared" ca="1" si="38"/>
        <v>83.984988268431096</v>
      </c>
      <c r="F465" s="98">
        <f t="shared" ca="1" si="38"/>
        <v>106.69763753590894</v>
      </c>
      <c r="G465" s="115">
        <f t="shared" ca="1" si="36"/>
        <v>190.68262580434003</v>
      </c>
    </row>
    <row r="466" spans="1:7" hidden="1" x14ac:dyDescent="0.25">
      <c r="A466" s="62">
        <f t="shared" si="37"/>
        <v>465</v>
      </c>
      <c r="B466" s="97">
        <f t="shared" ca="1" si="34"/>
        <v>0.11172842286266088</v>
      </c>
      <c r="C466" s="98">
        <f t="shared" ca="1" si="38"/>
        <v>529.60908093877686</v>
      </c>
      <c r="D466" s="99">
        <f t="shared" ca="1" si="38"/>
        <v>1768.991063316611</v>
      </c>
      <c r="E466" s="98">
        <f t="shared" ca="1" si="38"/>
        <v>563.22688612611114</v>
      </c>
      <c r="F466" s="98">
        <f t="shared" ca="1" si="38"/>
        <v>538.8708845616851</v>
      </c>
      <c r="G466" s="115">
        <f t="shared" ca="1" si="36"/>
        <v>1102.0977706877961</v>
      </c>
    </row>
    <row r="467" spans="1:7" hidden="1" x14ac:dyDescent="0.25">
      <c r="A467" s="62">
        <f t="shared" si="37"/>
        <v>466</v>
      </c>
      <c r="B467" s="97">
        <f t="shared" ca="1" si="34"/>
        <v>6.7402189331571771E-2</v>
      </c>
      <c r="C467" s="98">
        <f t="shared" ca="1" si="38"/>
        <v>913.42500931014683</v>
      </c>
      <c r="D467" s="99">
        <f t="shared" ca="1" si="38"/>
        <v>597.51271233437944</v>
      </c>
      <c r="E467" s="98">
        <f t="shared" ca="1" si="38"/>
        <v>440.14130024042163</v>
      </c>
      <c r="F467" s="98">
        <f t="shared" ca="1" si="38"/>
        <v>943.76317611772015</v>
      </c>
      <c r="G467" s="115">
        <f t="shared" ca="1" si="36"/>
        <v>1383.9044763581419</v>
      </c>
    </row>
    <row r="468" spans="1:7" hidden="1" x14ac:dyDescent="0.25">
      <c r="A468" s="62">
        <f t="shared" si="37"/>
        <v>467</v>
      </c>
      <c r="B468" s="97">
        <f t="shared" ca="1" si="34"/>
        <v>-3.1429333161206233E-3</v>
      </c>
      <c r="C468" s="98">
        <f t="shared" ca="1" si="38"/>
        <v>857.9136594274346</v>
      </c>
      <c r="D468" s="99">
        <f t="shared" ca="1" si="38"/>
        <v>1089.5019760828443</v>
      </c>
      <c r="E468" s="98">
        <f t="shared" ca="1" si="38"/>
        <v>-206.41372350211054</v>
      </c>
      <c r="F468" s="98">
        <f t="shared" ca="1" si="38"/>
        <v>833.72648722756276</v>
      </c>
      <c r="G468" s="115">
        <f t="shared" ca="1" si="36"/>
        <v>627.31276372545221</v>
      </c>
    </row>
    <row r="469" spans="1:7" hidden="1" x14ac:dyDescent="0.25">
      <c r="A469" s="62">
        <f t="shared" si="37"/>
        <v>468</v>
      </c>
      <c r="B469" s="97">
        <f t="shared" ca="1" si="34"/>
        <v>6.9775444170064177E-2</v>
      </c>
      <c r="C469" s="98">
        <f t="shared" ca="1" si="38"/>
        <v>550.71320820690187</v>
      </c>
      <c r="D469" s="99">
        <f t="shared" ca="1" si="38"/>
        <v>2161.8133177885729</v>
      </c>
      <c r="E469" s="98">
        <f t="shared" ca="1" si="38"/>
        <v>1087.7374099162357</v>
      </c>
      <c r="F469" s="98">
        <f t="shared" ca="1" si="38"/>
        <v>1664.8483231416722</v>
      </c>
      <c r="G469" s="115">
        <f t="shared" ca="1" si="36"/>
        <v>2752.5857330579079</v>
      </c>
    </row>
    <row r="470" spans="1:7" hidden="1" x14ac:dyDescent="0.25">
      <c r="A470" s="62">
        <f t="shared" si="37"/>
        <v>469</v>
      </c>
      <c r="B470" s="97">
        <f t="shared" ca="1" si="34"/>
        <v>6.5255071346718971E-2</v>
      </c>
      <c r="C470" s="98">
        <f t="shared" ca="1" si="38"/>
        <v>1040.9108273994811</v>
      </c>
      <c r="D470" s="99">
        <f t="shared" ca="1" si="38"/>
        <v>1608.4315356790976</v>
      </c>
      <c r="E470" s="98">
        <f t="shared" ca="1" si="38"/>
        <v>850.82074453390373</v>
      </c>
      <c r="F470" s="98">
        <f t="shared" ca="1" si="38"/>
        <v>874.61985182924445</v>
      </c>
      <c r="G470" s="115">
        <f t="shared" ca="1" si="36"/>
        <v>1725.4405963631482</v>
      </c>
    </row>
    <row r="471" spans="1:7" hidden="1" x14ac:dyDescent="0.25">
      <c r="A471" s="62">
        <f t="shared" si="37"/>
        <v>470</v>
      </c>
      <c r="B471" s="97">
        <f t="shared" ca="1" si="34"/>
        <v>7.468787784200985E-2</v>
      </c>
      <c r="C471" s="98">
        <f t="shared" ca="1" si="38"/>
        <v>26.383535098970469</v>
      </c>
      <c r="D471" s="99">
        <f t="shared" ca="1" si="38"/>
        <v>1238.4410702512398</v>
      </c>
      <c r="E471" s="98">
        <f t="shared" ca="1" si="38"/>
        <v>-83.971127877927643</v>
      </c>
      <c r="F471" s="98">
        <f t="shared" ca="1" si="38"/>
        <v>1130.0483717980546</v>
      </c>
      <c r="G471" s="115">
        <f t="shared" ca="1" si="36"/>
        <v>1046.0772439201269</v>
      </c>
    </row>
    <row r="472" spans="1:7" hidden="1" x14ac:dyDescent="0.25">
      <c r="A472" s="62">
        <f t="shared" si="37"/>
        <v>471</v>
      </c>
      <c r="B472" s="97">
        <f t="shared" ca="1" si="34"/>
        <v>-3.3628824161014634E-2</v>
      </c>
      <c r="C472" s="98">
        <f t="shared" ca="1" si="38"/>
        <v>114.83560209383694</v>
      </c>
      <c r="D472" s="99">
        <f t="shared" ca="1" si="38"/>
        <v>-988.05854353433642</v>
      </c>
      <c r="E472" s="98">
        <f t="shared" ca="1" si="38"/>
        <v>817.37113919885928</v>
      </c>
      <c r="F472" s="98">
        <f t="shared" ca="1" si="38"/>
        <v>212.27775879052763</v>
      </c>
      <c r="G472" s="115">
        <f t="shared" ca="1" si="36"/>
        <v>1029.648897989387</v>
      </c>
    </row>
    <row r="473" spans="1:7" hidden="1" x14ac:dyDescent="0.25">
      <c r="A473" s="62">
        <f t="shared" si="37"/>
        <v>472</v>
      </c>
      <c r="B473" s="97">
        <f t="shared" ca="1" si="34"/>
        <v>3.7205465690959921E-2</v>
      </c>
      <c r="C473" s="98">
        <f t="shared" ca="1" si="38"/>
        <v>199.75278110106126</v>
      </c>
      <c r="D473" s="99">
        <f t="shared" ca="1" si="38"/>
        <v>1945.8337140032754</v>
      </c>
      <c r="E473" s="98">
        <f t="shared" ca="1" si="38"/>
        <v>244.47398720471193</v>
      </c>
      <c r="F473" s="98">
        <f t="shared" ca="1" si="38"/>
        <v>646.83192493877016</v>
      </c>
      <c r="G473" s="115">
        <f t="shared" ca="1" si="36"/>
        <v>891.30591214348215</v>
      </c>
    </row>
    <row r="474" spans="1:7" hidden="1" x14ac:dyDescent="0.25">
      <c r="A474" s="62">
        <f t="shared" si="37"/>
        <v>473</v>
      </c>
      <c r="B474" s="97">
        <f t="shared" ca="1" si="34"/>
        <v>6.212580708183299E-2</v>
      </c>
      <c r="C474" s="98">
        <f t="shared" ca="1" si="38"/>
        <v>667.06093274870784</v>
      </c>
      <c r="D474" s="99">
        <f t="shared" ca="1" si="38"/>
        <v>2851.8273657161963</v>
      </c>
      <c r="E474" s="98">
        <f t="shared" ca="1" si="38"/>
        <v>561.12206297681291</v>
      </c>
      <c r="F474" s="98">
        <f t="shared" ca="1" si="38"/>
        <v>953.55059961086852</v>
      </c>
      <c r="G474" s="115">
        <f t="shared" ca="1" si="36"/>
        <v>1514.6726625876813</v>
      </c>
    </row>
    <row r="475" spans="1:7" hidden="1" x14ac:dyDescent="0.25">
      <c r="A475" s="62">
        <f t="shared" si="37"/>
        <v>474</v>
      </c>
      <c r="B475" s="97">
        <f t="shared" ca="1" si="34"/>
        <v>7.8378588392917975E-2</v>
      </c>
      <c r="C475" s="98">
        <f t="shared" ca="1" si="38"/>
        <v>1020.0171946710057</v>
      </c>
      <c r="D475" s="99">
        <f t="shared" ca="1" si="38"/>
        <v>2220.9733554779568</v>
      </c>
      <c r="E475" s="98">
        <f t="shared" ca="1" si="38"/>
        <v>854.43250251686982</v>
      </c>
      <c r="F475" s="98">
        <f t="shared" ca="1" si="38"/>
        <v>525.16413834079299</v>
      </c>
      <c r="G475" s="115">
        <f t="shared" ca="1" si="36"/>
        <v>1379.5966408576628</v>
      </c>
    </row>
    <row r="476" spans="1:7" hidden="1" x14ac:dyDescent="0.25">
      <c r="A476" s="62">
        <f t="shared" si="37"/>
        <v>475</v>
      </c>
      <c r="B476" s="97">
        <f t="shared" ca="1" si="34"/>
        <v>4.0388944312362063E-2</v>
      </c>
      <c r="C476" s="98">
        <f t="shared" ca="1" si="38"/>
        <v>957.76889971403432</v>
      </c>
      <c r="D476" s="99">
        <f t="shared" ca="1" si="38"/>
        <v>1627.1651092797688</v>
      </c>
      <c r="E476" s="98">
        <f t="shared" ca="1" si="38"/>
        <v>16.539846271902093</v>
      </c>
      <c r="F476" s="98">
        <f t="shared" ca="1" si="38"/>
        <v>257.32261989985273</v>
      </c>
      <c r="G476" s="115">
        <f t="shared" ca="1" si="36"/>
        <v>273.86246617175482</v>
      </c>
    </row>
    <row r="477" spans="1:7" hidden="1" x14ac:dyDescent="0.25">
      <c r="A477" s="62">
        <f t="shared" si="37"/>
        <v>476</v>
      </c>
      <c r="B477" s="97">
        <f t="shared" ca="1" si="34"/>
        <v>5.1446976351558808E-2</v>
      </c>
      <c r="C477" s="98">
        <f t="shared" ca="1" si="38"/>
        <v>-1.0986918486138961</v>
      </c>
      <c r="D477" s="99">
        <f t="shared" ca="1" si="38"/>
        <v>909.08892117567598</v>
      </c>
      <c r="E477" s="98">
        <f t="shared" ca="1" si="38"/>
        <v>1265.2775715142611</v>
      </c>
      <c r="F477" s="98">
        <f t="shared" ca="1" si="38"/>
        <v>970.41914227489167</v>
      </c>
      <c r="G477" s="115">
        <f t="shared" ca="1" si="36"/>
        <v>2235.6967137891529</v>
      </c>
    </row>
    <row r="478" spans="1:7" hidden="1" x14ac:dyDescent="0.25">
      <c r="A478" s="62">
        <f t="shared" si="37"/>
        <v>477</v>
      </c>
      <c r="B478" s="97">
        <f t="shared" ca="1" si="34"/>
        <v>6.3995523458310583E-2</v>
      </c>
      <c r="C478" s="98">
        <f t="shared" ca="1" si="38"/>
        <v>230.28333646159956</v>
      </c>
      <c r="D478" s="99">
        <f t="shared" ca="1" si="38"/>
        <v>51.021013165636418</v>
      </c>
      <c r="E478" s="98">
        <f t="shared" ca="1" si="38"/>
        <v>389.38682708564119</v>
      </c>
      <c r="F478" s="98">
        <f t="shared" ca="1" si="38"/>
        <v>1046.4329661688153</v>
      </c>
      <c r="G478" s="115">
        <f t="shared" ca="1" si="36"/>
        <v>1435.8197932544565</v>
      </c>
    </row>
    <row r="479" spans="1:7" hidden="1" x14ac:dyDescent="0.25">
      <c r="A479" s="62">
        <f t="shared" si="37"/>
        <v>478</v>
      </c>
      <c r="B479" s="97">
        <f t="shared" ca="1" si="34"/>
        <v>1.7881131584744581E-2</v>
      </c>
      <c r="C479" s="98">
        <f t="shared" ca="1" si="38"/>
        <v>821.1544173559912</v>
      </c>
      <c r="D479" s="99">
        <f t="shared" ca="1" si="38"/>
        <v>-37.953825672843777</v>
      </c>
      <c r="E479" s="98">
        <f t="shared" ca="1" si="38"/>
        <v>720.62996404120918</v>
      </c>
      <c r="F479" s="98">
        <f t="shared" ca="1" si="38"/>
        <v>642.09818546739029</v>
      </c>
      <c r="G479" s="115">
        <f t="shared" ca="1" si="36"/>
        <v>1362.7281495085995</v>
      </c>
    </row>
    <row r="480" spans="1:7" hidden="1" x14ac:dyDescent="0.25">
      <c r="A480" s="62">
        <f t="shared" si="37"/>
        <v>479</v>
      </c>
      <c r="B480" s="97">
        <f t="shared" ca="1" si="34"/>
        <v>-2.8942399038072206E-2</v>
      </c>
      <c r="C480" s="98">
        <f t="shared" ca="1" si="38"/>
        <v>484.7016659779373</v>
      </c>
      <c r="D480" s="99">
        <f t="shared" ca="1" si="38"/>
        <v>-107.25949469408647</v>
      </c>
      <c r="E480" s="98">
        <f t="shared" ca="1" si="38"/>
        <v>477.98738757968721</v>
      </c>
      <c r="F480" s="98">
        <f t="shared" ca="1" si="38"/>
        <v>566.11976705034249</v>
      </c>
      <c r="G480" s="115">
        <f t="shared" ca="1" si="36"/>
        <v>1044.1071546300298</v>
      </c>
    </row>
    <row r="481" spans="1:7" hidden="1" x14ac:dyDescent="0.25">
      <c r="A481" s="62">
        <f t="shared" si="37"/>
        <v>480</v>
      </c>
      <c r="B481" s="97">
        <f t="shared" ca="1" si="34"/>
        <v>9.8050229882965495E-2</v>
      </c>
      <c r="C481" s="98">
        <f t="shared" ca="1" si="38"/>
        <v>1229.6988438260196</v>
      </c>
      <c r="D481" s="99">
        <f t="shared" ca="1" si="38"/>
        <v>1631.9696228275473</v>
      </c>
      <c r="E481" s="98">
        <f t="shared" ca="1" si="38"/>
        <v>622.21537568054191</v>
      </c>
      <c r="F481" s="98">
        <f t="shared" ca="1" si="38"/>
        <v>309.86387721873859</v>
      </c>
      <c r="G481" s="115">
        <f t="shared" ca="1" si="36"/>
        <v>932.0792528992805</v>
      </c>
    </row>
    <row r="482" spans="1:7" hidden="1" x14ac:dyDescent="0.25">
      <c r="A482" s="62">
        <f t="shared" si="37"/>
        <v>481</v>
      </c>
      <c r="B482" s="97">
        <f t="shared" ca="1" si="34"/>
        <v>3.7420436330740554E-2</v>
      </c>
      <c r="C482" s="98">
        <f t="shared" ca="1" si="38"/>
        <v>427.48120091285426</v>
      </c>
      <c r="D482" s="99">
        <f t="shared" ca="1" si="38"/>
        <v>492.33809652673102</v>
      </c>
      <c r="E482" s="98">
        <f t="shared" ca="1" si="38"/>
        <v>1010.7754935988083</v>
      </c>
      <c r="F482" s="98">
        <f t="shared" ca="1" si="38"/>
        <v>1063.1675302068188</v>
      </c>
      <c r="G482" s="115">
        <f t="shared" ca="1" si="36"/>
        <v>2073.943023805627</v>
      </c>
    </row>
    <row r="483" spans="1:7" hidden="1" x14ac:dyDescent="0.25">
      <c r="A483" s="62">
        <f t="shared" si="37"/>
        <v>482</v>
      </c>
      <c r="B483" s="97">
        <f t="shared" ca="1" si="34"/>
        <v>0.16183037136391365</v>
      </c>
      <c r="C483" s="98">
        <f t="shared" ca="1" si="38"/>
        <v>639.45348484703641</v>
      </c>
      <c r="D483" s="99">
        <f t="shared" ca="1" si="38"/>
        <v>824.82928158471395</v>
      </c>
      <c r="E483" s="98">
        <f t="shared" ca="1" si="38"/>
        <v>1022.3516741232166</v>
      </c>
      <c r="F483" s="98">
        <f t="shared" ca="1" si="38"/>
        <v>1107.1146478479561</v>
      </c>
      <c r="G483" s="115">
        <f t="shared" ca="1" si="36"/>
        <v>2129.4663219711729</v>
      </c>
    </row>
    <row r="484" spans="1:7" hidden="1" x14ac:dyDescent="0.25">
      <c r="A484" s="62">
        <f t="shared" si="37"/>
        <v>483</v>
      </c>
      <c r="B484" s="97">
        <f t="shared" ca="1" si="34"/>
        <v>2.9417859027743236E-2</v>
      </c>
      <c r="C484" s="98">
        <f t="shared" ca="1" si="38"/>
        <v>984.2087881484631</v>
      </c>
      <c r="D484" s="99">
        <f t="shared" ca="1" si="38"/>
        <v>1186.0260204889869</v>
      </c>
      <c r="E484" s="98">
        <f t="shared" ca="1" si="38"/>
        <v>1335.5836256923396</v>
      </c>
      <c r="F484" s="98">
        <f t="shared" ca="1" si="38"/>
        <v>520.47766210766167</v>
      </c>
      <c r="G484" s="115">
        <f t="shared" ca="1" si="36"/>
        <v>1856.0612878000013</v>
      </c>
    </row>
    <row r="485" spans="1:7" hidden="1" x14ac:dyDescent="0.25">
      <c r="A485" s="62">
        <f t="shared" si="37"/>
        <v>484</v>
      </c>
      <c r="B485" s="97">
        <f t="shared" ca="1" si="34"/>
        <v>4.1718944490699045E-2</v>
      </c>
      <c r="C485" s="98">
        <f t="shared" ca="1" si="38"/>
        <v>116.6160844834202</v>
      </c>
      <c r="D485" s="99">
        <f t="shared" ca="1" si="38"/>
        <v>1890.6708070661675</v>
      </c>
      <c r="E485" s="98">
        <f t="shared" ca="1" si="38"/>
        <v>-43.464345899253658</v>
      </c>
      <c r="F485" s="98">
        <f t="shared" ca="1" si="38"/>
        <v>212.87621832656851</v>
      </c>
      <c r="G485" s="115">
        <f t="shared" ca="1" si="36"/>
        <v>169.41187242731485</v>
      </c>
    </row>
    <row r="486" spans="1:7" hidden="1" x14ac:dyDescent="0.25">
      <c r="A486" s="62">
        <f t="shared" si="37"/>
        <v>485</v>
      </c>
      <c r="B486" s="97">
        <f t="shared" ca="1" si="34"/>
        <v>0.11474216513979073</v>
      </c>
      <c r="C486" s="98">
        <f t="shared" ca="1" si="38"/>
        <v>34.714830015782866</v>
      </c>
      <c r="D486" s="99">
        <f t="shared" ca="1" si="38"/>
        <v>2380.0563534755001</v>
      </c>
      <c r="E486" s="98">
        <f t="shared" ca="1" si="38"/>
        <v>248.9537103204747</v>
      </c>
      <c r="F486" s="98">
        <f t="shared" ca="1" si="38"/>
        <v>139.14718988151742</v>
      </c>
      <c r="G486" s="115">
        <f t="shared" ca="1" si="36"/>
        <v>388.10090020199209</v>
      </c>
    </row>
    <row r="487" spans="1:7" hidden="1" x14ac:dyDescent="0.25">
      <c r="A487" s="62">
        <f t="shared" si="37"/>
        <v>486</v>
      </c>
      <c r="B487" s="97">
        <f t="shared" ca="1" si="34"/>
        <v>7.1724152664912832E-2</v>
      </c>
      <c r="C487" s="98">
        <f t="shared" ca="1" si="38"/>
        <v>386.9980912092708</v>
      </c>
      <c r="D487" s="99">
        <f t="shared" ca="1" si="38"/>
        <v>673.08733362791645</v>
      </c>
      <c r="E487" s="98">
        <f t="shared" ca="1" si="38"/>
        <v>226.17349638375538</v>
      </c>
      <c r="F487" s="98">
        <f t="shared" ca="1" si="38"/>
        <v>700.33248238819488</v>
      </c>
      <c r="G487" s="115">
        <f t="shared" ca="1" si="36"/>
        <v>926.50597877195025</v>
      </c>
    </row>
    <row r="488" spans="1:7" hidden="1" x14ac:dyDescent="0.25">
      <c r="A488" s="62">
        <f t="shared" si="37"/>
        <v>487</v>
      </c>
      <c r="B488" s="97">
        <f t="shared" ca="1" si="34"/>
        <v>0.11306035951519244</v>
      </c>
      <c r="C488" s="98">
        <f t="shared" ca="1" si="38"/>
        <v>-85.24749056915573</v>
      </c>
      <c r="D488" s="99">
        <f t="shared" ca="1" si="38"/>
        <v>-43.628232508804103</v>
      </c>
      <c r="E488" s="98">
        <f t="shared" ca="1" si="38"/>
        <v>795.45154179472001</v>
      </c>
      <c r="F488" s="98">
        <f t="shared" ca="1" si="38"/>
        <v>793.20047889787406</v>
      </c>
      <c r="G488" s="115">
        <f t="shared" ca="1" si="36"/>
        <v>1588.6520206925941</v>
      </c>
    </row>
    <row r="489" spans="1:7" hidden="1" x14ac:dyDescent="0.25">
      <c r="A489" s="62">
        <f t="shared" si="37"/>
        <v>488</v>
      </c>
      <c r="B489" s="97">
        <f t="shared" ca="1" si="34"/>
        <v>8.3741440673186146E-2</v>
      </c>
      <c r="C489" s="98">
        <f t="shared" ca="1" si="38"/>
        <v>497.29301009346125</v>
      </c>
      <c r="D489" s="99">
        <f t="shared" ca="1" si="38"/>
        <v>461.85996222049062</v>
      </c>
      <c r="E489" s="98">
        <f t="shared" ca="1" si="38"/>
        <v>1094.1321695896049</v>
      </c>
      <c r="F489" s="98">
        <f t="shared" ca="1" si="38"/>
        <v>-381.70893103297863</v>
      </c>
      <c r="G489" s="115">
        <f t="shared" ca="1" si="36"/>
        <v>712.4232385566263</v>
      </c>
    </row>
    <row r="490" spans="1:7" hidden="1" x14ac:dyDescent="0.25">
      <c r="A490" s="62">
        <f t="shared" si="37"/>
        <v>489</v>
      </c>
      <c r="B490" s="97">
        <f t="shared" ca="1" si="34"/>
        <v>1.6191541150900025E-2</v>
      </c>
      <c r="C490" s="98">
        <f t="shared" ca="1" si="38"/>
        <v>-297.83258220336745</v>
      </c>
      <c r="D490" s="99">
        <f t="shared" ca="1" si="38"/>
        <v>374.61693400223987</v>
      </c>
      <c r="E490" s="98">
        <f t="shared" ca="1" si="38"/>
        <v>532.70453918940348</v>
      </c>
      <c r="F490" s="98">
        <f t="shared" ca="1" si="38"/>
        <v>567.49126752091138</v>
      </c>
      <c r="G490" s="115">
        <f t="shared" ca="1" si="36"/>
        <v>1100.1958067103149</v>
      </c>
    </row>
    <row r="491" spans="1:7" hidden="1" x14ac:dyDescent="0.25">
      <c r="A491" s="62">
        <f t="shared" si="37"/>
        <v>490</v>
      </c>
      <c r="B491" s="97">
        <f t="shared" ca="1" si="34"/>
        <v>6.2892177296443891E-2</v>
      </c>
      <c r="C491" s="98">
        <f t="shared" ca="1" si="38"/>
        <v>951.93924324215914</v>
      </c>
      <c r="D491" s="99">
        <f t="shared" ca="1" si="38"/>
        <v>575.0112799203157</v>
      </c>
      <c r="E491" s="98">
        <f t="shared" ca="1" si="38"/>
        <v>1168.0985315472212</v>
      </c>
      <c r="F491" s="98">
        <f t="shared" ca="1" si="38"/>
        <v>573.32264633958562</v>
      </c>
      <c r="G491" s="115">
        <f t="shared" ca="1" si="36"/>
        <v>1741.4211778868068</v>
      </c>
    </row>
    <row r="492" spans="1:7" hidden="1" x14ac:dyDescent="0.25">
      <c r="A492" s="62">
        <f t="shared" si="37"/>
        <v>491</v>
      </c>
      <c r="B492" s="97">
        <f t="shared" ca="1" si="34"/>
        <v>5.2992108417917676E-2</v>
      </c>
      <c r="C492" s="98">
        <f t="shared" ca="1" si="38"/>
        <v>872.76477452218921</v>
      </c>
      <c r="D492" s="99">
        <f t="shared" ca="1" si="38"/>
        <v>833.02932318167473</v>
      </c>
      <c r="E492" s="98">
        <f t="shared" ca="1" si="38"/>
        <v>546.29408035224458</v>
      </c>
      <c r="F492" s="98">
        <f t="shared" ca="1" si="38"/>
        <v>1629.7100932620742</v>
      </c>
      <c r="G492" s="115">
        <f t="shared" ca="1" si="36"/>
        <v>2176.0041736143189</v>
      </c>
    </row>
    <row r="493" spans="1:7" hidden="1" x14ac:dyDescent="0.25">
      <c r="A493" s="62">
        <f t="shared" si="37"/>
        <v>492</v>
      </c>
      <c r="B493" s="97">
        <f t="shared" ca="1" si="34"/>
        <v>0.12243351305597376</v>
      </c>
      <c r="C493" s="98">
        <f t="shared" ca="1" si="38"/>
        <v>651.67663018441715</v>
      </c>
      <c r="D493" s="99">
        <f t="shared" ca="1" si="38"/>
        <v>-8.2294541962011181</v>
      </c>
      <c r="E493" s="98">
        <f t="shared" ca="1" si="38"/>
        <v>1034.0406727708901</v>
      </c>
      <c r="F493" s="98">
        <f t="shared" ca="1" si="38"/>
        <v>752.36855971737464</v>
      </c>
      <c r="G493" s="115">
        <f t="shared" ca="1" si="36"/>
        <v>1786.4092324882647</v>
      </c>
    </row>
    <row r="494" spans="1:7" hidden="1" x14ac:dyDescent="0.25">
      <c r="A494" s="62">
        <f t="shared" si="37"/>
        <v>493</v>
      </c>
      <c r="B494" s="97">
        <f t="shared" ca="1" si="34"/>
        <v>-5.0394065162252116E-2</v>
      </c>
      <c r="C494" s="98">
        <f t="shared" ca="1" si="38"/>
        <v>65.334118726911584</v>
      </c>
      <c r="D494" s="99">
        <f t="shared" ca="1" si="38"/>
        <v>1211.4298272260187</v>
      </c>
      <c r="E494" s="98">
        <f t="shared" ca="1" si="38"/>
        <v>78.304562457127986</v>
      </c>
      <c r="F494" s="98">
        <f t="shared" ca="1" si="38"/>
        <v>1203.3575038384568</v>
      </c>
      <c r="G494" s="115">
        <f t="shared" ca="1" si="36"/>
        <v>1281.6620662955847</v>
      </c>
    </row>
    <row r="495" spans="1:7" hidden="1" x14ac:dyDescent="0.25">
      <c r="A495" s="62">
        <f t="shared" si="37"/>
        <v>494</v>
      </c>
      <c r="B495" s="97">
        <f t="shared" ca="1" si="34"/>
        <v>-6.3090623160757392E-3</v>
      </c>
      <c r="C495" s="98">
        <f t="shared" ca="1" si="38"/>
        <v>1384.064617987146</v>
      </c>
      <c r="D495" s="99">
        <f t="shared" ca="1" si="38"/>
        <v>1948.4078895854757</v>
      </c>
      <c r="E495" s="98">
        <f t="shared" ca="1" si="38"/>
        <v>958.75552588348569</v>
      </c>
      <c r="F495" s="98">
        <f t="shared" ca="1" si="38"/>
        <v>1003.212121512129</v>
      </c>
      <c r="G495" s="115">
        <f t="shared" ca="1" si="36"/>
        <v>1961.9676473956147</v>
      </c>
    </row>
    <row r="496" spans="1:7" hidden="1" x14ac:dyDescent="0.25">
      <c r="A496" s="62">
        <f t="shared" si="37"/>
        <v>495</v>
      </c>
      <c r="B496" s="97">
        <f t="shared" ca="1" si="34"/>
        <v>-9.5486280004227347E-3</v>
      </c>
      <c r="C496" s="98">
        <f t="shared" ca="1" si="38"/>
        <v>178.01532862862877</v>
      </c>
      <c r="D496" s="99">
        <f t="shared" ca="1" si="38"/>
        <v>1981.4445877729677</v>
      </c>
      <c r="E496" s="98">
        <f t="shared" ca="1" si="38"/>
        <v>662.85684810021553</v>
      </c>
      <c r="F496" s="98">
        <f t="shared" ca="1" si="38"/>
        <v>-127.49280862532214</v>
      </c>
      <c r="G496" s="115">
        <f t="shared" ca="1" si="36"/>
        <v>535.36403947489339</v>
      </c>
    </row>
    <row r="497" spans="1:7" hidden="1" x14ac:dyDescent="0.25">
      <c r="A497" s="62">
        <f t="shared" si="37"/>
        <v>496</v>
      </c>
      <c r="B497" s="97">
        <f t="shared" ca="1" si="34"/>
        <v>-7.4998114646408889E-2</v>
      </c>
      <c r="C497" s="98">
        <f t="shared" ca="1" si="38"/>
        <v>1469.9342299393181</v>
      </c>
      <c r="D497" s="99">
        <f t="shared" ca="1" si="38"/>
        <v>-450.88965544499729</v>
      </c>
      <c r="E497" s="98">
        <f t="shared" ca="1" si="38"/>
        <v>1131.5993744426055</v>
      </c>
      <c r="F497" s="98">
        <f t="shared" ca="1" si="38"/>
        <v>769.67343895393412</v>
      </c>
      <c r="G497" s="115">
        <f t="shared" ca="1" si="36"/>
        <v>1901.2728133965397</v>
      </c>
    </row>
    <row r="498" spans="1:7" hidden="1" x14ac:dyDescent="0.25">
      <c r="A498" s="62">
        <f t="shared" si="37"/>
        <v>497</v>
      </c>
      <c r="B498" s="97">
        <f t="shared" ca="1" si="34"/>
        <v>4.7272648200449602E-2</v>
      </c>
      <c r="C498" s="98">
        <f t="shared" ca="1" si="38"/>
        <v>266.37143460230158</v>
      </c>
      <c r="D498" s="99">
        <f t="shared" ca="1" si="38"/>
        <v>956.75518839854692</v>
      </c>
      <c r="E498" s="98">
        <f t="shared" ca="1" si="38"/>
        <v>988.72102335409704</v>
      </c>
      <c r="F498" s="98">
        <f t="shared" ca="1" si="38"/>
        <v>917.8726931078528</v>
      </c>
      <c r="G498" s="115">
        <f t="shared" ca="1" si="36"/>
        <v>1906.59371646195</v>
      </c>
    </row>
    <row r="499" spans="1:7" hidden="1" x14ac:dyDescent="0.25">
      <c r="A499" s="62">
        <f t="shared" si="37"/>
        <v>498</v>
      </c>
      <c r="B499" s="97">
        <f t="shared" ca="1" si="34"/>
        <v>5.7680767375498938E-2</v>
      </c>
      <c r="C499" s="98">
        <f t="shared" ca="1" si="38"/>
        <v>880.86142220327463</v>
      </c>
      <c r="D499" s="99">
        <f t="shared" ca="1" si="38"/>
        <v>2578.8321633198148</v>
      </c>
      <c r="E499" s="98">
        <f t="shared" ca="1" si="38"/>
        <v>645.86307761976502</v>
      </c>
      <c r="F499" s="98">
        <f t="shared" ca="1" si="38"/>
        <v>263.79135413779011</v>
      </c>
      <c r="G499" s="115">
        <f t="shared" ca="1" si="36"/>
        <v>909.65443175755513</v>
      </c>
    </row>
    <row r="500" spans="1:7" hidden="1" x14ac:dyDescent="0.25">
      <c r="A500" s="62">
        <f t="shared" si="37"/>
        <v>499</v>
      </c>
      <c r="B500" s="97">
        <f t="shared" ca="1" si="34"/>
        <v>0.12551150019135676</v>
      </c>
      <c r="C500" s="98">
        <f t="shared" ca="1" si="38"/>
        <v>1130.2853962876231</v>
      </c>
      <c r="D500" s="99">
        <f t="shared" ca="1" si="38"/>
        <v>2370.5374285540947</v>
      </c>
      <c r="E500" s="98">
        <f t="shared" ca="1" si="38"/>
        <v>700.24588247694305</v>
      </c>
      <c r="F500" s="98">
        <f t="shared" ca="1" si="38"/>
        <v>959.65537631935968</v>
      </c>
      <c r="G500" s="115">
        <f t="shared" ca="1" si="36"/>
        <v>1659.9012587963027</v>
      </c>
    </row>
    <row r="501" spans="1:7" hidden="1" x14ac:dyDescent="0.25">
      <c r="A501" s="62">
        <f t="shared" si="37"/>
        <v>500</v>
      </c>
      <c r="B501" s="97">
        <f t="shared" ca="1" si="34"/>
        <v>2.8590427214218797E-3</v>
      </c>
      <c r="C501" s="98">
        <f t="shared" ca="1" si="38"/>
        <v>1155.5185462041359</v>
      </c>
      <c r="D501" s="99">
        <f t="shared" ca="1" si="38"/>
        <v>-151.27404626405178</v>
      </c>
      <c r="E501" s="98">
        <f t="shared" ca="1" si="38"/>
        <v>1248.6717971518005</v>
      </c>
      <c r="F501" s="98">
        <f t="shared" ca="1" si="38"/>
        <v>431.27416689137596</v>
      </c>
      <c r="G501" s="115">
        <f t="shared" ca="1" si="36"/>
        <v>1679.9459640431764</v>
      </c>
    </row>
    <row r="502" spans="1:7" hidden="1" x14ac:dyDescent="0.25">
      <c r="A502" s="62">
        <f t="shared" si="37"/>
        <v>501</v>
      </c>
      <c r="B502" s="97">
        <f t="shared" ca="1" si="34"/>
        <v>4.6314379639711308E-2</v>
      </c>
      <c r="C502" s="98">
        <f t="shared" ca="1" si="38"/>
        <v>44.524228863735857</v>
      </c>
      <c r="D502" s="99">
        <f t="shared" ca="1" si="38"/>
        <v>1144.7508945541185</v>
      </c>
      <c r="E502" s="98">
        <f t="shared" ca="1" si="38"/>
        <v>690.08667651619089</v>
      </c>
      <c r="F502" s="98">
        <f t="shared" ca="1" si="38"/>
        <v>625.1317867028821</v>
      </c>
      <c r="G502" s="115">
        <f t="shared" ca="1" si="36"/>
        <v>1315.2184632190729</v>
      </c>
    </row>
    <row r="503" spans="1:7" hidden="1" x14ac:dyDescent="0.25">
      <c r="A503" s="62">
        <f t="shared" si="37"/>
        <v>502</v>
      </c>
      <c r="B503" s="97">
        <f t="shared" ca="1" si="34"/>
        <v>3.6774697667194531E-2</v>
      </c>
      <c r="C503" s="98">
        <f t="shared" ca="1" si="38"/>
        <v>-284.02446935829096</v>
      </c>
      <c r="D503" s="99">
        <f t="shared" ca="1" si="38"/>
        <v>392.22121626287856</v>
      </c>
      <c r="E503" s="98">
        <f t="shared" ca="1" si="38"/>
        <v>492.58947990287123</v>
      </c>
      <c r="F503" s="98">
        <f t="shared" ca="1" si="38"/>
        <v>533.45946486568096</v>
      </c>
      <c r="G503" s="115">
        <f t="shared" ca="1" si="36"/>
        <v>1026.0489447685522</v>
      </c>
    </row>
    <row r="504" spans="1:7" hidden="1" x14ac:dyDescent="0.25">
      <c r="A504" s="62">
        <f t="shared" si="37"/>
        <v>503</v>
      </c>
      <c r="B504" s="97">
        <f t="shared" ca="1" si="34"/>
        <v>-5.7757268156721442E-2</v>
      </c>
      <c r="C504" s="98">
        <f t="shared" ca="1" si="38"/>
        <v>537.55511302358298</v>
      </c>
      <c r="D504" s="99">
        <f t="shared" ca="1" si="38"/>
        <v>1479.1270380605536</v>
      </c>
      <c r="E504" s="98">
        <f t="shared" ca="1" si="38"/>
        <v>534.0798185349621</v>
      </c>
      <c r="F504" s="98">
        <f t="shared" ca="1" si="38"/>
        <v>702.39917144388164</v>
      </c>
      <c r="G504" s="115">
        <f t="shared" ca="1" si="36"/>
        <v>1236.4789899788439</v>
      </c>
    </row>
    <row r="505" spans="1:7" hidden="1" x14ac:dyDescent="0.25">
      <c r="A505" s="62">
        <f t="shared" si="37"/>
        <v>504</v>
      </c>
      <c r="B505" s="97">
        <f t="shared" ca="1" si="34"/>
        <v>8.0302042735968235E-2</v>
      </c>
      <c r="C505" s="98">
        <f t="shared" ca="1" si="38"/>
        <v>466.99468472163835</v>
      </c>
      <c r="D505" s="99">
        <f t="shared" ca="1" si="38"/>
        <v>943.9371425233403</v>
      </c>
      <c r="E505" s="98">
        <f t="shared" ca="1" si="38"/>
        <v>1027.5902391247059</v>
      </c>
      <c r="F505" s="98">
        <f t="shared" ca="1" si="38"/>
        <v>-214.92084386983277</v>
      </c>
      <c r="G505" s="115">
        <f t="shared" ca="1" si="36"/>
        <v>812.66939525487317</v>
      </c>
    </row>
    <row r="506" spans="1:7" hidden="1" x14ac:dyDescent="0.25">
      <c r="A506" s="62">
        <f t="shared" si="37"/>
        <v>505</v>
      </c>
      <c r="B506" s="97">
        <f t="shared" ca="1" si="34"/>
        <v>6.7690630411773645E-2</v>
      </c>
      <c r="C506" s="98">
        <f t="shared" ca="1" si="38"/>
        <v>-532.72134990156042</v>
      </c>
      <c r="D506" s="99">
        <f t="shared" ca="1" si="38"/>
        <v>-588.79191931470496</v>
      </c>
      <c r="E506" s="98">
        <f t="shared" ca="1" si="38"/>
        <v>13.6949114172495</v>
      </c>
      <c r="F506" s="98">
        <f t="shared" ca="1" si="38"/>
        <v>-230.23481027711409</v>
      </c>
      <c r="G506" s="115">
        <f t="shared" ca="1" si="36"/>
        <v>-216.53989885986459</v>
      </c>
    </row>
    <row r="507" spans="1:7" hidden="1" x14ac:dyDescent="0.25">
      <c r="A507" s="62">
        <f t="shared" si="37"/>
        <v>506</v>
      </c>
      <c r="B507" s="97">
        <f t="shared" ca="1" si="34"/>
        <v>1.942567599047388E-2</v>
      </c>
      <c r="C507" s="98">
        <f t="shared" ca="1" si="38"/>
        <v>661.32753889850312</v>
      </c>
      <c r="D507" s="99">
        <f t="shared" ca="1" si="38"/>
        <v>2483.7935918580124</v>
      </c>
      <c r="E507" s="98">
        <f t="shared" ca="1" si="38"/>
        <v>343.7769936013093</v>
      </c>
      <c r="F507" s="98">
        <f t="shared" ca="1" si="38"/>
        <v>459.05357116767567</v>
      </c>
      <c r="G507" s="115">
        <f t="shared" ca="1" si="36"/>
        <v>802.83056476898491</v>
      </c>
    </row>
    <row r="508" spans="1:7" hidden="1" x14ac:dyDescent="0.25">
      <c r="A508" s="62">
        <f t="shared" si="37"/>
        <v>507</v>
      </c>
      <c r="B508" s="97">
        <f t="shared" ca="1" si="34"/>
        <v>1.4014351276876356E-2</v>
      </c>
      <c r="C508" s="98">
        <f t="shared" ca="1" si="38"/>
        <v>727.53210571032798</v>
      </c>
      <c r="D508" s="99">
        <f t="shared" ca="1" si="38"/>
        <v>831.26246823276904</v>
      </c>
      <c r="E508" s="98">
        <f t="shared" ca="1" si="38"/>
        <v>319.53205037193072</v>
      </c>
      <c r="F508" s="98">
        <f t="shared" ca="1" si="38"/>
        <v>-275.34628506421632</v>
      </c>
      <c r="G508" s="115">
        <f t="shared" ca="1" si="36"/>
        <v>44.185765307714405</v>
      </c>
    </row>
    <row r="509" spans="1:7" hidden="1" x14ac:dyDescent="0.25">
      <c r="A509" s="62">
        <f t="shared" si="37"/>
        <v>508</v>
      </c>
      <c r="B509" s="97">
        <f t="shared" ca="1" si="34"/>
        <v>5.3216614594324516E-2</v>
      </c>
      <c r="C509" s="98">
        <f t="shared" ca="1" si="38"/>
        <v>496.61525629784927</v>
      </c>
      <c r="D509" s="99">
        <f t="shared" ca="1" si="38"/>
        <v>240.39396704940793</v>
      </c>
      <c r="E509" s="98">
        <f t="shared" ca="1" si="38"/>
        <v>1653.4089896989237</v>
      </c>
      <c r="F509" s="98">
        <f t="shared" ca="1" si="38"/>
        <v>404.54932418136246</v>
      </c>
      <c r="G509" s="115">
        <f t="shared" ca="1" si="36"/>
        <v>2057.9583138802864</v>
      </c>
    </row>
    <row r="510" spans="1:7" hidden="1" x14ac:dyDescent="0.25">
      <c r="A510" s="62">
        <f t="shared" si="37"/>
        <v>509</v>
      </c>
      <c r="B510" s="97">
        <f t="shared" ca="1" si="34"/>
        <v>0.10618079640659736</v>
      </c>
      <c r="C510" s="98">
        <f t="shared" ca="1" si="38"/>
        <v>209.25820535990141</v>
      </c>
      <c r="D510" s="99">
        <f t="shared" ca="1" si="38"/>
        <v>-322.0615646013016</v>
      </c>
      <c r="E510" s="98">
        <f t="shared" ca="1" si="38"/>
        <v>-24.069701684284041</v>
      </c>
      <c r="F510" s="98">
        <f t="shared" ca="1" si="38"/>
        <v>709.46021419817816</v>
      </c>
      <c r="G510" s="115">
        <f t="shared" ca="1" si="36"/>
        <v>685.39051251389412</v>
      </c>
    </row>
    <row r="511" spans="1:7" hidden="1" x14ac:dyDescent="0.25">
      <c r="A511" s="62">
        <f t="shared" si="37"/>
        <v>510</v>
      </c>
      <c r="B511" s="97">
        <f t="shared" ca="1" si="34"/>
        <v>7.7505449476032287E-2</v>
      </c>
      <c r="C511" s="98">
        <f t="shared" ca="1" si="38"/>
        <v>-105.85169640664412</v>
      </c>
      <c r="D511" s="99">
        <f t="shared" ca="1" si="38"/>
        <v>-105.91023768394052</v>
      </c>
      <c r="E511" s="98">
        <f t="shared" ca="1" si="38"/>
        <v>254.52232422215229</v>
      </c>
      <c r="F511" s="98">
        <f t="shared" ca="1" si="38"/>
        <v>1522.6097815437661</v>
      </c>
      <c r="G511" s="115">
        <f t="shared" ca="1" si="36"/>
        <v>1777.1321057659184</v>
      </c>
    </row>
    <row r="512" spans="1:7" hidden="1" x14ac:dyDescent="0.25">
      <c r="A512" s="62">
        <f t="shared" si="37"/>
        <v>511</v>
      </c>
      <c r="B512" s="97">
        <f t="shared" ca="1" si="34"/>
        <v>7.6355742040144808E-2</v>
      </c>
      <c r="C512" s="98">
        <f t="shared" ca="1" si="38"/>
        <v>15.528072369711197</v>
      </c>
      <c r="D512" s="99">
        <f t="shared" ca="1" si="38"/>
        <v>1945.9857313528701</v>
      </c>
      <c r="E512" s="98">
        <f t="shared" ca="1" si="38"/>
        <v>389.6883576253021</v>
      </c>
      <c r="F512" s="98">
        <f t="shared" ca="1" si="38"/>
        <v>210.13779408020395</v>
      </c>
      <c r="G512" s="115">
        <f t="shared" ca="1" si="36"/>
        <v>599.82615170550605</v>
      </c>
    </row>
    <row r="513" spans="1:7" hidden="1" x14ac:dyDescent="0.25">
      <c r="A513" s="62">
        <f t="shared" si="37"/>
        <v>512</v>
      </c>
      <c r="B513" s="97">
        <f t="shared" ca="1" si="34"/>
        <v>-2.8398761542055659E-2</v>
      </c>
      <c r="C513" s="98">
        <f t="shared" ca="1" si="38"/>
        <v>1319.4862259044189</v>
      </c>
      <c r="D513" s="99">
        <f t="shared" ca="1" si="38"/>
        <v>2183.5998023322927</v>
      </c>
      <c r="E513" s="98">
        <f t="shared" ca="1" si="38"/>
        <v>1682.9325515240148</v>
      </c>
      <c r="F513" s="98">
        <f t="shared" ca="1" si="38"/>
        <v>666.6060066119602</v>
      </c>
      <c r="G513" s="115">
        <f t="shared" ca="1" si="36"/>
        <v>2349.5385581359751</v>
      </c>
    </row>
    <row r="514" spans="1:7" hidden="1" x14ac:dyDescent="0.25">
      <c r="A514" s="62">
        <f t="shared" si="37"/>
        <v>513</v>
      </c>
      <c r="B514" s="97">
        <f t="shared" ref="B514:B577" ca="1" si="39">$B$1*(_xlfn.NORM.INV(RAND(),$J$1,$M$1))</f>
        <v>5.1298730034426587E-2</v>
      </c>
      <c r="C514" s="98">
        <f t="shared" ca="1" si="38"/>
        <v>-613.07416065997791</v>
      </c>
      <c r="D514" s="99">
        <f t="shared" ca="1" si="38"/>
        <v>2742.4846311153096</v>
      </c>
      <c r="E514" s="98">
        <f t="shared" ca="1" si="38"/>
        <v>1111.4140535549659</v>
      </c>
      <c r="F514" s="98">
        <f t="shared" ref="F514" ca="1" si="40">(_xlfn.NORM.INV(RAND(),$J$1*F$1,$M$1*F$1))</f>
        <v>219.93261575276966</v>
      </c>
      <c r="G514" s="115">
        <f t="shared" ref="G514:G577" ca="1" si="41">SUM(E514:F514)</f>
        <v>1331.3466693077355</v>
      </c>
    </row>
    <row r="515" spans="1:7" hidden="1" x14ac:dyDescent="0.25">
      <c r="A515" s="62">
        <f t="shared" ref="A515:A578" si="42">1+A514</f>
        <v>514</v>
      </c>
      <c r="B515" s="97">
        <f t="shared" ca="1" si="39"/>
        <v>8.4923177377900713E-3</v>
      </c>
      <c r="C515" s="98">
        <f t="shared" ref="C515:F578" ca="1" si="43">(_xlfn.NORM.INV(RAND(),$J$1*C$1,$M$1*C$1))</f>
        <v>-879.29357900758987</v>
      </c>
      <c r="D515" s="99">
        <f t="shared" ca="1" si="43"/>
        <v>1161.5812464854521</v>
      </c>
      <c r="E515" s="98">
        <f t="shared" ca="1" si="43"/>
        <v>455.40100130984825</v>
      </c>
      <c r="F515" s="98">
        <f t="shared" ca="1" si="43"/>
        <v>645.17909016935903</v>
      </c>
      <c r="G515" s="115">
        <f t="shared" ca="1" si="41"/>
        <v>1100.5800914792073</v>
      </c>
    </row>
    <row r="516" spans="1:7" hidden="1" x14ac:dyDescent="0.25">
      <c r="A516" s="62">
        <f t="shared" si="42"/>
        <v>515</v>
      </c>
      <c r="B516" s="97">
        <f t="shared" ca="1" si="39"/>
        <v>1.6899202850035738E-3</v>
      </c>
      <c r="C516" s="98">
        <f t="shared" ca="1" si="43"/>
        <v>226.26514293100422</v>
      </c>
      <c r="D516" s="99">
        <f t="shared" ca="1" si="43"/>
        <v>976.726932658279</v>
      </c>
      <c r="E516" s="98">
        <f t="shared" ca="1" si="43"/>
        <v>1035.8767841656047</v>
      </c>
      <c r="F516" s="98">
        <f t="shared" ca="1" si="43"/>
        <v>579.97845337131946</v>
      </c>
      <c r="G516" s="115">
        <f t="shared" ca="1" si="41"/>
        <v>1615.8552375369241</v>
      </c>
    </row>
    <row r="517" spans="1:7" hidden="1" x14ac:dyDescent="0.25">
      <c r="A517" s="62">
        <f t="shared" si="42"/>
        <v>516</v>
      </c>
      <c r="B517" s="97">
        <f t="shared" ca="1" si="39"/>
        <v>0.12449667416857083</v>
      </c>
      <c r="C517" s="98">
        <f t="shared" ca="1" si="43"/>
        <v>286.75779783528355</v>
      </c>
      <c r="D517" s="99">
        <f t="shared" ca="1" si="43"/>
        <v>-495.61755691199664</v>
      </c>
      <c r="E517" s="98">
        <f t="shared" ca="1" si="43"/>
        <v>1005.4854645484204</v>
      </c>
      <c r="F517" s="98">
        <f t="shared" ca="1" si="43"/>
        <v>397.09687665268495</v>
      </c>
      <c r="G517" s="115">
        <f t="shared" ca="1" si="41"/>
        <v>1402.5823412011055</v>
      </c>
    </row>
    <row r="518" spans="1:7" hidden="1" x14ac:dyDescent="0.25">
      <c r="A518" s="62">
        <f t="shared" si="42"/>
        <v>517</v>
      </c>
      <c r="B518" s="97">
        <f t="shared" ca="1" si="39"/>
        <v>1.2751482132241497E-2</v>
      </c>
      <c r="C518" s="98">
        <f t="shared" ca="1" si="43"/>
        <v>745.72210288737563</v>
      </c>
      <c r="D518" s="99">
        <f t="shared" ca="1" si="43"/>
        <v>2134.6246097253006</v>
      </c>
      <c r="E518" s="98">
        <f t="shared" ca="1" si="43"/>
        <v>721.51757277414413</v>
      </c>
      <c r="F518" s="98">
        <f t="shared" ca="1" si="43"/>
        <v>975.70750086857174</v>
      </c>
      <c r="G518" s="115">
        <f t="shared" ca="1" si="41"/>
        <v>1697.2250736427159</v>
      </c>
    </row>
    <row r="519" spans="1:7" hidden="1" x14ac:dyDescent="0.25">
      <c r="A519" s="62">
        <f t="shared" si="42"/>
        <v>518</v>
      </c>
      <c r="B519" s="97">
        <f t="shared" ca="1" si="39"/>
        <v>-5.0181530112263367E-2</v>
      </c>
      <c r="C519" s="98">
        <f t="shared" ca="1" si="43"/>
        <v>1651.5138115063189</v>
      </c>
      <c r="D519" s="99">
        <f t="shared" ca="1" si="43"/>
        <v>1075.7337719172413</v>
      </c>
      <c r="E519" s="98">
        <f t="shared" ca="1" si="43"/>
        <v>775.56230875996698</v>
      </c>
      <c r="F519" s="98">
        <f t="shared" ca="1" si="43"/>
        <v>620.00527114337069</v>
      </c>
      <c r="G519" s="115">
        <f t="shared" ca="1" si="41"/>
        <v>1395.5675799033377</v>
      </c>
    </row>
    <row r="520" spans="1:7" hidden="1" x14ac:dyDescent="0.25">
      <c r="A520" s="62">
        <f t="shared" si="42"/>
        <v>519</v>
      </c>
      <c r="B520" s="97">
        <f t="shared" ca="1" si="39"/>
        <v>2.9581985801822003E-2</v>
      </c>
      <c r="C520" s="98">
        <f t="shared" ca="1" si="43"/>
        <v>537.47230949753521</v>
      </c>
      <c r="D520" s="99">
        <f t="shared" ca="1" si="43"/>
        <v>1260.2757312869264</v>
      </c>
      <c r="E520" s="98">
        <f t="shared" ca="1" si="43"/>
        <v>-280.53402982718308</v>
      </c>
      <c r="F520" s="98">
        <f t="shared" ca="1" si="43"/>
        <v>499.20675607379218</v>
      </c>
      <c r="G520" s="115">
        <f t="shared" ca="1" si="41"/>
        <v>218.6727262466091</v>
      </c>
    </row>
    <row r="521" spans="1:7" hidden="1" x14ac:dyDescent="0.25">
      <c r="A521" s="62">
        <f t="shared" si="42"/>
        <v>520</v>
      </c>
      <c r="B521" s="97">
        <f t="shared" ca="1" si="39"/>
        <v>0.18545286839818126</v>
      </c>
      <c r="C521" s="98">
        <f t="shared" ca="1" si="43"/>
        <v>182.26328446693623</v>
      </c>
      <c r="D521" s="99">
        <f t="shared" ca="1" si="43"/>
        <v>225.73474039445432</v>
      </c>
      <c r="E521" s="98">
        <f t="shared" ca="1" si="43"/>
        <v>215.86952395999049</v>
      </c>
      <c r="F521" s="98">
        <f t="shared" ca="1" si="43"/>
        <v>361.13227267607027</v>
      </c>
      <c r="G521" s="115">
        <f t="shared" ca="1" si="41"/>
        <v>577.00179663606082</v>
      </c>
    </row>
    <row r="522" spans="1:7" hidden="1" x14ac:dyDescent="0.25">
      <c r="A522" s="62">
        <f t="shared" si="42"/>
        <v>521</v>
      </c>
      <c r="B522" s="97">
        <f t="shared" ca="1" si="39"/>
        <v>-2.062338571779565E-2</v>
      </c>
      <c r="C522" s="98">
        <f t="shared" ca="1" si="43"/>
        <v>794.09491683155807</v>
      </c>
      <c r="D522" s="99">
        <f t="shared" ca="1" si="43"/>
        <v>33.930264889073442</v>
      </c>
      <c r="E522" s="98">
        <f t="shared" ca="1" si="43"/>
        <v>262.28097699869397</v>
      </c>
      <c r="F522" s="98">
        <f t="shared" ca="1" si="43"/>
        <v>314.04883985380621</v>
      </c>
      <c r="G522" s="115">
        <f t="shared" ca="1" si="41"/>
        <v>576.32981685250024</v>
      </c>
    </row>
    <row r="523" spans="1:7" hidden="1" x14ac:dyDescent="0.25">
      <c r="A523" s="62">
        <f t="shared" si="42"/>
        <v>522</v>
      </c>
      <c r="B523" s="97">
        <f t="shared" ca="1" si="39"/>
        <v>0.11930148941924096</v>
      </c>
      <c r="C523" s="98">
        <f t="shared" ca="1" si="43"/>
        <v>186.91535819715159</v>
      </c>
      <c r="D523" s="99">
        <f t="shared" ca="1" si="43"/>
        <v>-1852.1413894839393</v>
      </c>
      <c r="E523" s="98">
        <f t="shared" ca="1" si="43"/>
        <v>761.35404035693364</v>
      </c>
      <c r="F523" s="98">
        <f t="shared" ca="1" si="43"/>
        <v>70.877523653178855</v>
      </c>
      <c r="G523" s="115">
        <f t="shared" ca="1" si="41"/>
        <v>832.23156401011249</v>
      </c>
    </row>
    <row r="524" spans="1:7" hidden="1" x14ac:dyDescent="0.25">
      <c r="A524" s="62">
        <f t="shared" si="42"/>
        <v>523</v>
      </c>
      <c r="B524" s="97">
        <f t="shared" ca="1" si="39"/>
        <v>-6.599615885671524E-2</v>
      </c>
      <c r="C524" s="98">
        <f t="shared" ca="1" si="43"/>
        <v>-142.72649737272104</v>
      </c>
      <c r="D524" s="99">
        <f t="shared" ca="1" si="43"/>
        <v>1783.463891551748</v>
      </c>
      <c r="E524" s="98">
        <f t="shared" ca="1" si="43"/>
        <v>-530.52968471142799</v>
      </c>
      <c r="F524" s="98">
        <f t="shared" ca="1" si="43"/>
        <v>435.50816027018635</v>
      </c>
      <c r="G524" s="115">
        <f t="shared" ca="1" si="41"/>
        <v>-95.021524441241638</v>
      </c>
    </row>
    <row r="525" spans="1:7" hidden="1" x14ac:dyDescent="0.25">
      <c r="A525" s="62">
        <f t="shared" si="42"/>
        <v>524</v>
      </c>
      <c r="B525" s="97">
        <f t="shared" ca="1" si="39"/>
        <v>5.265200557324793E-2</v>
      </c>
      <c r="C525" s="98">
        <f t="shared" ca="1" si="43"/>
        <v>635.19960938469706</v>
      </c>
      <c r="D525" s="99">
        <f t="shared" ca="1" si="43"/>
        <v>1093.9892237922668</v>
      </c>
      <c r="E525" s="98">
        <f t="shared" ca="1" si="43"/>
        <v>214.39949100185788</v>
      </c>
      <c r="F525" s="98">
        <f t="shared" ca="1" si="43"/>
        <v>-83.308958617386907</v>
      </c>
      <c r="G525" s="115">
        <f t="shared" ca="1" si="41"/>
        <v>131.09053238447098</v>
      </c>
    </row>
    <row r="526" spans="1:7" hidden="1" x14ac:dyDescent="0.25">
      <c r="A526" s="62">
        <f t="shared" si="42"/>
        <v>525</v>
      </c>
      <c r="B526" s="97">
        <f t="shared" ca="1" si="39"/>
        <v>6.9168877312364943E-2</v>
      </c>
      <c r="C526" s="98">
        <f t="shared" ca="1" si="43"/>
        <v>-256.26004298350972</v>
      </c>
      <c r="D526" s="99">
        <f t="shared" ca="1" si="43"/>
        <v>1586.2760147211279</v>
      </c>
      <c r="E526" s="98">
        <f t="shared" ca="1" si="43"/>
        <v>55.123955226180612</v>
      </c>
      <c r="F526" s="98">
        <f t="shared" ca="1" si="43"/>
        <v>566.61177341987718</v>
      </c>
      <c r="G526" s="115">
        <f t="shared" ca="1" si="41"/>
        <v>621.73572864605785</v>
      </c>
    </row>
    <row r="527" spans="1:7" hidden="1" x14ac:dyDescent="0.25">
      <c r="A527" s="62">
        <f t="shared" si="42"/>
        <v>526</v>
      </c>
      <c r="B527" s="97">
        <f t="shared" ca="1" si="39"/>
        <v>8.1504618965726444E-2</v>
      </c>
      <c r="C527" s="98">
        <f t="shared" ca="1" si="43"/>
        <v>582.94296463918658</v>
      </c>
      <c r="D527" s="99">
        <f t="shared" ca="1" si="43"/>
        <v>1971.2400636135903</v>
      </c>
      <c r="E527" s="98">
        <f t="shared" ca="1" si="43"/>
        <v>1068.4340498679562</v>
      </c>
      <c r="F527" s="98">
        <f t="shared" ca="1" si="43"/>
        <v>1249.1438795157328</v>
      </c>
      <c r="G527" s="115">
        <f t="shared" ca="1" si="41"/>
        <v>2317.577929383689</v>
      </c>
    </row>
    <row r="528" spans="1:7" hidden="1" x14ac:dyDescent="0.25">
      <c r="A528" s="62">
        <f t="shared" si="42"/>
        <v>527</v>
      </c>
      <c r="B528" s="97">
        <f t="shared" ca="1" si="39"/>
        <v>6.7707894477438565E-2</v>
      </c>
      <c r="C528" s="98">
        <f t="shared" ca="1" si="43"/>
        <v>755.75396443956083</v>
      </c>
      <c r="D528" s="99">
        <f t="shared" ca="1" si="43"/>
        <v>873.54042138885711</v>
      </c>
      <c r="E528" s="98">
        <f t="shared" ca="1" si="43"/>
        <v>-66.670086604599874</v>
      </c>
      <c r="F528" s="98">
        <f t="shared" ca="1" si="43"/>
        <v>914.20341195921617</v>
      </c>
      <c r="G528" s="115">
        <f t="shared" ca="1" si="41"/>
        <v>847.5333253546163</v>
      </c>
    </row>
    <row r="529" spans="1:7" hidden="1" x14ac:dyDescent="0.25">
      <c r="A529" s="62">
        <f t="shared" si="42"/>
        <v>528</v>
      </c>
      <c r="B529" s="97">
        <f t="shared" ca="1" si="39"/>
        <v>2.0474086329817329E-2</v>
      </c>
      <c r="C529" s="98">
        <f t="shared" ca="1" si="43"/>
        <v>746.73049062995949</v>
      </c>
      <c r="D529" s="99">
        <f t="shared" ca="1" si="43"/>
        <v>-671.53400069492614</v>
      </c>
      <c r="E529" s="98">
        <f t="shared" ca="1" si="43"/>
        <v>938.00791317609639</v>
      </c>
      <c r="F529" s="98">
        <f t="shared" ca="1" si="43"/>
        <v>545.88434827212666</v>
      </c>
      <c r="G529" s="115">
        <f t="shared" ca="1" si="41"/>
        <v>1483.8922614482231</v>
      </c>
    </row>
    <row r="530" spans="1:7" hidden="1" x14ac:dyDescent="0.25">
      <c r="A530" s="62">
        <f t="shared" si="42"/>
        <v>529</v>
      </c>
      <c r="B530" s="97">
        <f t="shared" ca="1" si="39"/>
        <v>1.3077501101984787E-2</v>
      </c>
      <c r="C530" s="98">
        <f t="shared" ca="1" si="43"/>
        <v>605.1306573434465</v>
      </c>
      <c r="D530" s="99">
        <f t="shared" ca="1" si="43"/>
        <v>876.18584252859932</v>
      </c>
      <c r="E530" s="98">
        <f t="shared" ca="1" si="43"/>
        <v>820.17110576937341</v>
      </c>
      <c r="F530" s="98">
        <f t="shared" ca="1" si="43"/>
        <v>1327.5187065826649</v>
      </c>
      <c r="G530" s="115">
        <f t="shared" ca="1" si="41"/>
        <v>2147.6898123520382</v>
      </c>
    </row>
    <row r="531" spans="1:7" hidden="1" x14ac:dyDescent="0.25">
      <c r="A531" s="62">
        <f t="shared" si="42"/>
        <v>530</v>
      </c>
      <c r="B531" s="97">
        <f t="shared" ca="1" si="39"/>
        <v>3.222870254765723E-2</v>
      </c>
      <c r="C531" s="98">
        <f t="shared" ca="1" si="43"/>
        <v>203.36252300049921</v>
      </c>
      <c r="D531" s="99">
        <f t="shared" ca="1" si="43"/>
        <v>-162.075530713734</v>
      </c>
      <c r="E531" s="98">
        <f t="shared" ca="1" si="43"/>
        <v>306.98152250499538</v>
      </c>
      <c r="F531" s="98">
        <f t="shared" ca="1" si="43"/>
        <v>-198.94436377369902</v>
      </c>
      <c r="G531" s="115">
        <f t="shared" ca="1" si="41"/>
        <v>108.03715873129636</v>
      </c>
    </row>
    <row r="532" spans="1:7" hidden="1" x14ac:dyDescent="0.25">
      <c r="A532" s="62">
        <f t="shared" si="42"/>
        <v>531</v>
      </c>
      <c r="B532" s="97">
        <f t="shared" ca="1" si="39"/>
        <v>1.7619290342894195E-2</v>
      </c>
      <c r="C532" s="98">
        <f t="shared" ca="1" si="43"/>
        <v>1303.1800295523014</v>
      </c>
      <c r="D532" s="99">
        <f t="shared" ca="1" si="43"/>
        <v>942.17091722514567</v>
      </c>
      <c r="E532" s="98">
        <f t="shared" ca="1" si="43"/>
        <v>108.12837519271085</v>
      </c>
      <c r="F532" s="98">
        <f t="shared" ca="1" si="43"/>
        <v>289.05821558025661</v>
      </c>
      <c r="G532" s="115">
        <f t="shared" ca="1" si="41"/>
        <v>397.18659077296746</v>
      </c>
    </row>
    <row r="533" spans="1:7" hidden="1" x14ac:dyDescent="0.25">
      <c r="A533" s="62">
        <f t="shared" si="42"/>
        <v>532</v>
      </c>
      <c r="B533" s="97">
        <f t="shared" ca="1" si="39"/>
        <v>-5.085452922381653E-2</v>
      </c>
      <c r="C533" s="98">
        <f t="shared" ca="1" si="43"/>
        <v>414.86549567586479</v>
      </c>
      <c r="D533" s="99">
        <f t="shared" ca="1" si="43"/>
        <v>1250.5220544212928</v>
      </c>
      <c r="E533" s="98">
        <f t="shared" ca="1" si="43"/>
        <v>1718.5710884634154</v>
      </c>
      <c r="F533" s="98">
        <f t="shared" ca="1" si="43"/>
        <v>502.41943315948589</v>
      </c>
      <c r="G533" s="115">
        <f t="shared" ca="1" si="41"/>
        <v>2220.9905216229013</v>
      </c>
    </row>
    <row r="534" spans="1:7" hidden="1" x14ac:dyDescent="0.25">
      <c r="A534" s="62">
        <f t="shared" si="42"/>
        <v>533</v>
      </c>
      <c r="B534" s="97">
        <f t="shared" ca="1" si="39"/>
        <v>2.9713383722641207E-2</v>
      </c>
      <c r="C534" s="98">
        <f t="shared" ca="1" si="43"/>
        <v>-155.92367501826095</v>
      </c>
      <c r="D534" s="99">
        <f t="shared" ca="1" si="43"/>
        <v>1133.5242932418391</v>
      </c>
      <c r="E534" s="98">
        <f t="shared" ca="1" si="43"/>
        <v>772.52348325645676</v>
      </c>
      <c r="F534" s="98">
        <f t="shared" ca="1" si="43"/>
        <v>745.29323995230402</v>
      </c>
      <c r="G534" s="115">
        <f t="shared" ca="1" si="41"/>
        <v>1517.8167232087608</v>
      </c>
    </row>
    <row r="535" spans="1:7" hidden="1" x14ac:dyDescent="0.25">
      <c r="A535" s="62">
        <f t="shared" si="42"/>
        <v>534</v>
      </c>
      <c r="B535" s="97">
        <f t="shared" ca="1" si="39"/>
        <v>2.3277550947875814E-2</v>
      </c>
      <c r="C535" s="98">
        <f t="shared" ca="1" si="43"/>
        <v>-104.72736609344838</v>
      </c>
      <c r="D535" s="99">
        <f t="shared" ca="1" si="43"/>
        <v>1633.2580483855868</v>
      </c>
      <c r="E535" s="98">
        <f t="shared" ca="1" si="43"/>
        <v>330.60433297362232</v>
      </c>
      <c r="F535" s="98">
        <f t="shared" ca="1" si="43"/>
        <v>-422.94053277354192</v>
      </c>
      <c r="G535" s="115">
        <f t="shared" ca="1" si="41"/>
        <v>-92.336199799919598</v>
      </c>
    </row>
    <row r="536" spans="1:7" hidden="1" x14ac:dyDescent="0.25">
      <c r="A536" s="62">
        <f t="shared" si="42"/>
        <v>535</v>
      </c>
      <c r="B536" s="97">
        <f t="shared" ca="1" si="39"/>
        <v>1.4712943774939834E-2</v>
      </c>
      <c r="C536" s="98">
        <f t="shared" ca="1" si="43"/>
        <v>1039.3822946138789</v>
      </c>
      <c r="D536" s="99">
        <f t="shared" ca="1" si="43"/>
        <v>376.21781918148531</v>
      </c>
      <c r="E536" s="98">
        <f t="shared" ca="1" si="43"/>
        <v>-199.85274576082793</v>
      </c>
      <c r="F536" s="98">
        <f t="shared" ca="1" si="43"/>
        <v>268.63808505221584</v>
      </c>
      <c r="G536" s="115">
        <f t="shared" ca="1" si="41"/>
        <v>68.785339291387913</v>
      </c>
    </row>
    <row r="537" spans="1:7" hidden="1" x14ac:dyDescent="0.25">
      <c r="A537" s="62">
        <f t="shared" si="42"/>
        <v>536</v>
      </c>
      <c r="B537" s="97">
        <f t="shared" ca="1" si="39"/>
        <v>0.15447339672467397</v>
      </c>
      <c r="C537" s="98">
        <f t="shared" ca="1" si="43"/>
        <v>208.81372050592358</v>
      </c>
      <c r="D537" s="99">
        <f t="shared" ca="1" si="43"/>
        <v>1051.2765240881156</v>
      </c>
      <c r="E537" s="98">
        <f t="shared" ca="1" si="43"/>
        <v>422.17636114152702</v>
      </c>
      <c r="F537" s="98">
        <f t="shared" ca="1" si="43"/>
        <v>194.38002325179332</v>
      </c>
      <c r="G537" s="115">
        <f t="shared" ca="1" si="41"/>
        <v>616.55638439332029</v>
      </c>
    </row>
    <row r="538" spans="1:7" hidden="1" x14ac:dyDescent="0.25">
      <c r="A538" s="62">
        <f t="shared" si="42"/>
        <v>537</v>
      </c>
      <c r="B538" s="97">
        <f t="shared" ca="1" si="39"/>
        <v>6.7617777975132673E-3</v>
      </c>
      <c r="C538" s="98">
        <f t="shared" ca="1" si="43"/>
        <v>623.48421898056927</v>
      </c>
      <c r="D538" s="99">
        <f t="shared" ca="1" si="43"/>
        <v>1017.2388391603482</v>
      </c>
      <c r="E538" s="98">
        <f t="shared" ca="1" si="43"/>
        <v>448.99073026693213</v>
      </c>
      <c r="F538" s="98">
        <f t="shared" ca="1" si="43"/>
        <v>-199.09052845035023</v>
      </c>
      <c r="G538" s="115">
        <f t="shared" ca="1" si="41"/>
        <v>249.9002018165819</v>
      </c>
    </row>
    <row r="539" spans="1:7" hidden="1" x14ac:dyDescent="0.25">
      <c r="A539" s="62">
        <f t="shared" si="42"/>
        <v>538</v>
      </c>
      <c r="B539" s="97">
        <f t="shared" ca="1" si="39"/>
        <v>-2.6365005983497419E-2</v>
      </c>
      <c r="C539" s="98">
        <f t="shared" ca="1" si="43"/>
        <v>-125.12705862150017</v>
      </c>
      <c r="D539" s="99">
        <f t="shared" ca="1" si="43"/>
        <v>1769.3464319150014</v>
      </c>
      <c r="E539" s="98">
        <f t="shared" ca="1" si="43"/>
        <v>484.1348239909654</v>
      </c>
      <c r="F539" s="98">
        <f t="shared" ca="1" si="43"/>
        <v>207.6617867442643</v>
      </c>
      <c r="G539" s="115">
        <f t="shared" ca="1" si="41"/>
        <v>691.79661073522971</v>
      </c>
    </row>
    <row r="540" spans="1:7" hidden="1" x14ac:dyDescent="0.25">
      <c r="A540" s="62">
        <f t="shared" si="42"/>
        <v>539</v>
      </c>
      <c r="B540" s="97">
        <f t="shared" ca="1" si="39"/>
        <v>7.5122063341543366E-2</v>
      </c>
      <c r="C540" s="98">
        <f t="shared" ca="1" si="43"/>
        <v>1209.0461700725473</v>
      </c>
      <c r="D540" s="99">
        <f t="shared" ca="1" si="43"/>
        <v>2434.3128604911981</v>
      </c>
      <c r="E540" s="98">
        <f t="shared" ca="1" si="43"/>
        <v>494.19282676532822</v>
      </c>
      <c r="F540" s="98">
        <f t="shared" ca="1" si="43"/>
        <v>-250.87213705214549</v>
      </c>
      <c r="G540" s="115">
        <f t="shared" ca="1" si="41"/>
        <v>243.32068971318273</v>
      </c>
    </row>
    <row r="541" spans="1:7" hidden="1" x14ac:dyDescent="0.25">
      <c r="A541" s="62">
        <f t="shared" si="42"/>
        <v>540</v>
      </c>
      <c r="B541" s="97">
        <f t="shared" ca="1" si="39"/>
        <v>-2.4788247530747723E-2</v>
      </c>
      <c r="C541" s="98">
        <f t="shared" ca="1" si="43"/>
        <v>428.4982392814635</v>
      </c>
      <c r="D541" s="99">
        <f t="shared" ca="1" si="43"/>
        <v>1690.7516578631562</v>
      </c>
      <c r="E541" s="98">
        <f t="shared" ca="1" si="43"/>
        <v>226.91041118676287</v>
      </c>
      <c r="F541" s="98">
        <f t="shared" ca="1" si="43"/>
        <v>892.95783322305965</v>
      </c>
      <c r="G541" s="115">
        <f t="shared" ca="1" si="41"/>
        <v>1119.8682444098226</v>
      </c>
    </row>
    <row r="542" spans="1:7" hidden="1" x14ac:dyDescent="0.25">
      <c r="A542" s="62">
        <f t="shared" si="42"/>
        <v>541</v>
      </c>
      <c r="B542" s="97">
        <f t="shared" ca="1" si="39"/>
        <v>0.12280646159172558</v>
      </c>
      <c r="C542" s="98">
        <f t="shared" ca="1" si="43"/>
        <v>-81.510086240378314</v>
      </c>
      <c r="D542" s="99">
        <f t="shared" ca="1" si="43"/>
        <v>1770.6637453787448</v>
      </c>
      <c r="E542" s="98">
        <f t="shared" ca="1" si="43"/>
        <v>13.73507667255052</v>
      </c>
      <c r="F542" s="98">
        <f t="shared" ca="1" si="43"/>
        <v>760.46103860416213</v>
      </c>
      <c r="G542" s="115">
        <f t="shared" ca="1" si="41"/>
        <v>774.19611527671259</v>
      </c>
    </row>
    <row r="543" spans="1:7" hidden="1" x14ac:dyDescent="0.25">
      <c r="A543" s="62">
        <f t="shared" si="42"/>
        <v>542</v>
      </c>
      <c r="B543" s="97">
        <f t="shared" ca="1" si="39"/>
        <v>5.5985751649701071E-2</v>
      </c>
      <c r="C543" s="98">
        <f t="shared" ca="1" si="43"/>
        <v>5.0923426000693439</v>
      </c>
      <c r="D543" s="99">
        <f t="shared" ca="1" si="43"/>
        <v>1619.1560343866231</v>
      </c>
      <c r="E543" s="98">
        <f t="shared" ca="1" si="43"/>
        <v>818.3207370036863</v>
      </c>
      <c r="F543" s="98">
        <f t="shared" ca="1" si="43"/>
        <v>231.92927344531347</v>
      </c>
      <c r="G543" s="115">
        <f t="shared" ca="1" si="41"/>
        <v>1050.2500104489998</v>
      </c>
    </row>
    <row r="544" spans="1:7" hidden="1" x14ac:dyDescent="0.25">
      <c r="A544" s="62">
        <f t="shared" si="42"/>
        <v>543</v>
      </c>
      <c r="B544" s="97">
        <f t="shared" ca="1" si="39"/>
        <v>1.0597741909769073E-2</v>
      </c>
      <c r="C544" s="98">
        <f t="shared" ca="1" si="43"/>
        <v>1091.3569540730846</v>
      </c>
      <c r="D544" s="99">
        <f t="shared" ca="1" si="43"/>
        <v>1036.4787229319736</v>
      </c>
      <c r="E544" s="98">
        <f t="shared" ca="1" si="43"/>
        <v>818.78970704855806</v>
      </c>
      <c r="F544" s="98">
        <f t="shared" ca="1" si="43"/>
        <v>435.48574127682377</v>
      </c>
      <c r="G544" s="115">
        <f t="shared" ca="1" si="41"/>
        <v>1254.2754483253818</v>
      </c>
    </row>
    <row r="545" spans="1:7" hidden="1" x14ac:dyDescent="0.25">
      <c r="A545" s="62">
        <f t="shared" si="42"/>
        <v>544</v>
      </c>
      <c r="B545" s="97">
        <f t="shared" ca="1" si="39"/>
        <v>0.10607909325381291</v>
      </c>
      <c r="C545" s="98">
        <f t="shared" ca="1" si="43"/>
        <v>185.26446504989531</v>
      </c>
      <c r="D545" s="99">
        <f t="shared" ca="1" si="43"/>
        <v>150.9454662882041</v>
      </c>
      <c r="E545" s="98">
        <f t="shared" ca="1" si="43"/>
        <v>907.23488526080985</v>
      </c>
      <c r="F545" s="98">
        <f t="shared" ca="1" si="43"/>
        <v>-130.40020710342151</v>
      </c>
      <c r="G545" s="115">
        <f t="shared" ca="1" si="41"/>
        <v>776.83467815738834</v>
      </c>
    </row>
    <row r="546" spans="1:7" hidden="1" x14ac:dyDescent="0.25">
      <c r="A546" s="62">
        <f t="shared" si="42"/>
        <v>545</v>
      </c>
      <c r="B546" s="97">
        <f t="shared" ca="1" si="39"/>
        <v>5.4242558142024389E-2</v>
      </c>
      <c r="C546" s="98">
        <f t="shared" ca="1" si="43"/>
        <v>497.72825816192187</v>
      </c>
      <c r="D546" s="99">
        <f t="shared" ca="1" si="43"/>
        <v>1551.4748489577473</v>
      </c>
      <c r="E546" s="98">
        <f t="shared" ca="1" si="43"/>
        <v>705.87241910241073</v>
      </c>
      <c r="F546" s="98">
        <f t="shared" ca="1" si="43"/>
        <v>129.47017344948705</v>
      </c>
      <c r="G546" s="115">
        <f t="shared" ca="1" si="41"/>
        <v>835.34259255189772</v>
      </c>
    </row>
    <row r="547" spans="1:7" hidden="1" x14ac:dyDescent="0.25">
      <c r="A547" s="62">
        <f t="shared" si="42"/>
        <v>546</v>
      </c>
      <c r="B547" s="97">
        <f t="shared" ca="1" si="39"/>
        <v>6.256151751938277E-2</v>
      </c>
      <c r="C547" s="98">
        <f t="shared" ca="1" si="43"/>
        <v>1355.9256469016143</v>
      </c>
      <c r="D547" s="99">
        <f t="shared" ca="1" si="43"/>
        <v>-747.33302315726928</v>
      </c>
      <c r="E547" s="98">
        <f t="shared" ca="1" si="43"/>
        <v>742.02391639149414</v>
      </c>
      <c r="F547" s="98">
        <f t="shared" ca="1" si="43"/>
        <v>789.13530195682688</v>
      </c>
      <c r="G547" s="115">
        <f t="shared" ca="1" si="41"/>
        <v>1531.159218348321</v>
      </c>
    </row>
    <row r="548" spans="1:7" hidden="1" x14ac:dyDescent="0.25">
      <c r="A548" s="62">
        <f t="shared" si="42"/>
        <v>547</v>
      </c>
      <c r="B548" s="97">
        <f t="shared" ca="1" si="39"/>
        <v>3.6507089973302258E-2</v>
      </c>
      <c r="C548" s="98">
        <f t="shared" ca="1" si="43"/>
        <v>96.006122283956131</v>
      </c>
      <c r="D548" s="99">
        <f t="shared" ca="1" si="43"/>
        <v>833.30221180732565</v>
      </c>
      <c r="E548" s="98">
        <f t="shared" ca="1" si="43"/>
        <v>102.52797826320329</v>
      </c>
      <c r="F548" s="98">
        <f t="shared" ca="1" si="43"/>
        <v>810.4438847583483</v>
      </c>
      <c r="G548" s="115">
        <f t="shared" ca="1" si="41"/>
        <v>912.9718630215516</v>
      </c>
    </row>
    <row r="549" spans="1:7" hidden="1" x14ac:dyDescent="0.25">
      <c r="A549" s="62">
        <f t="shared" si="42"/>
        <v>548</v>
      </c>
      <c r="B549" s="97">
        <f t="shared" ca="1" si="39"/>
        <v>0.12529996402410559</v>
      </c>
      <c r="C549" s="98">
        <f t="shared" ca="1" si="43"/>
        <v>544.7040476728173</v>
      </c>
      <c r="D549" s="99">
        <f t="shared" ca="1" si="43"/>
        <v>1946.9690348309346</v>
      </c>
      <c r="E549" s="98">
        <f t="shared" ca="1" si="43"/>
        <v>-686.55625644451266</v>
      </c>
      <c r="F549" s="98">
        <f t="shared" ca="1" si="43"/>
        <v>14.047349529733481</v>
      </c>
      <c r="G549" s="115">
        <f t="shared" ca="1" si="41"/>
        <v>-672.50890691477912</v>
      </c>
    </row>
    <row r="550" spans="1:7" hidden="1" x14ac:dyDescent="0.25">
      <c r="A550" s="62">
        <f t="shared" si="42"/>
        <v>549</v>
      </c>
      <c r="B550" s="97">
        <f t="shared" ca="1" si="39"/>
        <v>8.923201446900135E-2</v>
      </c>
      <c r="C550" s="98">
        <f t="shared" ca="1" si="43"/>
        <v>1084.9871635560344</v>
      </c>
      <c r="D550" s="99">
        <f t="shared" ca="1" si="43"/>
        <v>641.2408939303516</v>
      </c>
      <c r="E550" s="98">
        <f t="shared" ca="1" si="43"/>
        <v>522.95435538693118</v>
      </c>
      <c r="F550" s="98">
        <f t="shared" ca="1" si="43"/>
        <v>337.60890327214145</v>
      </c>
      <c r="G550" s="115">
        <f t="shared" ca="1" si="41"/>
        <v>860.56325865907263</v>
      </c>
    </row>
    <row r="551" spans="1:7" hidden="1" x14ac:dyDescent="0.25">
      <c r="A551" s="62">
        <f t="shared" si="42"/>
        <v>550</v>
      </c>
      <c r="B551" s="97">
        <f t="shared" ca="1" si="39"/>
        <v>5.9568373018280135E-3</v>
      </c>
      <c r="C551" s="98">
        <f t="shared" ca="1" si="43"/>
        <v>313.1705971015835</v>
      </c>
      <c r="D551" s="99">
        <f t="shared" ca="1" si="43"/>
        <v>742.63258095018762</v>
      </c>
      <c r="E551" s="98">
        <f t="shared" ca="1" si="43"/>
        <v>608.59324157978347</v>
      </c>
      <c r="F551" s="98">
        <f t="shared" ca="1" si="43"/>
        <v>306.92455760344376</v>
      </c>
      <c r="G551" s="115">
        <f t="shared" ca="1" si="41"/>
        <v>915.51779918322723</v>
      </c>
    </row>
    <row r="552" spans="1:7" hidden="1" x14ac:dyDescent="0.25">
      <c r="A552" s="62">
        <f t="shared" si="42"/>
        <v>551</v>
      </c>
      <c r="B552" s="97">
        <f t="shared" ca="1" si="39"/>
        <v>1.4622060064799568E-2</v>
      </c>
      <c r="C552" s="98">
        <f t="shared" ca="1" si="43"/>
        <v>1115.4370512189894</v>
      </c>
      <c r="D552" s="99">
        <f t="shared" ca="1" si="43"/>
        <v>-120.11321107762501</v>
      </c>
      <c r="E552" s="98">
        <f t="shared" ca="1" si="43"/>
        <v>455.75866754760375</v>
      </c>
      <c r="F552" s="98">
        <f t="shared" ca="1" si="43"/>
        <v>403.54985244004479</v>
      </c>
      <c r="G552" s="115">
        <f t="shared" ca="1" si="41"/>
        <v>859.30851998764854</v>
      </c>
    </row>
    <row r="553" spans="1:7" hidden="1" x14ac:dyDescent="0.25">
      <c r="A553" s="62">
        <f t="shared" si="42"/>
        <v>552</v>
      </c>
      <c r="B553" s="97">
        <f t="shared" ca="1" si="39"/>
        <v>9.174504693886415E-2</v>
      </c>
      <c r="C553" s="98">
        <f t="shared" ca="1" si="43"/>
        <v>1418.3322877626129</v>
      </c>
      <c r="D553" s="99">
        <f t="shared" ca="1" si="43"/>
        <v>2997.8812629380977</v>
      </c>
      <c r="E553" s="98">
        <f t="shared" ca="1" si="43"/>
        <v>238.14851050733267</v>
      </c>
      <c r="F553" s="98">
        <f t="shared" ca="1" si="43"/>
        <v>1383.945570743248</v>
      </c>
      <c r="G553" s="115">
        <f t="shared" ca="1" si="41"/>
        <v>1622.0940812505808</v>
      </c>
    </row>
    <row r="554" spans="1:7" hidden="1" x14ac:dyDescent="0.25">
      <c r="A554" s="62">
        <f t="shared" si="42"/>
        <v>553</v>
      </c>
      <c r="B554" s="97">
        <f t="shared" ca="1" si="39"/>
        <v>-3.1173408055200441E-2</v>
      </c>
      <c r="C554" s="98">
        <f t="shared" ca="1" si="43"/>
        <v>1387.0662327362684</v>
      </c>
      <c r="D554" s="99">
        <f t="shared" ca="1" si="43"/>
        <v>627.03943496161037</v>
      </c>
      <c r="E554" s="98">
        <f t="shared" ca="1" si="43"/>
        <v>530.27752920657031</v>
      </c>
      <c r="F554" s="98">
        <f t="shared" ca="1" si="43"/>
        <v>191.22063188504632</v>
      </c>
      <c r="G554" s="115">
        <f t="shared" ca="1" si="41"/>
        <v>721.49816109161657</v>
      </c>
    </row>
    <row r="555" spans="1:7" hidden="1" x14ac:dyDescent="0.25">
      <c r="A555" s="62">
        <f t="shared" si="42"/>
        <v>554</v>
      </c>
      <c r="B555" s="97">
        <f t="shared" ca="1" si="39"/>
        <v>7.5724502310264133E-2</v>
      </c>
      <c r="C555" s="98">
        <f t="shared" ca="1" si="43"/>
        <v>806.34856654621171</v>
      </c>
      <c r="D555" s="99">
        <f t="shared" ca="1" si="43"/>
        <v>2740.348082292775</v>
      </c>
      <c r="E555" s="98">
        <f t="shared" ca="1" si="43"/>
        <v>773.16091830561857</v>
      </c>
      <c r="F555" s="98">
        <f t="shared" ca="1" si="43"/>
        <v>819.44469663863742</v>
      </c>
      <c r="G555" s="115">
        <f t="shared" ca="1" si="41"/>
        <v>1592.6056149442561</v>
      </c>
    </row>
    <row r="556" spans="1:7" hidden="1" x14ac:dyDescent="0.25">
      <c r="A556" s="62">
        <f t="shared" si="42"/>
        <v>555</v>
      </c>
      <c r="B556" s="97">
        <f t="shared" ca="1" si="39"/>
        <v>1.2961686182172368E-2</v>
      </c>
      <c r="C556" s="98">
        <f t="shared" ca="1" si="43"/>
        <v>275.83774135951023</v>
      </c>
      <c r="D556" s="99">
        <f t="shared" ca="1" si="43"/>
        <v>1840.4257446005317</v>
      </c>
      <c r="E556" s="98">
        <f t="shared" ca="1" si="43"/>
        <v>95.851409404038975</v>
      </c>
      <c r="F556" s="98">
        <f t="shared" ca="1" si="43"/>
        <v>657.39729174469323</v>
      </c>
      <c r="G556" s="115">
        <f t="shared" ca="1" si="41"/>
        <v>753.24870114873215</v>
      </c>
    </row>
    <row r="557" spans="1:7" hidden="1" x14ac:dyDescent="0.25">
      <c r="A557" s="62">
        <f t="shared" si="42"/>
        <v>556</v>
      </c>
      <c r="B557" s="97">
        <f t="shared" ca="1" si="39"/>
        <v>9.0182438888738461E-2</v>
      </c>
      <c r="C557" s="98">
        <f t="shared" ca="1" si="43"/>
        <v>899.59449467344427</v>
      </c>
      <c r="D557" s="99">
        <f t="shared" ca="1" si="43"/>
        <v>385.7259949294787</v>
      </c>
      <c r="E557" s="98">
        <f t="shared" ca="1" si="43"/>
        <v>963.78897228841197</v>
      </c>
      <c r="F557" s="98">
        <f t="shared" ca="1" si="43"/>
        <v>526.96467988517713</v>
      </c>
      <c r="G557" s="115">
        <f t="shared" ca="1" si="41"/>
        <v>1490.7536521735892</v>
      </c>
    </row>
    <row r="558" spans="1:7" hidden="1" x14ac:dyDescent="0.25">
      <c r="A558" s="62">
        <f t="shared" si="42"/>
        <v>557</v>
      </c>
      <c r="B558" s="97">
        <f t="shared" ca="1" si="39"/>
        <v>5.886595858698658E-2</v>
      </c>
      <c r="C558" s="98">
        <f t="shared" ca="1" si="43"/>
        <v>1262.853272628472</v>
      </c>
      <c r="D558" s="99">
        <f t="shared" ca="1" si="43"/>
        <v>989.13484198872675</v>
      </c>
      <c r="E558" s="98">
        <f t="shared" ca="1" si="43"/>
        <v>-389.71599366689986</v>
      </c>
      <c r="F558" s="98">
        <f t="shared" ca="1" si="43"/>
        <v>911.84081580124894</v>
      </c>
      <c r="G558" s="115">
        <f t="shared" ca="1" si="41"/>
        <v>522.12482213434907</v>
      </c>
    </row>
    <row r="559" spans="1:7" hidden="1" x14ac:dyDescent="0.25">
      <c r="A559" s="62">
        <f t="shared" si="42"/>
        <v>558</v>
      </c>
      <c r="B559" s="97">
        <f t="shared" ca="1" si="39"/>
        <v>4.2220223779261754E-2</v>
      </c>
      <c r="C559" s="98">
        <f t="shared" ca="1" si="43"/>
        <v>165.81450840542107</v>
      </c>
      <c r="D559" s="99">
        <f t="shared" ca="1" si="43"/>
        <v>1242.8680805740607</v>
      </c>
      <c r="E559" s="98">
        <f t="shared" ca="1" si="43"/>
        <v>538.57795524222763</v>
      </c>
      <c r="F559" s="98">
        <f t="shared" ca="1" si="43"/>
        <v>224.52104783405116</v>
      </c>
      <c r="G559" s="115">
        <f t="shared" ca="1" si="41"/>
        <v>763.09900307627879</v>
      </c>
    </row>
    <row r="560" spans="1:7" hidden="1" x14ac:dyDescent="0.25">
      <c r="A560" s="62">
        <f t="shared" si="42"/>
        <v>559</v>
      </c>
      <c r="B560" s="97">
        <f t="shared" ca="1" si="39"/>
        <v>6.150642835499525E-2</v>
      </c>
      <c r="C560" s="98">
        <f t="shared" ca="1" si="43"/>
        <v>690.33069504263869</v>
      </c>
      <c r="D560" s="99">
        <f t="shared" ca="1" si="43"/>
        <v>2059.5233704263965</v>
      </c>
      <c r="E560" s="98">
        <f t="shared" ca="1" si="43"/>
        <v>388.30907622257871</v>
      </c>
      <c r="F560" s="98">
        <f t="shared" ca="1" si="43"/>
        <v>30.25240069279613</v>
      </c>
      <c r="G560" s="115">
        <f t="shared" ca="1" si="41"/>
        <v>418.56147691537484</v>
      </c>
    </row>
    <row r="561" spans="1:7" hidden="1" x14ac:dyDescent="0.25">
      <c r="A561" s="62">
        <f t="shared" si="42"/>
        <v>560</v>
      </c>
      <c r="B561" s="97">
        <f t="shared" ca="1" si="39"/>
        <v>8.7088708029903067E-2</v>
      </c>
      <c r="C561" s="98">
        <f t="shared" ca="1" si="43"/>
        <v>-51.133907866967206</v>
      </c>
      <c r="D561" s="99">
        <f t="shared" ca="1" si="43"/>
        <v>1013.5076712759352</v>
      </c>
      <c r="E561" s="98">
        <f t="shared" ca="1" si="43"/>
        <v>-251.97453647585053</v>
      </c>
      <c r="F561" s="98">
        <f t="shared" ca="1" si="43"/>
        <v>555.8661063419114</v>
      </c>
      <c r="G561" s="115">
        <f t="shared" ca="1" si="41"/>
        <v>303.89156986606088</v>
      </c>
    </row>
    <row r="562" spans="1:7" hidden="1" x14ac:dyDescent="0.25">
      <c r="A562" s="62">
        <f t="shared" si="42"/>
        <v>561</v>
      </c>
      <c r="B562" s="97">
        <f t="shared" ca="1" si="39"/>
        <v>3.2081271702888256E-2</v>
      </c>
      <c r="C562" s="98">
        <f t="shared" ca="1" si="43"/>
        <v>714.55680953449905</v>
      </c>
      <c r="D562" s="99">
        <f t="shared" ca="1" si="43"/>
        <v>-241.85866522018887</v>
      </c>
      <c r="E562" s="98">
        <f t="shared" ca="1" si="43"/>
        <v>374.23705768301676</v>
      </c>
      <c r="F562" s="98">
        <f t="shared" ca="1" si="43"/>
        <v>364.83660177980937</v>
      </c>
      <c r="G562" s="115">
        <f t="shared" ca="1" si="41"/>
        <v>739.07365946282607</v>
      </c>
    </row>
    <row r="563" spans="1:7" hidden="1" x14ac:dyDescent="0.25">
      <c r="A563" s="62">
        <f t="shared" si="42"/>
        <v>562</v>
      </c>
      <c r="B563" s="97">
        <f t="shared" ca="1" si="39"/>
        <v>1.1079392665212399E-2</v>
      </c>
      <c r="C563" s="98">
        <f t="shared" ca="1" si="43"/>
        <v>278.6660377643077</v>
      </c>
      <c r="D563" s="99">
        <f t="shared" ca="1" si="43"/>
        <v>1569.3167453621436</v>
      </c>
      <c r="E563" s="98">
        <f t="shared" ca="1" si="43"/>
        <v>178.02672287591952</v>
      </c>
      <c r="F563" s="98">
        <f t="shared" ca="1" si="43"/>
        <v>-98.872067593833208</v>
      </c>
      <c r="G563" s="115">
        <f t="shared" ca="1" si="41"/>
        <v>79.15465528208631</v>
      </c>
    </row>
    <row r="564" spans="1:7" hidden="1" x14ac:dyDescent="0.25">
      <c r="A564" s="62">
        <f t="shared" si="42"/>
        <v>563</v>
      </c>
      <c r="B564" s="97">
        <f t="shared" ca="1" si="39"/>
        <v>8.2147824236683459E-2</v>
      </c>
      <c r="C564" s="98">
        <f t="shared" ca="1" si="43"/>
        <v>1614.4384027137089</v>
      </c>
      <c r="D564" s="99">
        <f t="shared" ca="1" si="43"/>
        <v>124.97530834239444</v>
      </c>
      <c r="E564" s="98">
        <f t="shared" ca="1" si="43"/>
        <v>830.55143577053309</v>
      </c>
      <c r="F564" s="98">
        <f t="shared" ca="1" si="43"/>
        <v>344.21749370115253</v>
      </c>
      <c r="G564" s="115">
        <f t="shared" ca="1" si="41"/>
        <v>1174.7689294716856</v>
      </c>
    </row>
    <row r="565" spans="1:7" hidden="1" x14ac:dyDescent="0.25">
      <c r="A565" s="62">
        <f t="shared" si="42"/>
        <v>564</v>
      </c>
      <c r="B565" s="97">
        <f t="shared" ca="1" si="39"/>
        <v>8.2085175203393784E-2</v>
      </c>
      <c r="C565" s="98">
        <f t="shared" ca="1" si="43"/>
        <v>616.36268911915147</v>
      </c>
      <c r="D565" s="99">
        <f t="shared" ca="1" si="43"/>
        <v>-205.69796635271655</v>
      </c>
      <c r="E565" s="98">
        <f t="shared" ca="1" si="43"/>
        <v>527.50945234614994</v>
      </c>
      <c r="F565" s="98">
        <f t="shared" ca="1" si="43"/>
        <v>816.05215111010762</v>
      </c>
      <c r="G565" s="115">
        <f t="shared" ca="1" si="41"/>
        <v>1343.5616034562577</v>
      </c>
    </row>
    <row r="566" spans="1:7" hidden="1" x14ac:dyDescent="0.25">
      <c r="A566" s="62">
        <f t="shared" si="42"/>
        <v>565</v>
      </c>
      <c r="B566" s="97">
        <f t="shared" ca="1" si="39"/>
        <v>7.8057327462968146E-2</v>
      </c>
      <c r="C566" s="98">
        <f t="shared" ca="1" si="43"/>
        <v>550.07354575748332</v>
      </c>
      <c r="D566" s="99">
        <f t="shared" ca="1" si="43"/>
        <v>-350.33701652439572</v>
      </c>
      <c r="E566" s="98">
        <f t="shared" ca="1" si="43"/>
        <v>511.07813726681991</v>
      </c>
      <c r="F566" s="98">
        <f t="shared" ca="1" si="43"/>
        <v>-409.97154439568567</v>
      </c>
      <c r="G566" s="115">
        <f t="shared" ca="1" si="41"/>
        <v>101.10659287113424</v>
      </c>
    </row>
    <row r="567" spans="1:7" hidden="1" x14ac:dyDescent="0.25">
      <c r="A567" s="62">
        <f t="shared" si="42"/>
        <v>566</v>
      </c>
      <c r="B567" s="97">
        <f t="shared" ca="1" si="39"/>
        <v>0.11528397009999466</v>
      </c>
      <c r="C567" s="98">
        <f t="shared" ca="1" si="43"/>
        <v>827.76135258184388</v>
      </c>
      <c r="D567" s="99">
        <f t="shared" ca="1" si="43"/>
        <v>2326.2567751617448</v>
      </c>
      <c r="E567" s="98">
        <f t="shared" ca="1" si="43"/>
        <v>1159.8739842609957</v>
      </c>
      <c r="F567" s="98">
        <f t="shared" ca="1" si="43"/>
        <v>1146.601139015931</v>
      </c>
      <c r="G567" s="115">
        <f t="shared" ca="1" si="41"/>
        <v>2306.4751232769268</v>
      </c>
    </row>
    <row r="568" spans="1:7" hidden="1" x14ac:dyDescent="0.25">
      <c r="A568" s="62">
        <f t="shared" si="42"/>
        <v>567</v>
      </c>
      <c r="B568" s="97">
        <f t="shared" ca="1" si="39"/>
        <v>5.743850429458093E-2</v>
      </c>
      <c r="C568" s="98">
        <f t="shared" ca="1" si="43"/>
        <v>341.72583767879871</v>
      </c>
      <c r="D568" s="99">
        <f t="shared" ca="1" si="43"/>
        <v>2066.7242745565509</v>
      </c>
      <c r="E568" s="98">
        <f t="shared" ca="1" si="43"/>
        <v>49.114629447365985</v>
      </c>
      <c r="F568" s="98">
        <f t="shared" ca="1" si="43"/>
        <v>753.70574748345393</v>
      </c>
      <c r="G568" s="115">
        <f t="shared" ca="1" si="41"/>
        <v>802.82037693081998</v>
      </c>
    </row>
    <row r="569" spans="1:7" hidden="1" x14ac:dyDescent="0.25">
      <c r="A569" s="62">
        <f t="shared" si="42"/>
        <v>568</v>
      </c>
      <c r="B569" s="97">
        <f t="shared" ca="1" si="39"/>
        <v>4.9749287130828254E-2</v>
      </c>
      <c r="C569" s="98">
        <f t="shared" ca="1" si="43"/>
        <v>18.865885996398276</v>
      </c>
      <c r="D569" s="99">
        <f t="shared" ca="1" si="43"/>
        <v>1297.333526759247</v>
      </c>
      <c r="E569" s="98">
        <f t="shared" ca="1" si="43"/>
        <v>896.52094137981521</v>
      </c>
      <c r="F569" s="98">
        <f t="shared" ca="1" si="43"/>
        <v>238.62009963148063</v>
      </c>
      <c r="G569" s="115">
        <f t="shared" ca="1" si="41"/>
        <v>1135.1410410112958</v>
      </c>
    </row>
    <row r="570" spans="1:7" hidden="1" x14ac:dyDescent="0.25">
      <c r="A570" s="62">
        <f t="shared" si="42"/>
        <v>569</v>
      </c>
      <c r="B570" s="97">
        <f t="shared" ca="1" si="39"/>
        <v>8.166054451005339E-2</v>
      </c>
      <c r="C570" s="98">
        <f t="shared" ca="1" si="43"/>
        <v>856.19102262435479</v>
      </c>
      <c r="D570" s="99">
        <f t="shared" ca="1" si="43"/>
        <v>1641.2061454506888</v>
      </c>
      <c r="E570" s="98">
        <f t="shared" ca="1" si="43"/>
        <v>77.87183497495954</v>
      </c>
      <c r="F570" s="98">
        <f t="shared" ca="1" si="43"/>
        <v>-140.24824762213495</v>
      </c>
      <c r="G570" s="115">
        <f t="shared" ca="1" si="41"/>
        <v>-62.376412647175414</v>
      </c>
    </row>
    <row r="571" spans="1:7" hidden="1" x14ac:dyDescent="0.25">
      <c r="A571" s="62">
        <f t="shared" si="42"/>
        <v>570</v>
      </c>
      <c r="B571" s="97">
        <f t="shared" ca="1" si="39"/>
        <v>3.6993806424762909E-2</v>
      </c>
      <c r="C571" s="98">
        <f t="shared" ca="1" si="43"/>
        <v>861.43465247219274</v>
      </c>
      <c r="D571" s="99">
        <f t="shared" ca="1" si="43"/>
        <v>2821.614189065237</v>
      </c>
      <c r="E571" s="98">
        <f t="shared" ca="1" si="43"/>
        <v>894.42271219652446</v>
      </c>
      <c r="F571" s="98">
        <f t="shared" ca="1" si="43"/>
        <v>466.38398686100334</v>
      </c>
      <c r="G571" s="115">
        <f t="shared" ca="1" si="41"/>
        <v>1360.8066990575278</v>
      </c>
    </row>
    <row r="572" spans="1:7" hidden="1" x14ac:dyDescent="0.25">
      <c r="A572" s="62">
        <f t="shared" si="42"/>
        <v>571</v>
      </c>
      <c r="B572" s="97">
        <f t="shared" ca="1" si="39"/>
        <v>-0.12079198664452138</v>
      </c>
      <c r="C572" s="98">
        <f t="shared" ca="1" si="43"/>
        <v>-66.426645325281697</v>
      </c>
      <c r="D572" s="99">
        <f t="shared" ca="1" si="43"/>
        <v>1694.980874489836</v>
      </c>
      <c r="E572" s="98">
        <f t="shared" ca="1" si="43"/>
        <v>25.407287901955954</v>
      </c>
      <c r="F572" s="98">
        <f t="shared" ca="1" si="43"/>
        <v>247.64948791447372</v>
      </c>
      <c r="G572" s="115">
        <f t="shared" ca="1" si="41"/>
        <v>273.05677581642965</v>
      </c>
    </row>
    <row r="573" spans="1:7" hidden="1" x14ac:dyDescent="0.25">
      <c r="A573" s="62">
        <f t="shared" si="42"/>
        <v>572</v>
      </c>
      <c r="B573" s="97">
        <f t="shared" ca="1" si="39"/>
        <v>0.13852483804925436</v>
      </c>
      <c r="C573" s="98">
        <f t="shared" ca="1" si="43"/>
        <v>687.69110267392227</v>
      </c>
      <c r="D573" s="99">
        <f t="shared" ca="1" si="43"/>
        <v>2379.3566775741028</v>
      </c>
      <c r="E573" s="98">
        <f t="shared" ca="1" si="43"/>
        <v>352.8921351079041</v>
      </c>
      <c r="F573" s="98">
        <f t="shared" ca="1" si="43"/>
        <v>547.75041439202266</v>
      </c>
      <c r="G573" s="115">
        <f t="shared" ca="1" si="41"/>
        <v>900.64254949992676</v>
      </c>
    </row>
    <row r="574" spans="1:7" hidden="1" x14ac:dyDescent="0.25">
      <c r="A574" s="62">
        <f t="shared" si="42"/>
        <v>573</v>
      </c>
      <c r="B574" s="97">
        <f t="shared" ca="1" si="39"/>
        <v>8.847456159465189E-2</v>
      </c>
      <c r="C574" s="98">
        <f t="shared" ca="1" si="43"/>
        <v>979.43220717843087</v>
      </c>
      <c r="D574" s="99">
        <f t="shared" ca="1" si="43"/>
        <v>1265.6420556360545</v>
      </c>
      <c r="E574" s="98">
        <f t="shared" ca="1" si="43"/>
        <v>465.0471633231117</v>
      </c>
      <c r="F574" s="98">
        <f t="shared" ca="1" si="43"/>
        <v>-447.83340993508045</v>
      </c>
      <c r="G574" s="115">
        <f t="shared" ca="1" si="41"/>
        <v>17.21375338803125</v>
      </c>
    </row>
    <row r="575" spans="1:7" hidden="1" x14ac:dyDescent="0.25">
      <c r="A575" s="62">
        <f t="shared" si="42"/>
        <v>574</v>
      </c>
      <c r="B575" s="97">
        <f t="shared" ca="1" si="39"/>
        <v>6.2947666318209403E-2</v>
      </c>
      <c r="C575" s="98">
        <f t="shared" ca="1" si="43"/>
        <v>-769.94478379050292</v>
      </c>
      <c r="D575" s="99">
        <f t="shared" ca="1" si="43"/>
        <v>-353.66374907973977</v>
      </c>
      <c r="E575" s="98">
        <f t="shared" ca="1" si="43"/>
        <v>625.15413929976546</v>
      </c>
      <c r="F575" s="98">
        <f t="shared" ca="1" si="43"/>
        <v>467.69855272667735</v>
      </c>
      <c r="G575" s="115">
        <f t="shared" ca="1" si="41"/>
        <v>1092.8526920264428</v>
      </c>
    </row>
    <row r="576" spans="1:7" hidden="1" x14ac:dyDescent="0.25">
      <c r="A576" s="62">
        <f t="shared" si="42"/>
        <v>575</v>
      </c>
      <c r="B576" s="97">
        <f t="shared" ca="1" si="39"/>
        <v>6.5270177331433782E-2</v>
      </c>
      <c r="C576" s="98">
        <f t="shared" ca="1" si="43"/>
        <v>318.71388306665369</v>
      </c>
      <c r="D576" s="99">
        <f t="shared" ca="1" si="43"/>
        <v>-1401.8071197056956</v>
      </c>
      <c r="E576" s="98">
        <f t="shared" ca="1" si="43"/>
        <v>864.88976163946313</v>
      </c>
      <c r="F576" s="98">
        <f t="shared" ca="1" si="43"/>
        <v>946.33770402935602</v>
      </c>
      <c r="G576" s="115">
        <f t="shared" ca="1" si="41"/>
        <v>1811.2274656688191</v>
      </c>
    </row>
    <row r="577" spans="1:7" hidden="1" x14ac:dyDescent="0.25">
      <c r="A577" s="62">
        <f t="shared" si="42"/>
        <v>576</v>
      </c>
      <c r="B577" s="97">
        <f t="shared" ca="1" si="39"/>
        <v>4.3852480185222954E-2</v>
      </c>
      <c r="C577" s="98">
        <f t="shared" ca="1" si="43"/>
        <v>1346.1023596855271</v>
      </c>
      <c r="D577" s="99">
        <f t="shared" ca="1" si="43"/>
        <v>185.86343828105805</v>
      </c>
      <c r="E577" s="98">
        <f t="shared" ca="1" si="43"/>
        <v>608.93341525099333</v>
      </c>
      <c r="F577" s="98">
        <f t="shared" ca="1" si="43"/>
        <v>-359.206697928273</v>
      </c>
      <c r="G577" s="115">
        <f t="shared" ca="1" si="41"/>
        <v>249.72671732272033</v>
      </c>
    </row>
    <row r="578" spans="1:7" hidden="1" x14ac:dyDescent="0.25">
      <c r="A578" s="62">
        <f t="shared" si="42"/>
        <v>577</v>
      </c>
      <c r="B578" s="97">
        <f t="shared" ref="B578:B641" ca="1" si="44">$B$1*(_xlfn.NORM.INV(RAND(),$J$1,$M$1))</f>
        <v>4.7067079609521667E-2</v>
      </c>
      <c r="C578" s="98">
        <f t="shared" ca="1" si="43"/>
        <v>1112.7022878179432</v>
      </c>
      <c r="D578" s="99">
        <f t="shared" ca="1" si="43"/>
        <v>2786.4449775828461</v>
      </c>
      <c r="E578" s="98">
        <f t="shared" ca="1" si="43"/>
        <v>409.88755626596537</v>
      </c>
      <c r="F578" s="98">
        <f t="shared" ref="F578" ca="1" si="45">(_xlfn.NORM.INV(RAND(),$J$1*F$1,$M$1*F$1))</f>
        <v>1169.9779775392369</v>
      </c>
      <c r="G578" s="115">
        <f t="shared" ref="G578:G641" ca="1" si="46">SUM(E578:F578)</f>
        <v>1579.8655338052022</v>
      </c>
    </row>
    <row r="579" spans="1:7" hidden="1" x14ac:dyDescent="0.25">
      <c r="A579" s="62">
        <f t="shared" ref="A579:A642" si="47">1+A578</f>
        <v>578</v>
      </c>
      <c r="B579" s="97">
        <f t="shared" ca="1" si="44"/>
        <v>6.6843400834435213E-2</v>
      </c>
      <c r="C579" s="98">
        <f t="shared" ref="C579:F642" ca="1" si="48">(_xlfn.NORM.INV(RAND(),$J$1*C$1,$M$1*C$1))</f>
        <v>-23.542581256204016</v>
      </c>
      <c r="D579" s="99">
        <f t="shared" ca="1" si="48"/>
        <v>317.05999660259647</v>
      </c>
      <c r="E579" s="98">
        <f t="shared" ca="1" si="48"/>
        <v>553.87425162101408</v>
      </c>
      <c r="F579" s="98">
        <f t="shared" ca="1" si="48"/>
        <v>-481.33001936821586</v>
      </c>
      <c r="G579" s="115">
        <f t="shared" ca="1" si="46"/>
        <v>72.544232252798224</v>
      </c>
    </row>
    <row r="580" spans="1:7" hidden="1" x14ac:dyDescent="0.25">
      <c r="A580" s="62">
        <f t="shared" si="47"/>
        <v>579</v>
      </c>
      <c r="B580" s="97">
        <f t="shared" ca="1" si="44"/>
        <v>0.16282584398510191</v>
      </c>
      <c r="C580" s="98">
        <f t="shared" ca="1" si="48"/>
        <v>1065.5783488722996</v>
      </c>
      <c r="D580" s="99">
        <f t="shared" ca="1" si="48"/>
        <v>661.77600370340406</v>
      </c>
      <c r="E580" s="98">
        <f t="shared" ca="1" si="48"/>
        <v>1116.3736053869743</v>
      </c>
      <c r="F580" s="98">
        <f t="shared" ca="1" si="48"/>
        <v>-190.8111147540908</v>
      </c>
      <c r="G580" s="115">
        <f t="shared" ca="1" si="46"/>
        <v>925.56249063288351</v>
      </c>
    </row>
    <row r="581" spans="1:7" hidden="1" x14ac:dyDescent="0.25">
      <c r="A581" s="62">
        <f t="shared" si="47"/>
        <v>580</v>
      </c>
      <c r="B581" s="97">
        <f t="shared" ca="1" si="44"/>
        <v>6.320304947614605E-2</v>
      </c>
      <c r="C581" s="98">
        <f t="shared" ca="1" si="48"/>
        <v>222.8694974439864</v>
      </c>
      <c r="D581" s="99">
        <f t="shared" ca="1" si="48"/>
        <v>1356.8209082669364</v>
      </c>
      <c r="E581" s="98">
        <f t="shared" ca="1" si="48"/>
        <v>373.24067383110679</v>
      </c>
      <c r="F581" s="98">
        <f t="shared" ca="1" si="48"/>
        <v>883.80110169805425</v>
      </c>
      <c r="G581" s="115">
        <f t="shared" ca="1" si="46"/>
        <v>1257.041775529161</v>
      </c>
    </row>
    <row r="582" spans="1:7" hidden="1" x14ac:dyDescent="0.25">
      <c r="A582" s="62">
        <f t="shared" si="47"/>
        <v>581</v>
      </c>
      <c r="B582" s="97">
        <f t="shared" ca="1" si="44"/>
        <v>-7.9408586905032746E-3</v>
      </c>
      <c r="C582" s="98">
        <f t="shared" ca="1" si="48"/>
        <v>430.94673033927717</v>
      </c>
      <c r="D582" s="99">
        <f t="shared" ca="1" si="48"/>
        <v>2696.1729950693389</v>
      </c>
      <c r="E582" s="98">
        <f t="shared" ca="1" si="48"/>
        <v>1359.2132887072269</v>
      </c>
      <c r="F582" s="98">
        <f t="shared" ca="1" si="48"/>
        <v>419.30685851576442</v>
      </c>
      <c r="G582" s="115">
        <f t="shared" ca="1" si="46"/>
        <v>1778.5201472229912</v>
      </c>
    </row>
    <row r="583" spans="1:7" hidden="1" x14ac:dyDescent="0.25">
      <c r="A583" s="62">
        <f t="shared" si="47"/>
        <v>582</v>
      </c>
      <c r="B583" s="97">
        <f t="shared" ca="1" si="44"/>
        <v>9.4717036856519943E-2</v>
      </c>
      <c r="C583" s="98">
        <f t="shared" ca="1" si="48"/>
        <v>-71.214789890738302</v>
      </c>
      <c r="D583" s="99">
        <f t="shared" ca="1" si="48"/>
        <v>-1516.886605307318</v>
      </c>
      <c r="E583" s="98">
        <f t="shared" ca="1" si="48"/>
        <v>549.95792254527953</v>
      </c>
      <c r="F583" s="98">
        <f t="shared" ca="1" si="48"/>
        <v>635.11185265867209</v>
      </c>
      <c r="G583" s="115">
        <f t="shared" ca="1" si="46"/>
        <v>1185.0697752039516</v>
      </c>
    </row>
    <row r="584" spans="1:7" hidden="1" x14ac:dyDescent="0.25">
      <c r="A584" s="62">
        <f t="shared" si="47"/>
        <v>583</v>
      </c>
      <c r="B584" s="97">
        <f t="shared" ca="1" si="44"/>
        <v>3.989128120568685E-2</v>
      </c>
      <c r="C584" s="98">
        <f t="shared" ca="1" si="48"/>
        <v>1300.315770210108</v>
      </c>
      <c r="D584" s="99">
        <f t="shared" ca="1" si="48"/>
        <v>-301.1695790592446</v>
      </c>
      <c r="E584" s="98">
        <f t="shared" ca="1" si="48"/>
        <v>377.37736951919487</v>
      </c>
      <c r="F584" s="98">
        <f t="shared" ca="1" si="48"/>
        <v>852.67872445542798</v>
      </c>
      <c r="G584" s="115">
        <f t="shared" ca="1" si="46"/>
        <v>1230.0560939746229</v>
      </c>
    </row>
    <row r="585" spans="1:7" hidden="1" x14ac:dyDescent="0.25">
      <c r="A585" s="62">
        <f t="shared" si="47"/>
        <v>584</v>
      </c>
      <c r="B585" s="97">
        <f t="shared" ca="1" si="44"/>
        <v>6.2524004260224877E-2</v>
      </c>
      <c r="C585" s="98">
        <f t="shared" ca="1" si="48"/>
        <v>98.970979719575553</v>
      </c>
      <c r="D585" s="99">
        <f t="shared" ca="1" si="48"/>
        <v>-510.26154269846393</v>
      </c>
      <c r="E585" s="98">
        <f t="shared" ca="1" si="48"/>
        <v>328.33145374618346</v>
      </c>
      <c r="F585" s="98">
        <f t="shared" ca="1" si="48"/>
        <v>-8.0746890676966814</v>
      </c>
      <c r="G585" s="115">
        <f t="shared" ca="1" si="46"/>
        <v>320.25676467848677</v>
      </c>
    </row>
    <row r="586" spans="1:7" hidden="1" x14ac:dyDescent="0.25">
      <c r="A586" s="62">
        <f t="shared" si="47"/>
        <v>585</v>
      </c>
      <c r="B586" s="97">
        <f t="shared" ca="1" si="44"/>
        <v>1.3940454518568325E-2</v>
      </c>
      <c r="C586" s="98">
        <f t="shared" ca="1" si="48"/>
        <v>-259.30404814422855</v>
      </c>
      <c r="D586" s="99">
        <f t="shared" ca="1" si="48"/>
        <v>781.09853080023379</v>
      </c>
      <c r="E586" s="98">
        <f t="shared" ca="1" si="48"/>
        <v>1127.7989165312799</v>
      </c>
      <c r="F586" s="98">
        <f t="shared" ca="1" si="48"/>
        <v>1085.4156590773134</v>
      </c>
      <c r="G586" s="115">
        <f t="shared" ca="1" si="46"/>
        <v>2213.2145756085933</v>
      </c>
    </row>
    <row r="587" spans="1:7" hidden="1" x14ac:dyDescent="0.25">
      <c r="A587" s="62">
        <f t="shared" si="47"/>
        <v>586</v>
      </c>
      <c r="B587" s="97">
        <f t="shared" ca="1" si="44"/>
        <v>2.7865811868654236E-2</v>
      </c>
      <c r="C587" s="98">
        <f t="shared" ca="1" si="48"/>
        <v>995.23936013470029</v>
      </c>
      <c r="D587" s="99">
        <f t="shared" ca="1" si="48"/>
        <v>217.33640234397797</v>
      </c>
      <c r="E587" s="98">
        <f t="shared" ca="1" si="48"/>
        <v>365.67115573864095</v>
      </c>
      <c r="F587" s="98">
        <f t="shared" ca="1" si="48"/>
        <v>1012.6534388533029</v>
      </c>
      <c r="G587" s="115">
        <f t="shared" ca="1" si="46"/>
        <v>1378.3245945919439</v>
      </c>
    </row>
    <row r="588" spans="1:7" hidden="1" x14ac:dyDescent="0.25">
      <c r="A588" s="62">
        <f t="shared" si="47"/>
        <v>587</v>
      </c>
      <c r="B588" s="97">
        <f t="shared" ca="1" si="44"/>
        <v>5.8123054244059433E-2</v>
      </c>
      <c r="C588" s="98">
        <f t="shared" ca="1" si="48"/>
        <v>677.01937661192483</v>
      </c>
      <c r="D588" s="99">
        <f t="shared" ca="1" si="48"/>
        <v>2105.9613886196908</v>
      </c>
      <c r="E588" s="98">
        <f t="shared" ca="1" si="48"/>
        <v>1079.0162793932047</v>
      </c>
      <c r="F588" s="98">
        <f t="shared" ca="1" si="48"/>
        <v>468.74405723240505</v>
      </c>
      <c r="G588" s="115">
        <f t="shared" ca="1" si="46"/>
        <v>1547.7603366256099</v>
      </c>
    </row>
    <row r="589" spans="1:7" hidden="1" x14ac:dyDescent="0.25">
      <c r="A589" s="62">
        <f t="shared" si="47"/>
        <v>588</v>
      </c>
      <c r="B589" s="97">
        <f t="shared" ca="1" si="44"/>
        <v>2.9220021828783645E-2</v>
      </c>
      <c r="C589" s="98">
        <f t="shared" ca="1" si="48"/>
        <v>1139.2557763532054</v>
      </c>
      <c r="D589" s="99">
        <f t="shared" ca="1" si="48"/>
        <v>457.93943408247389</v>
      </c>
      <c r="E589" s="98">
        <f t="shared" ca="1" si="48"/>
        <v>-304.01141472647532</v>
      </c>
      <c r="F589" s="98">
        <f t="shared" ca="1" si="48"/>
        <v>764.52085892566311</v>
      </c>
      <c r="G589" s="115">
        <f t="shared" ca="1" si="46"/>
        <v>460.50944419918778</v>
      </c>
    </row>
    <row r="590" spans="1:7" hidden="1" x14ac:dyDescent="0.25">
      <c r="A590" s="62">
        <f t="shared" si="47"/>
        <v>589</v>
      </c>
      <c r="B590" s="97">
        <f t="shared" ca="1" si="44"/>
        <v>0.12152462054518415</v>
      </c>
      <c r="C590" s="98">
        <f t="shared" ca="1" si="48"/>
        <v>204.32324918421637</v>
      </c>
      <c r="D590" s="99">
        <f t="shared" ca="1" si="48"/>
        <v>2305.7129470294158</v>
      </c>
      <c r="E590" s="98">
        <f t="shared" ca="1" si="48"/>
        <v>1279.4598892052077</v>
      </c>
      <c r="F590" s="98">
        <f t="shared" ca="1" si="48"/>
        <v>551.44135419104418</v>
      </c>
      <c r="G590" s="115">
        <f t="shared" ca="1" si="46"/>
        <v>1830.9012433962519</v>
      </c>
    </row>
    <row r="591" spans="1:7" hidden="1" x14ac:dyDescent="0.25">
      <c r="A591" s="62">
        <f t="shared" si="47"/>
        <v>590</v>
      </c>
      <c r="B591" s="97">
        <f t="shared" ca="1" si="44"/>
        <v>9.6293113085732809E-2</v>
      </c>
      <c r="C591" s="98">
        <f t="shared" ca="1" si="48"/>
        <v>1220.8178921118222</v>
      </c>
      <c r="D591" s="99">
        <f t="shared" ca="1" si="48"/>
        <v>556.60328198635875</v>
      </c>
      <c r="E591" s="98">
        <f t="shared" ca="1" si="48"/>
        <v>1142.3392930576326</v>
      </c>
      <c r="F591" s="98">
        <f t="shared" ca="1" si="48"/>
        <v>218.81731924757253</v>
      </c>
      <c r="G591" s="115">
        <f t="shared" ca="1" si="46"/>
        <v>1361.1566123052053</v>
      </c>
    </row>
    <row r="592" spans="1:7" hidden="1" x14ac:dyDescent="0.25">
      <c r="A592" s="62">
        <f t="shared" si="47"/>
        <v>591</v>
      </c>
      <c r="B592" s="97">
        <f t="shared" ca="1" si="44"/>
        <v>4.7380628052140258E-2</v>
      </c>
      <c r="C592" s="98">
        <f t="shared" ca="1" si="48"/>
        <v>517.83415586948593</v>
      </c>
      <c r="D592" s="99">
        <f t="shared" ca="1" si="48"/>
        <v>-36.970423558511811</v>
      </c>
      <c r="E592" s="98">
        <f t="shared" ca="1" si="48"/>
        <v>-20.423194397345583</v>
      </c>
      <c r="F592" s="98">
        <f t="shared" ca="1" si="48"/>
        <v>587.71248339173621</v>
      </c>
      <c r="G592" s="115">
        <f t="shared" ca="1" si="46"/>
        <v>567.28928899439063</v>
      </c>
    </row>
    <row r="593" spans="1:7" hidden="1" x14ac:dyDescent="0.25">
      <c r="A593" s="62">
        <f t="shared" si="47"/>
        <v>592</v>
      </c>
      <c r="B593" s="97">
        <f t="shared" ca="1" si="44"/>
        <v>5.5577980645676879E-2</v>
      </c>
      <c r="C593" s="98">
        <f t="shared" ca="1" si="48"/>
        <v>42.194313638395329</v>
      </c>
      <c r="D593" s="99">
        <f t="shared" ca="1" si="48"/>
        <v>1934.2582122539375</v>
      </c>
      <c r="E593" s="98">
        <f t="shared" ca="1" si="48"/>
        <v>-686.46575130011433</v>
      </c>
      <c r="F593" s="98">
        <f t="shared" ca="1" si="48"/>
        <v>81.046772305367199</v>
      </c>
      <c r="G593" s="115">
        <f t="shared" ca="1" si="46"/>
        <v>-605.41897899474714</v>
      </c>
    </row>
    <row r="594" spans="1:7" hidden="1" x14ac:dyDescent="0.25">
      <c r="A594" s="62">
        <f t="shared" si="47"/>
        <v>593</v>
      </c>
      <c r="B594" s="97">
        <f t="shared" ca="1" si="44"/>
        <v>0.1038443782548331</v>
      </c>
      <c r="C594" s="98">
        <f t="shared" ca="1" si="48"/>
        <v>14.5876142756984</v>
      </c>
      <c r="D594" s="99">
        <f t="shared" ca="1" si="48"/>
        <v>670.56431365810795</v>
      </c>
      <c r="E594" s="98">
        <f t="shared" ca="1" si="48"/>
        <v>602.70868334892373</v>
      </c>
      <c r="F594" s="98">
        <f t="shared" ca="1" si="48"/>
        <v>156.40248618870584</v>
      </c>
      <c r="G594" s="115">
        <f t="shared" ca="1" si="46"/>
        <v>759.11116953762962</v>
      </c>
    </row>
    <row r="595" spans="1:7" hidden="1" x14ac:dyDescent="0.25">
      <c r="A595" s="62">
        <f t="shared" si="47"/>
        <v>594</v>
      </c>
      <c r="B595" s="97">
        <f t="shared" ca="1" si="44"/>
        <v>2.8536979706568558E-2</v>
      </c>
      <c r="C595" s="98">
        <f t="shared" ca="1" si="48"/>
        <v>1278.5215854821499</v>
      </c>
      <c r="D595" s="99">
        <f t="shared" ca="1" si="48"/>
        <v>1853.9785185241058</v>
      </c>
      <c r="E595" s="98">
        <f t="shared" ca="1" si="48"/>
        <v>184.37270322114034</v>
      </c>
      <c r="F595" s="98">
        <f t="shared" ca="1" si="48"/>
        <v>664.13457569862794</v>
      </c>
      <c r="G595" s="115">
        <f t="shared" ca="1" si="46"/>
        <v>848.50727891976828</v>
      </c>
    </row>
    <row r="596" spans="1:7" hidden="1" x14ac:dyDescent="0.25">
      <c r="A596" s="62">
        <f t="shared" si="47"/>
        <v>595</v>
      </c>
      <c r="B596" s="97">
        <f t="shared" ca="1" si="44"/>
        <v>-2.6682748178398497E-4</v>
      </c>
      <c r="C596" s="98">
        <f t="shared" ca="1" si="48"/>
        <v>638.41269965393394</v>
      </c>
      <c r="D596" s="99">
        <f t="shared" ca="1" si="48"/>
        <v>41.980855885718483</v>
      </c>
      <c r="E596" s="98">
        <f t="shared" ca="1" si="48"/>
        <v>194.67323614610268</v>
      </c>
      <c r="F596" s="98">
        <f t="shared" ca="1" si="48"/>
        <v>751.71079045269209</v>
      </c>
      <c r="G596" s="115">
        <f t="shared" ca="1" si="46"/>
        <v>946.38402659879478</v>
      </c>
    </row>
    <row r="597" spans="1:7" hidden="1" x14ac:dyDescent="0.25">
      <c r="A597" s="62">
        <f t="shared" si="47"/>
        <v>596</v>
      </c>
      <c r="B597" s="97">
        <f t="shared" ca="1" si="44"/>
        <v>9.2627728968265738E-3</v>
      </c>
      <c r="C597" s="98">
        <f t="shared" ca="1" si="48"/>
        <v>933.66972567288724</v>
      </c>
      <c r="D597" s="99">
        <f t="shared" ca="1" si="48"/>
        <v>281.84995297847831</v>
      </c>
      <c r="E597" s="98">
        <f t="shared" ca="1" si="48"/>
        <v>626.47559942281748</v>
      </c>
      <c r="F597" s="98">
        <f t="shared" ca="1" si="48"/>
        <v>1214.2360535720181</v>
      </c>
      <c r="G597" s="115">
        <f t="shared" ca="1" si="46"/>
        <v>1840.7116529948357</v>
      </c>
    </row>
    <row r="598" spans="1:7" hidden="1" x14ac:dyDescent="0.25">
      <c r="A598" s="62">
        <f t="shared" si="47"/>
        <v>597</v>
      </c>
      <c r="B598" s="97">
        <f t="shared" ca="1" si="44"/>
        <v>8.1018035362666579E-2</v>
      </c>
      <c r="C598" s="98">
        <f t="shared" ca="1" si="48"/>
        <v>670.69591347229107</v>
      </c>
      <c r="D598" s="99">
        <f t="shared" ca="1" si="48"/>
        <v>-128.47001960906891</v>
      </c>
      <c r="E598" s="98">
        <f t="shared" ca="1" si="48"/>
        <v>381.48182200202041</v>
      </c>
      <c r="F598" s="98">
        <f t="shared" ca="1" si="48"/>
        <v>80.886574715155803</v>
      </c>
      <c r="G598" s="115">
        <f t="shared" ca="1" si="46"/>
        <v>462.36839671717621</v>
      </c>
    </row>
    <row r="599" spans="1:7" hidden="1" x14ac:dyDescent="0.25">
      <c r="A599" s="62">
        <f t="shared" si="47"/>
        <v>598</v>
      </c>
      <c r="B599" s="97">
        <f t="shared" ca="1" si="44"/>
        <v>4.7868446626541279E-2</v>
      </c>
      <c r="C599" s="98">
        <f t="shared" ca="1" si="48"/>
        <v>-141.16875922263921</v>
      </c>
      <c r="D599" s="99">
        <f t="shared" ca="1" si="48"/>
        <v>523.14287523354028</v>
      </c>
      <c r="E599" s="98">
        <f t="shared" ca="1" si="48"/>
        <v>115.92694718361446</v>
      </c>
      <c r="F599" s="98">
        <f t="shared" ca="1" si="48"/>
        <v>130.60851006166371</v>
      </c>
      <c r="G599" s="115">
        <f t="shared" ca="1" si="46"/>
        <v>246.53545724527817</v>
      </c>
    </row>
    <row r="600" spans="1:7" hidden="1" x14ac:dyDescent="0.25">
      <c r="A600" s="62">
        <f t="shared" si="47"/>
        <v>599</v>
      </c>
      <c r="B600" s="97">
        <f t="shared" ca="1" si="44"/>
        <v>5.0782139940299335E-2</v>
      </c>
      <c r="C600" s="98">
        <f t="shared" ca="1" si="48"/>
        <v>555.7706723899571</v>
      </c>
      <c r="D600" s="99">
        <f t="shared" ca="1" si="48"/>
        <v>300.70357444068998</v>
      </c>
      <c r="E600" s="98">
        <f t="shared" ca="1" si="48"/>
        <v>696.44822385069824</v>
      </c>
      <c r="F600" s="98">
        <f t="shared" ca="1" si="48"/>
        <v>1416.1219817795004</v>
      </c>
      <c r="G600" s="115">
        <f t="shared" ca="1" si="46"/>
        <v>2112.5702056301989</v>
      </c>
    </row>
    <row r="601" spans="1:7" hidden="1" x14ac:dyDescent="0.25">
      <c r="A601" s="62">
        <f t="shared" si="47"/>
        <v>600</v>
      </c>
      <c r="B601" s="97">
        <f t="shared" ca="1" si="44"/>
        <v>3.7366247286040211E-2</v>
      </c>
      <c r="C601" s="98">
        <f t="shared" ca="1" si="48"/>
        <v>277.78065217315515</v>
      </c>
      <c r="D601" s="99">
        <f t="shared" ca="1" si="48"/>
        <v>569.51079987394985</v>
      </c>
      <c r="E601" s="98">
        <f t="shared" ca="1" si="48"/>
        <v>206.99597575943307</v>
      </c>
      <c r="F601" s="98">
        <f t="shared" ca="1" si="48"/>
        <v>-251.52701613991155</v>
      </c>
      <c r="G601" s="115">
        <f t="shared" ca="1" si="46"/>
        <v>-44.531040380478487</v>
      </c>
    </row>
    <row r="602" spans="1:7" hidden="1" x14ac:dyDescent="0.25">
      <c r="A602" s="62">
        <f t="shared" si="47"/>
        <v>601</v>
      </c>
      <c r="B602" s="97">
        <f t="shared" ca="1" si="44"/>
        <v>6.4076835103234864E-2</v>
      </c>
      <c r="C602" s="98">
        <f t="shared" ca="1" si="48"/>
        <v>729.81173702806996</v>
      </c>
      <c r="D602" s="99">
        <f t="shared" ca="1" si="48"/>
        <v>735.9869002946059</v>
      </c>
      <c r="E602" s="98">
        <f t="shared" ca="1" si="48"/>
        <v>459.25237878986127</v>
      </c>
      <c r="F602" s="98">
        <f t="shared" ca="1" si="48"/>
        <v>61.535836458354026</v>
      </c>
      <c r="G602" s="115">
        <f t="shared" ca="1" si="46"/>
        <v>520.78821524821524</v>
      </c>
    </row>
    <row r="603" spans="1:7" hidden="1" x14ac:dyDescent="0.25">
      <c r="A603" s="62">
        <f t="shared" si="47"/>
        <v>602</v>
      </c>
      <c r="B603" s="97">
        <f t="shared" ca="1" si="44"/>
        <v>-1.9932166820325115E-2</v>
      </c>
      <c r="C603" s="98">
        <f t="shared" ca="1" si="48"/>
        <v>546.47862826682842</v>
      </c>
      <c r="D603" s="99">
        <f t="shared" ca="1" si="48"/>
        <v>196.6979806460846</v>
      </c>
      <c r="E603" s="98">
        <f t="shared" ca="1" si="48"/>
        <v>961.95409116667793</v>
      </c>
      <c r="F603" s="98">
        <f t="shared" ca="1" si="48"/>
        <v>147.72009382841873</v>
      </c>
      <c r="G603" s="115">
        <f t="shared" ca="1" si="46"/>
        <v>1109.6741849950968</v>
      </c>
    </row>
    <row r="604" spans="1:7" hidden="1" x14ac:dyDescent="0.25">
      <c r="A604" s="62">
        <f t="shared" si="47"/>
        <v>603</v>
      </c>
      <c r="B604" s="97">
        <f t="shared" ca="1" si="44"/>
        <v>-1.6163849400479824E-2</v>
      </c>
      <c r="C604" s="98">
        <f t="shared" ca="1" si="48"/>
        <v>397.36516071594599</v>
      </c>
      <c r="D604" s="99">
        <f t="shared" ca="1" si="48"/>
        <v>1815.7689110979954</v>
      </c>
      <c r="E604" s="98">
        <f t="shared" ca="1" si="48"/>
        <v>-342.89433189426347</v>
      </c>
      <c r="F604" s="98">
        <f t="shared" ca="1" si="48"/>
        <v>-155.82650631022761</v>
      </c>
      <c r="G604" s="115">
        <f t="shared" ca="1" si="46"/>
        <v>-498.72083820449109</v>
      </c>
    </row>
    <row r="605" spans="1:7" hidden="1" x14ac:dyDescent="0.25">
      <c r="A605" s="62">
        <f t="shared" si="47"/>
        <v>604</v>
      </c>
      <c r="B605" s="97">
        <f t="shared" ca="1" si="44"/>
        <v>5.5065288173891183E-3</v>
      </c>
      <c r="C605" s="98">
        <f t="shared" ca="1" si="48"/>
        <v>971.85345618721703</v>
      </c>
      <c r="D605" s="99">
        <f t="shared" ca="1" si="48"/>
        <v>873.98889998384857</v>
      </c>
      <c r="E605" s="98">
        <f t="shared" ca="1" si="48"/>
        <v>940.99639640323176</v>
      </c>
      <c r="F605" s="98">
        <f t="shared" ca="1" si="48"/>
        <v>488.30513481971587</v>
      </c>
      <c r="G605" s="115">
        <f t="shared" ca="1" si="46"/>
        <v>1429.3015312229477</v>
      </c>
    </row>
    <row r="606" spans="1:7" hidden="1" x14ac:dyDescent="0.25">
      <c r="A606" s="62">
        <f t="shared" si="47"/>
        <v>605</v>
      </c>
      <c r="B606" s="97">
        <f t="shared" ca="1" si="44"/>
        <v>8.4731236549774366E-2</v>
      </c>
      <c r="C606" s="98">
        <f t="shared" ca="1" si="48"/>
        <v>300.36440580901638</v>
      </c>
      <c r="D606" s="99">
        <f t="shared" ca="1" si="48"/>
        <v>1803.2588532486711</v>
      </c>
      <c r="E606" s="98">
        <f t="shared" ca="1" si="48"/>
        <v>-679.70984607498985</v>
      </c>
      <c r="F606" s="98">
        <f t="shared" ca="1" si="48"/>
        <v>1147.3057628960592</v>
      </c>
      <c r="G606" s="115">
        <f t="shared" ca="1" si="46"/>
        <v>467.5959168210693</v>
      </c>
    </row>
    <row r="607" spans="1:7" hidden="1" x14ac:dyDescent="0.25">
      <c r="A607" s="62">
        <f t="shared" si="47"/>
        <v>606</v>
      </c>
      <c r="B607" s="97">
        <f t="shared" ca="1" si="44"/>
        <v>5.1617314018519864E-2</v>
      </c>
      <c r="C607" s="98">
        <f t="shared" ca="1" si="48"/>
        <v>1005.2910616071769</v>
      </c>
      <c r="D607" s="99">
        <f t="shared" ca="1" si="48"/>
        <v>1211.0366754692152</v>
      </c>
      <c r="E607" s="98">
        <f t="shared" ca="1" si="48"/>
        <v>656.64895815635782</v>
      </c>
      <c r="F607" s="98">
        <f t="shared" ca="1" si="48"/>
        <v>649.07979847342051</v>
      </c>
      <c r="G607" s="115">
        <f t="shared" ca="1" si="46"/>
        <v>1305.7287566297782</v>
      </c>
    </row>
    <row r="608" spans="1:7" hidden="1" x14ac:dyDescent="0.25">
      <c r="A608" s="62">
        <f t="shared" si="47"/>
        <v>607</v>
      </c>
      <c r="B608" s="97">
        <f t="shared" ca="1" si="44"/>
        <v>8.3951562103189464E-2</v>
      </c>
      <c r="C608" s="98">
        <f t="shared" ca="1" si="48"/>
        <v>134.70888653560087</v>
      </c>
      <c r="D608" s="99">
        <f t="shared" ca="1" si="48"/>
        <v>-303.24287240103922</v>
      </c>
      <c r="E608" s="98">
        <f t="shared" ca="1" si="48"/>
        <v>-541.9805686484865</v>
      </c>
      <c r="F608" s="98">
        <f t="shared" ca="1" si="48"/>
        <v>688.87715728943806</v>
      </c>
      <c r="G608" s="115">
        <f t="shared" ca="1" si="46"/>
        <v>146.89658864095156</v>
      </c>
    </row>
    <row r="609" spans="1:7" hidden="1" x14ac:dyDescent="0.25">
      <c r="A609" s="62">
        <f t="shared" si="47"/>
        <v>608</v>
      </c>
      <c r="B609" s="97">
        <f t="shared" ca="1" si="44"/>
        <v>8.5993419156267098E-3</v>
      </c>
      <c r="C609" s="98">
        <f t="shared" ca="1" si="48"/>
        <v>21.220439940504434</v>
      </c>
      <c r="D609" s="99">
        <f t="shared" ca="1" si="48"/>
        <v>706.94925258664659</v>
      </c>
      <c r="E609" s="98">
        <f t="shared" ca="1" si="48"/>
        <v>-271.37210706956171</v>
      </c>
      <c r="F609" s="98">
        <f t="shared" ca="1" si="48"/>
        <v>968.734679906937</v>
      </c>
      <c r="G609" s="115">
        <f t="shared" ca="1" si="46"/>
        <v>697.3625728373753</v>
      </c>
    </row>
    <row r="610" spans="1:7" hidden="1" x14ac:dyDescent="0.25">
      <c r="A610" s="62">
        <f t="shared" si="47"/>
        <v>609</v>
      </c>
      <c r="B610" s="97">
        <f t="shared" ca="1" si="44"/>
        <v>6.2044544096652179E-2</v>
      </c>
      <c r="C610" s="98">
        <f t="shared" ca="1" si="48"/>
        <v>495.4226843427673</v>
      </c>
      <c r="D610" s="99">
        <f t="shared" ca="1" si="48"/>
        <v>1139.3378274075435</v>
      </c>
      <c r="E610" s="98">
        <f t="shared" ca="1" si="48"/>
        <v>1219.2043415490643</v>
      </c>
      <c r="F610" s="98">
        <f t="shared" ca="1" si="48"/>
        <v>992.45253147286371</v>
      </c>
      <c r="G610" s="115">
        <f t="shared" ca="1" si="46"/>
        <v>2211.6568730219278</v>
      </c>
    </row>
    <row r="611" spans="1:7" hidden="1" x14ac:dyDescent="0.25">
      <c r="A611" s="62">
        <f t="shared" si="47"/>
        <v>610</v>
      </c>
      <c r="B611" s="97">
        <f t="shared" ca="1" si="44"/>
        <v>4.5467038363498108E-2</v>
      </c>
      <c r="C611" s="98">
        <f t="shared" ca="1" si="48"/>
        <v>946.82373062124736</v>
      </c>
      <c r="D611" s="99">
        <f t="shared" ca="1" si="48"/>
        <v>-312.83409806512714</v>
      </c>
      <c r="E611" s="98">
        <f t="shared" ca="1" si="48"/>
        <v>-895.70516453030518</v>
      </c>
      <c r="F611" s="98">
        <f t="shared" ca="1" si="48"/>
        <v>606.10504287466711</v>
      </c>
      <c r="G611" s="115">
        <f t="shared" ca="1" si="46"/>
        <v>-289.60012165563808</v>
      </c>
    </row>
    <row r="612" spans="1:7" hidden="1" x14ac:dyDescent="0.25">
      <c r="A612" s="62">
        <f t="shared" si="47"/>
        <v>611</v>
      </c>
      <c r="B612" s="97">
        <f t="shared" ca="1" si="44"/>
        <v>9.9648488846118891E-2</v>
      </c>
      <c r="C612" s="98">
        <f t="shared" ca="1" si="48"/>
        <v>307.46533545620184</v>
      </c>
      <c r="D612" s="99">
        <f t="shared" ca="1" si="48"/>
        <v>997.2875092766111</v>
      </c>
      <c r="E612" s="98">
        <f t="shared" ca="1" si="48"/>
        <v>1004.2404869061978</v>
      </c>
      <c r="F612" s="98">
        <f t="shared" ca="1" si="48"/>
        <v>-37.364151462873792</v>
      </c>
      <c r="G612" s="115">
        <f t="shared" ca="1" si="46"/>
        <v>966.87633544332402</v>
      </c>
    </row>
    <row r="613" spans="1:7" hidden="1" x14ac:dyDescent="0.25">
      <c r="A613" s="62">
        <f t="shared" si="47"/>
        <v>612</v>
      </c>
      <c r="B613" s="97">
        <f t="shared" ca="1" si="44"/>
        <v>-9.8360317168006417E-3</v>
      </c>
      <c r="C613" s="98">
        <f t="shared" ca="1" si="48"/>
        <v>137.9456732623525</v>
      </c>
      <c r="D613" s="99">
        <f t="shared" ca="1" si="48"/>
        <v>343.40746400162595</v>
      </c>
      <c r="E613" s="98">
        <f t="shared" ca="1" si="48"/>
        <v>553.99275313657404</v>
      </c>
      <c r="F613" s="98">
        <f t="shared" ca="1" si="48"/>
        <v>693.62888513549638</v>
      </c>
      <c r="G613" s="115">
        <f t="shared" ca="1" si="46"/>
        <v>1247.6216382720704</v>
      </c>
    </row>
    <row r="614" spans="1:7" hidden="1" x14ac:dyDescent="0.25">
      <c r="A614" s="62">
        <f t="shared" si="47"/>
        <v>613</v>
      </c>
      <c r="B614" s="97">
        <f t="shared" ca="1" si="44"/>
        <v>6.0685249763605495E-2</v>
      </c>
      <c r="C614" s="98">
        <f t="shared" ca="1" si="48"/>
        <v>-258.51451886336474</v>
      </c>
      <c r="D614" s="99">
        <f t="shared" ca="1" si="48"/>
        <v>1517.23372554957</v>
      </c>
      <c r="E614" s="98">
        <f t="shared" ca="1" si="48"/>
        <v>7.6945413021724107</v>
      </c>
      <c r="F614" s="98">
        <f t="shared" ca="1" si="48"/>
        <v>721.08514029532341</v>
      </c>
      <c r="G614" s="115">
        <f t="shared" ca="1" si="46"/>
        <v>728.77968159749582</v>
      </c>
    </row>
    <row r="615" spans="1:7" hidden="1" x14ac:dyDescent="0.25">
      <c r="A615" s="62">
        <f t="shared" si="47"/>
        <v>614</v>
      </c>
      <c r="B615" s="97">
        <f t="shared" ca="1" si="44"/>
        <v>0.1260257406181913</v>
      </c>
      <c r="C615" s="98">
        <f t="shared" ca="1" si="48"/>
        <v>734.05409507295838</v>
      </c>
      <c r="D615" s="99">
        <f t="shared" ca="1" si="48"/>
        <v>1193.5624626631968</v>
      </c>
      <c r="E615" s="98">
        <f t="shared" ca="1" si="48"/>
        <v>-550.63779880012999</v>
      </c>
      <c r="F615" s="98">
        <f t="shared" ca="1" si="48"/>
        <v>240.3227467475665</v>
      </c>
      <c r="G615" s="115">
        <f t="shared" ca="1" si="46"/>
        <v>-310.31505205256349</v>
      </c>
    </row>
    <row r="616" spans="1:7" hidden="1" x14ac:dyDescent="0.25">
      <c r="A616" s="62">
        <f t="shared" si="47"/>
        <v>615</v>
      </c>
      <c r="B616" s="97">
        <f t="shared" ca="1" si="44"/>
        <v>0.11600824982436216</v>
      </c>
      <c r="C616" s="98">
        <f t="shared" ca="1" si="48"/>
        <v>102.16195809783898</v>
      </c>
      <c r="D616" s="99">
        <f t="shared" ca="1" si="48"/>
        <v>1134.4301578442899</v>
      </c>
      <c r="E616" s="98">
        <f t="shared" ca="1" si="48"/>
        <v>552.84327356048345</v>
      </c>
      <c r="F616" s="98">
        <f t="shared" ca="1" si="48"/>
        <v>1540.2381993012809</v>
      </c>
      <c r="G616" s="115">
        <f t="shared" ca="1" si="46"/>
        <v>2093.0814728617643</v>
      </c>
    </row>
    <row r="617" spans="1:7" hidden="1" x14ac:dyDescent="0.25">
      <c r="A617" s="62">
        <f t="shared" si="47"/>
        <v>616</v>
      </c>
      <c r="B617" s="97">
        <f t="shared" ca="1" si="44"/>
        <v>0.143692281303296</v>
      </c>
      <c r="C617" s="98">
        <f t="shared" ca="1" si="48"/>
        <v>913.74568896561607</v>
      </c>
      <c r="D617" s="99">
        <f t="shared" ca="1" si="48"/>
        <v>928.09283521072769</v>
      </c>
      <c r="E617" s="98">
        <f t="shared" ca="1" si="48"/>
        <v>1575.2613688233387</v>
      </c>
      <c r="F617" s="98">
        <f t="shared" ca="1" si="48"/>
        <v>1641.157862989917</v>
      </c>
      <c r="G617" s="115">
        <f t="shared" ca="1" si="46"/>
        <v>3216.4192318132555</v>
      </c>
    </row>
    <row r="618" spans="1:7" hidden="1" x14ac:dyDescent="0.25">
      <c r="A618" s="62">
        <f t="shared" si="47"/>
        <v>617</v>
      </c>
      <c r="B618" s="97">
        <f t="shared" ca="1" si="44"/>
        <v>4.4849203948617349E-2</v>
      </c>
      <c r="C618" s="98">
        <f t="shared" ca="1" si="48"/>
        <v>1701.339118832899</v>
      </c>
      <c r="D618" s="99">
        <f t="shared" ca="1" si="48"/>
        <v>1489.1211226986343</v>
      </c>
      <c r="E618" s="98">
        <f t="shared" ca="1" si="48"/>
        <v>674.35183836314297</v>
      </c>
      <c r="F618" s="98">
        <f t="shared" ca="1" si="48"/>
        <v>657.61614851403669</v>
      </c>
      <c r="G618" s="115">
        <f t="shared" ca="1" si="46"/>
        <v>1331.9679868771796</v>
      </c>
    </row>
    <row r="619" spans="1:7" hidden="1" x14ac:dyDescent="0.25">
      <c r="A619" s="62">
        <f t="shared" si="47"/>
        <v>618</v>
      </c>
      <c r="B619" s="97">
        <f t="shared" ca="1" si="44"/>
        <v>4.3056651078003105E-2</v>
      </c>
      <c r="C619" s="98">
        <f t="shared" ca="1" si="48"/>
        <v>-69.180503895777065</v>
      </c>
      <c r="D619" s="99">
        <f t="shared" ca="1" si="48"/>
        <v>1728.6390441212716</v>
      </c>
      <c r="E619" s="98">
        <f t="shared" ca="1" si="48"/>
        <v>731.57318607195475</v>
      </c>
      <c r="F619" s="98">
        <f t="shared" ca="1" si="48"/>
        <v>203.87551221863657</v>
      </c>
      <c r="G619" s="115">
        <f t="shared" ca="1" si="46"/>
        <v>935.44869829059132</v>
      </c>
    </row>
    <row r="620" spans="1:7" hidden="1" x14ac:dyDescent="0.25">
      <c r="A620" s="62">
        <f t="shared" si="47"/>
        <v>619</v>
      </c>
      <c r="B620" s="97">
        <f t="shared" ca="1" si="44"/>
        <v>0.10536819717898081</v>
      </c>
      <c r="C620" s="98">
        <f t="shared" ca="1" si="48"/>
        <v>50.977014306747606</v>
      </c>
      <c r="D620" s="99">
        <f t="shared" ca="1" si="48"/>
        <v>1759.5204325949912</v>
      </c>
      <c r="E620" s="98">
        <f t="shared" ca="1" si="48"/>
        <v>717.48849251466663</v>
      </c>
      <c r="F620" s="98">
        <f t="shared" ca="1" si="48"/>
        <v>355.63741912563847</v>
      </c>
      <c r="G620" s="115">
        <f t="shared" ca="1" si="46"/>
        <v>1073.125911640305</v>
      </c>
    </row>
    <row r="621" spans="1:7" hidden="1" x14ac:dyDescent="0.25">
      <c r="A621" s="62">
        <f t="shared" si="47"/>
        <v>620</v>
      </c>
      <c r="B621" s="97">
        <f t="shared" ca="1" si="44"/>
        <v>1.6593238502222454E-2</v>
      </c>
      <c r="C621" s="98">
        <f t="shared" ca="1" si="48"/>
        <v>1240.5483811673416</v>
      </c>
      <c r="D621" s="99">
        <f t="shared" ca="1" si="48"/>
        <v>2258.0966874028536</v>
      </c>
      <c r="E621" s="98">
        <f t="shared" ca="1" si="48"/>
        <v>325.99361506330672</v>
      </c>
      <c r="F621" s="98">
        <f t="shared" ca="1" si="48"/>
        <v>1514.5314804845573</v>
      </c>
      <c r="G621" s="115">
        <f t="shared" ca="1" si="46"/>
        <v>1840.5250955478641</v>
      </c>
    </row>
    <row r="622" spans="1:7" hidden="1" x14ac:dyDescent="0.25">
      <c r="A622" s="62">
        <f t="shared" si="47"/>
        <v>621</v>
      </c>
      <c r="B622" s="97">
        <f t="shared" ca="1" si="44"/>
        <v>0.12257114941532436</v>
      </c>
      <c r="C622" s="98">
        <f t="shared" ca="1" si="48"/>
        <v>54.677246314591571</v>
      </c>
      <c r="D622" s="99">
        <f t="shared" ca="1" si="48"/>
        <v>2771.0163343512104</v>
      </c>
      <c r="E622" s="98">
        <f t="shared" ca="1" si="48"/>
        <v>459.80740814190085</v>
      </c>
      <c r="F622" s="98">
        <f t="shared" ca="1" si="48"/>
        <v>851.81515142437365</v>
      </c>
      <c r="G622" s="115">
        <f t="shared" ca="1" si="46"/>
        <v>1311.6225595662745</v>
      </c>
    </row>
    <row r="623" spans="1:7" hidden="1" x14ac:dyDescent="0.25">
      <c r="A623" s="62">
        <f t="shared" si="47"/>
        <v>622</v>
      </c>
      <c r="B623" s="97">
        <f t="shared" ca="1" si="44"/>
        <v>4.7033924413073851E-2</v>
      </c>
      <c r="C623" s="98">
        <f t="shared" ca="1" si="48"/>
        <v>366.15891494258585</v>
      </c>
      <c r="D623" s="99">
        <f t="shared" ca="1" si="48"/>
        <v>901.46867410477716</v>
      </c>
      <c r="E623" s="98">
        <f t="shared" ca="1" si="48"/>
        <v>954.71332894796774</v>
      </c>
      <c r="F623" s="98">
        <f t="shared" ca="1" si="48"/>
        <v>-173.18959787376627</v>
      </c>
      <c r="G623" s="115">
        <f t="shared" ca="1" si="46"/>
        <v>781.52373107420146</v>
      </c>
    </row>
    <row r="624" spans="1:7" hidden="1" x14ac:dyDescent="0.25">
      <c r="A624" s="62">
        <f t="shared" si="47"/>
        <v>623</v>
      </c>
      <c r="B624" s="97">
        <f t="shared" ca="1" si="44"/>
        <v>9.6757009620889387E-2</v>
      </c>
      <c r="C624" s="98">
        <f t="shared" ca="1" si="48"/>
        <v>717.28365294773403</v>
      </c>
      <c r="D624" s="99">
        <f t="shared" ca="1" si="48"/>
        <v>-55.625678936781469</v>
      </c>
      <c r="E624" s="98">
        <f t="shared" ca="1" si="48"/>
        <v>1065.650484075612</v>
      </c>
      <c r="F624" s="98">
        <f t="shared" ca="1" si="48"/>
        <v>1144.1072901548043</v>
      </c>
      <c r="G624" s="115">
        <f t="shared" ca="1" si="46"/>
        <v>2209.7577742304165</v>
      </c>
    </row>
    <row r="625" spans="1:7" hidden="1" x14ac:dyDescent="0.25">
      <c r="A625" s="62">
        <f t="shared" si="47"/>
        <v>624</v>
      </c>
      <c r="B625" s="97">
        <f t="shared" ca="1" si="44"/>
        <v>-1.7816587910666454E-2</v>
      </c>
      <c r="C625" s="98">
        <f t="shared" ca="1" si="48"/>
        <v>822.31203838770784</v>
      </c>
      <c r="D625" s="99">
        <f t="shared" ca="1" si="48"/>
        <v>896.69387752652335</v>
      </c>
      <c r="E625" s="98">
        <f t="shared" ca="1" si="48"/>
        <v>30.563710977104336</v>
      </c>
      <c r="F625" s="98">
        <f t="shared" ca="1" si="48"/>
        <v>-299.92067621926833</v>
      </c>
      <c r="G625" s="115">
        <f t="shared" ca="1" si="46"/>
        <v>-269.35696524216399</v>
      </c>
    </row>
    <row r="626" spans="1:7" hidden="1" x14ac:dyDescent="0.25">
      <c r="A626" s="62">
        <f t="shared" si="47"/>
        <v>625</v>
      </c>
      <c r="B626" s="97">
        <f t="shared" ca="1" si="44"/>
        <v>7.3534497043072827E-2</v>
      </c>
      <c r="C626" s="98">
        <f t="shared" ca="1" si="48"/>
        <v>637.96603168902311</v>
      </c>
      <c r="D626" s="99">
        <f t="shared" ca="1" si="48"/>
        <v>2137.4951261806473</v>
      </c>
      <c r="E626" s="98">
        <f t="shared" ca="1" si="48"/>
        <v>275.39836950228437</v>
      </c>
      <c r="F626" s="98">
        <f t="shared" ca="1" si="48"/>
        <v>200.32543597637971</v>
      </c>
      <c r="G626" s="115">
        <f t="shared" ca="1" si="46"/>
        <v>475.72380547866408</v>
      </c>
    </row>
    <row r="627" spans="1:7" hidden="1" x14ac:dyDescent="0.25">
      <c r="A627" s="62">
        <f t="shared" si="47"/>
        <v>626</v>
      </c>
      <c r="B627" s="97">
        <f t="shared" ca="1" si="44"/>
        <v>2.6588731103287758E-2</v>
      </c>
      <c r="C627" s="98">
        <f t="shared" ca="1" si="48"/>
        <v>904.51392045044474</v>
      </c>
      <c r="D627" s="99">
        <f t="shared" ca="1" si="48"/>
        <v>897.00843556500956</v>
      </c>
      <c r="E627" s="98">
        <f t="shared" ca="1" si="48"/>
        <v>86.620999935882764</v>
      </c>
      <c r="F627" s="98">
        <f t="shared" ca="1" si="48"/>
        <v>-306.7019466533493</v>
      </c>
      <c r="G627" s="115">
        <f t="shared" ca="1" si="46"/>
        <v>-220.08094671746653</v>
      </c>
    </row>
    <row r="628" spans="1:7" hidden="1" x14ac:dyDescent="0.25">
      <c r="A628" s="62">
        <f t="shared" si="47"/>
        <v>627</v>
      </c>
      <c r="B628" s="97">
        <f t="shared" ca="1" si="44"/>
        <v>9.5393371587560866E-2</v>
      </c>
      <c r="C628" s="98">
        <f t="shared" ca="1" si="48"/>
        <v>613.95854001947396</v>
      </c>
      <c r="D628" s="99">
        <f t="shared" ca="1" si="48"/>
        <v>1953.0968126090042</v>
      </c>
      <c r="E628" s="98">
        <f t="shared" ca="1" si="48"/>
        <v>745.05495998355718</v>
      </c>
      <c r="F628" s="98">
        <f t="shared" ca="1" si="48"/>
        <v>80.758444344361976</v>
      </c>
      <c r="G628" s="115">
        <f t="shared" ca="1" si="46"/>
        <v>825.81340432791922</v>
      </c>
    </row>
    <row r="629" spans="1:7" hidden="1" x14ac:dyDescent="0.25">
      <c r="A629" s="62">
        <f t="shared" si="47"/>
        <v>628</v>
      </c>
      <c r="B629" s="97">
        <f t="shared" ca="1" si="44"/>
        <v>5.2404517580596208E-2</v>
      </c>
      <c r="C629" s="98">
        <f t="shared" ca="1" si="48"/>
        <v>-13.020609900132058</v>
      </c>
      <c r="D629" s="99">
        <f t="shared" ca="1" si="48"/>
        <v>246.38636907057332</v>
      </c>
      <c r="E629" s="98">
        <f t="shared" ca="1" si="48"/>
        <v>710.18060592516019</v>
      </c>
      <c r="F629" s="98">
        <f t="shared" ca="1" si="48"/>
        <v>1554.2479098595716</v>
      </c>
      <c r="G629" s="115">
        <f t="shared" ca="1" si="46"/>
        <v>2264.4285157847316</v>
      </c>
    </row>
    <row r="630" spans="1:7" hidden="1" x14ac:dyDescent="0.25">
      <c r="A630" s="62">
        <f t="shared" si="47"/>
        <v>629</v>
      </c>
      <c r="B630" s="97">
        <f t="shared" ca="1" si="44"/>
        <v>-5.4597381572618273E-3</v>
      </c>
      <c r="C630" s="98">
        <f t="shared" ca="1" si="48"/>
        <v>-157.04494942738813</v>
      </c>
      <c r="D630" s="99">
        <f t="shared" ca="1" si="48"/>
        <v>1381.9567428949879</v>
      </c>
      <c r="E630" s="98">
        <f t="shared" ca="1" si="48"/>
        <v>593.17764351171218</v>
      </c>
      <c r="F630" s="98">
        <f t="shared" ca="1" si="48"/>
        <v>144.43488597734699</v>
      </c>
      <c r="G630" s="115">
        <f t="shared" ca="1" si="46"/>
        <v>737.61252948905917</v>
      </c>
    </row>
    <row r="631" spans="1:7" hidden="1" x14ac:dyDescent="0.25">
      <c r="A631" s="62">
        <f t="shared" si="47"/>
        <v>630</v>
      </c>
      <c r="B631" s="97">
        <f t="shared" ca="1" si="44"/>
        <v>5.4252781819997958E-3</v>
      </c>
      <c r="C631" s="98">
        <f t="shared" ca="1" si="48"/>
        <v>845.27674091354447</v>
      </c>
      <c r="D631" s="99">
        <f t="shared" ca="1" si="48"/>
        <v>538.38765676364085</v>
      </c>
      <c r="E631" s="98">
        <f t="shared" ca="1" si="48"/>
        <v>74.985689220530844</v>
      </c>
      <c r="F631" s="98">
        <f t="shared" ca="1" si="48"/>
        <v>530.38154709912408</v>
      </c>
      <c r="G631" s="115">
        <f t="shared" ca="1" si="46"/>
        <v>605.36723631965492</v>
      </c>
    </row>
    <row r="632" spans="1:7" hidden="1" x14ac:dyDescent="0.25">
      <c r="A632" s="62">
        <f t="shared" si="47"/>
        <v>631</v>
      </c>
      <c r="B632" s="97">
        <f t="shared" ca="1" si="44"/>
        <v>0.10453714045413121</v>
      </c>
      <c r="C632" s="98">
        <f t="shared" ca="1" si="48"/>
        <v>451.98607859243867</v>
      </c>
      <c r="D632" s="99">
        <f t="shared" ca="1" si="48"/>
        <v>2265.9359964260811</v>
      </c>
      <c r="E632" s="98">
        <f t="shared" ca="1" si="48"/>
        <v>888.02712727718347</v>
      </c>
      <c r="F632" s="98">
        <f t="shared" ca="1" si="48"/>
        <v>251.57283327944094</v>
      </c>
      <c r="G632" s="115">
        <f t="shared" ca="1" si="46"/>
        <v>1139.5999605566244</v>
      </c>
    </row>
    <row r="633" spans="1:7" hidden="1" x14ac:dyDescent="0.25">
      <c r="A633" s="62">
        <f t="shared" si="47"/>
        <v>632</v>
      </c>
      <c r="B633" s="97">
        <f t="shared" ca="1" si="44"/>
        <v>6.7600922602961619E-2</v>
      </c>
      <c r="C633" s="98">
        <f t="shared" ca="1" si="48"/>
        <v>797.21753163731535</v>
      </c>
      <c r="D633" s="99">
        <f t="shared" ca="1" si="48"/>
        <v>865.84153699774652</v>
      </c>
      <c r="E633" s="98">
        <f t="shared" ca="1" si="48"/>
        <v>857.53439045303662</v>
      </c>
      <c r="F633" s="98">
        <f t="shared" ca="1" si="48"/>
        <v>822.1474923927691</v>
      </c>
      <c r="G633" s="115">
        <f t="shared" ca="1" si="46"/>
        <v>1679.6818828458058</v>
      </c>
    </row>
    <row r="634" spans="1:7" hidden="1" x14ac:dyDescent="0.25">
      <c r="A634" s="62">
        <f t="shared" si="47"/>
        <v>633</v>
      </c>
      <c r="B634" s="97">
        <f t="shared" ca="1" si="44"/>
        <v>-3.481993131285202E-2</v>
      </c>
      <c r="C634" s="98">
        <f t="shared" ca="1" si="48"/>
        <v>304.51929450814737</v>
      </c>
      <c r="D634" s="99">
        <f t="shared" ca="1" si="48"/>
        <v>437.40613112691142</v>
      </c>
      <c r="E634" s="98">
        <f t="shared" ca="1" si="48"/>
        <v>994.31371307115251</v>
      </c>
      <c r="F634" s="98">
        <f t="shared" ca="1" si="48"/>
        <v>100.13425366817103</v>
      </c>
      <c r="G634" s="115">
        <f t="shared" ca="1" si="46"/>
        <v>1094.4479667393234</v>
      </c>
    </row>
    <row r="635" spans="1:7" hidden="1" x14ac:dyDescent="0.25">
      <c r="A635" s="62">
        <f t="shared" si="47"/>
        <v>634</v>
      </c>
      <c r="B635" s="97">
        <f t="shared" ca="1" si="44"/>
        <v>2.7003550096498609E-2</v>
      </c>
      <c r="C635" s="98">
        <f t="shared" ca="1" si="48"/>
        <v>-581.08910918566016</v>
      </c>
      <c r="D635" s="99">
        <f t="shared" ca="1" si="48"/>
        <v>1861.2061605522945</v>
      </c>
      <c r="E635" s="98">
        <f t="shared" ca="1" si="48"/>
        <v>-34.004358391954156</v>
      </c>
      <c r="F635" s="98">
        <f t="shared" ca="1" si="48"/>
        <v>281.25634535724885</v>
      </c>
      <c r="G635" s="115">
        <f t="shared" ca="1" si="46"/>
        <v>247.25198696529469</v>
      </c>
    </row>
    <row r="636" spans="1:7" hidden="1" x14ac:dyDescent="0.25">
      <c r="A636" s="62">
        <f t="shared" si="47"/>
        <v>635</v>
      </c>
      <c r="B636" s="97">
        <f t="shared" ca="1" si="44"/>
        <v>6.1396353098073439E-3</v>
      </c>
      <c r="C636" s="98">
        <f t="shared" ca="1" si="48"/>
        <v>500.05430182370793</v>
      </c>
      <c r="D636" s="99">
        <f t="shared" ca="1" si="48"/>
        <v>1659.9850214493501</v>
      </c>
      <c r="E636" s="98">
        <f t="shared" ca="1" si="48"/>
        <v>990.57394806775858</v>
      </c>
      <c r="F636" s="98">
        <f t="shared" ca="1" si="48"/>
        <v>483.22683711802472</v>
      </c>
      <c r="G636" s="115">
        <f t="shared" ca="1" si="46"/>
        <v>1473.8007851857833</v>
      </c>
    </row>
    <row r="637" spans="1:7" hidden="1" x14ac:dyDescent="0.25">
      <c r="A637" s="62">
        <f t="shared" si="47"/>
        <v>636</v>
      </c>
      <c r="B637" s="97">
        <f t="shared" ca="1" si="44"/>
        <v>8.7132969714517963E-3</v>
      </c>
      <c r="C637" s="98">
        <f t="shared" ca="1" si="48"/>
        <v>-49.251054250290395</v>
      </c>
      <c r="D637" s="99">
        <f t="shared" ca="1" si="48"/>
        <v>1395.7047722882546</v>
      </c>
      <c r="E637" s="98">
        <f t="shared" ca="1" si="48"/>
        <v>-505.49533415669498</v>
      </c>
      <c r="F637" s="98">
        <f t="shared" ca="1" si="48"/>
        <v>627.91804057881188</v>
      </c>
      <c r="G637" s="115">
        <f t="shared" ca="1" si="46"/>
        <v>122.4227064221169</v>
      </c>
    </row>
    <row r="638" spans="1:7" hidden="1" x14ac:dyDescent="0.25">
      <c r="A638" s="62">
        <f t="shared" si="47"/>
        <v>637</v>
      </c>
      <c r="B638" s="97">
        <f t="shared" ca="1" si="44"/>
        <v>4.3021317304828249E-2</v>
      </c>
      <c r="C638" s="98">
        <f t="shared" ca="1" si="48"/>
        <v>519.94054511559989</v>
      </c>
      <c r="D638" s="99">
        <f t="shared" ca="1" si="48"/>
        <v>-554.90724345302374</v>
      </c>
      <c r="E638" s="98">
        <f t="shared" ca="1" si="48"/>
        <v>1267.2323582342956</v>
      </c>
      <c r="F638" s="98">
        <f t="shared" ca="1" si="48"/>
        <v>1399.2971573961545</v>
      </c>
      <c r="G638" s="115">
        <f t="shared" ca="1" si="46"/>
        <v>2666.5295156304501</v>
      </c>
    </row>
    <row r="639" spans="1:7" hidden="1" x14ac:dyDescent="0.25">
      <c r="A639" s="62">
        <f t="shared" si="47"/>
        <v>638</v>
      </c>
      <c r="B639" s="97">
        <f t="shared" ca="1" si="44"/>
        <v>1.4534353862952286E-2</v>
      </c>
      <c r="C639" s="98">
        <f t="shared" ca="1" si="48"/>
        <v>-210.17700545133141</v>
      </c>
      <c r="D639" s="99">
        <f t="shared" ca="1" si="48"/>
        <v>784.69388422129555</v>
      </c>
      <c r="E639" s="98">
        <f t="shared" ca="1" si="48"/>
        <v>511.66042342965568</v>
      </c>
      <c r="F639" s="98">
        <f t="shared" ca="1" si="48"/>
        <v>1068.0452978661506</v>
      </c>
      <c r="G639" s="115">
        <f t="shared" ca="1" si="46"/>
        <v>1579.7057212958061</v>
      </c>
    </row>
    <row r="640" spans="1:7" hidden="1" x14ac:dyDescent="0.25">
      <c r="A640" s="62">
        <f t="shared" si="47"/>
        <v>639</v>
      </c>
      <c r="B640" s="97">
        <f t="shared" ca="1" si="44"/>
        <v>8.0002975161365814E-2</v>
      </c>
      <c r="C640" s="98">
        <f t="shared" ca="1" si="48"/>
        <v>103.1875925563657</v>
      </c>
      <c r="D640" s="99">
        <f t="shared" ca="1" si="48"/>
        <v>-139.87753668531786</v>
      </c>
      <c r="E640" s="98">
        <f t="shared" ca="1" si="48"/>
        <v>452.91979653131949</v>
      </c>
      <c r="F640" s="98">
        <f t="shared" ca="1" si="48"/>
        <v>-89.904591826873684</v>
      </c>
      <c r="G640" s="115">
        <f t="shared" ca="1" si="46"/>
        <v>363.01520470444581</v>
      </c>
    </row>
    <row r="641" spans="1:7" hidden="1" x14ac:dyDescent="0.25">
      <c r="A641" s="62">
        <f t="shared" si="47"/>
        <v>640</v>
      </c>
      <c r="B641" s="97">
        <f t="shared" ca="1" si="44"/>
        <v>1.4390440358409994E-2</v>
      </c>
      <c r="C641" s="98">
        <f t="shared" ca="1" si="48"/>
        <v>524.20326452366908</v>
      </c>
      <c r="D641" s="99">
        <f t="shared" ca="1" si="48"/>
        <v>-51.552802177620379</v>
      </c>
      <c r="E641" s="98">
        <f t="shared" ca="1" si="48"/>
        <v>70.201192800974923</v>
      </c>
      <c r="F641" s="98">
        <f t="shared" ca="1" si="48"/>
        <v>1025.0411403470912</v>
      </c>
      <c r="G641" s="115">
        <f t="shared" ca="1" si="46"/>
        <v>1095.2423331480661</v>
      </c>
    </row>
    <row r="642" spans="1:7" hidden="1" x14ac:dyDescent="0.25">
      <c r="A642" s="62">
        <f t="shared" si="47"/>
        <v>641</v>
      </c>
      <c r="B642" s="97">
        <f t="shared" ref="B642:B705" ca="1" si="49">$B$1*(_xlfn.NORM.INV(RAND(),$J$1,$M$1))</f>
        <v>1.7292117491160025E-2</v>
      </c>
      <c r="C642" s="98">
        <f t="shared" ca="1" si="48"/>
        <v>949.73816492342962</v>
      </c>
      <c r="D642" s="99">
        <f t="shared" ca="1" si="48"/>
        <v>1501.6446949568863</v>
      </c>
      <c r="E642" s="98">
        <f t="shared" ca="1" si="48"/>
        <v>766.48017223517195</v>
      </c>
      <c r="F642" s="98">
        <f t="shared" ref="F642" ca="1" si="50">(_xlfn.NORM.INV(RAND(),$J$1*F$1,$M$1*F$1))</f>
        <v>-103.98794173175975</v>
      </c>
      <c r="G642" s="115">
        <f t="shared" ref="G642:G705" ca="1" si="51">SUM(E642:F642)</f>
        <v>662.4922305034122</v>
      </c>
    </row>
    <row r="643" spans="1:7" hidden="1" x14ac:dyDescent="0.25">
      <c r="A643" s="62">
        <f t="shared" ref="A643:A706" si="52">1+A642</f>
        <v>642</v>
      </c>
      <c r="B643" s="97">
        <f t="shared" ca="1" si="49"/>
        <v>-6.7189282172793879E-2</v>
      </c>
      <c r="C643" s="98">
        <f t="shared" ref="C643:F706" ca="1" si="53">(_xlfn.NORM.INV(RAND(),$J$1*C$1,$M$1*C$1))</f>
        <v>-407.02740378138151</v>
      </c>
      <c r="D643" s="99">
        <f t="shared" ca="1" si="53"/>
        <v>1036.2322829956022</v>
      </c>
      <c r="E643" s="98">
        <f t="shared" ca="1" si="53"/>
        <v>71.305766154512071</v>
      </c>
      <c r="F643" s="98">
        <f t="shared" ca="1" si="53"/>
        <v>100.95473298712801</v>
      </c>
      <c r="G643" s="115">
        <f t="shared" ca="1" si="51"/>
        <v>172.26049914164008</v>
      </c>
    </row>
    <row r="644" spans="1:7" hidden="1" x14ac:dyDescent="0.25">
      <c r="A644" s="62">
        <f t="shared" si="52"/>
        <v>643</v>
      </c>
      <c r="B644" s="97">
        <f t="shared" ca="1" si="49"/>
        <v>2.0781877084304276E-2</v>
      </c>
      <c r="C644" s="98">
        <f t="shared" ca="1" si="53"/>
        <v>396.35005528466326</v>
      </c>
      <c r="D644" s="99">
        <f t="shared" ca="1" si="53"/>
        <v>1652.3566127149597</v>
      </c>
      <c r="E644" s="98">
        <f t="shared" ca="1" si="53"/>
        <v>-156.91992340490606</v>
      </c>
      <c r="F644" s="98">
        <f t="shared" ca="1" si="53"/>
        <v>817.20570640239703</v>
      </c>
      <c r="G644" s="115">
        <f t="shared" ca="1" si="51"/>
        <v>660.28578299749097</v>
      </c>
    </row>
    <row r="645" spans="1:7" hidden="1" x14ac:dyDescent="0.25">
      <c r="A645" s="62">
        <f t="shared" si="52"/>
        <v>644</v>
      </c>
      <c r="B645" s="97">
        <f t="shared" ca="1" si="49"/>
        <v>5.4289149015241456E-2</v>
      </c>
      <c r="C645" s="98">
        <f t="shared" ca="1" si="53"/>
        <v>1228.0489110414023</v>
      </c>
      <c r="D645" s="99">
        <f t="shared" ca="1" si="53"/>
        <v>647.49521024952492</v>
      </c>
      <c r="E645" s="98">
        <f t="shared" ca="1" si="53"/>
        <v>1099.7216954303778</v>
      </c>
      <c r="F645" s="98">
        <f t="shared" ca="1" si="53"/>
        <v>175.22112863301351</v>
      </c>
      <c r="G645" s="115">
        <f t="shared" ca="1" si="51"/>
        <v>1274.9428240633913</v>
      </c>
    </row>
    <row r="646" spans="1:7" hidden="1" x14ac:dyDescent="0.25">
      <c r="A646" s="62">
        <f t="shared" si="52"/>
        <v>645</v>
      </c>
      <c r="B646" s="97">
        <f t="shared" ca="1" si="49"/>
        <v>-1.639918608557675E-2</v>
      </c>
      <c r="C646" s="98">
        <f t="shared" ca="1" si="53"/>
        <v>523.34634025596642</v>
      </c>
      <c r="D646" s="99">
        <f t="shared" ca="1" si="53"/>
        <v>-58.889473443271299</v>
      </c>
      <c r="E646" s="98">
        <f t="shared" ca="1" si="53"/>
        <v>1267.7167200751953</v>
      </c>
      <c r="F646" s="98">
        <f t="shared" ca="1" si="53"/>
        <v>731.61643261436279</v>
      </c>
      <c r="G646" s="115">
        <f t="shared" ca="1" si="51"/>
        <v>1999.3331526895581</v>
      </c>
    </row>
    <row r="647" spans="1:7" hidden="1" x14ac:dyDescent="0.25">
      <c r="A647" s="62">
        <f t="shared" si="52"/>
        <v>646</v>
      </c>
      <c r="B647" s="97">
        <f t="shared" ca="1" si="49"/>
        <v>-2.4629094014845962E-2</v>
      </c>
      <c r="C647" s="98">
        <f t="shared" ca="1" si="53"/>
        <v>883.59665426520996</v>
      </c>
      <c r="D647" s="99">
        <f t="shared" ca="1" si="53"/>
        <v>1402.3671817708839</v>
      </c>
      <c r="E647" s="98">
        <f t="shared" ca="1" si="53"/>
        <v>-645.90404410245173</v>
      </c>
      <c r="F647" s="98">
        <f t="shared" ca="1" si="53"/>
        <v>388.99656574577551</v>
      </c>
      <c r="G647" s="115">
        <f t="shared" ca="1" si="51"/>
        <v>-256.90747835667622</v>
      </c>
    </row>
    <row r="648" spans="1:7" hidden="1" x14ac:dyDescent="0.25">
      <c r="A648" s="62">
        <f t="shared" si="52"/>
        <v>647</v>
      </c>
      <c r="B648" s="97">
        <f t="shared" ca="1" si="49"/>
        <v>5.0445493608961882E-2</v>
      </c>
      <c r="C648" s="98">
        <f t="shared" ca="1" si="53"/>
        <v>335.11651738501035</v>
      </c>
      <c r="D648" s="99">
        <f t="shared" ca="1" si="53"/>
        <v>1985.6984027615099</v>
      </c>
      <c r="E648" s="98">
        <f t="shared" ca="1" si="53"/>
        <v>-136.19063884152115</v>
      </c>
      <c r="F648" s="98">
        <f t="shared" ca="1" si="53"/>
        <v>1036.2928567670428</v>
      </c>
      <c r="G648" s="115">
        <f t="shared" ca="1" si="51"/>
        <v>900.1022179255217</v>
      </c>
    </row>
    <row r="649" spans="1:7" hidden="1" x14ac:dyDescent="0.25">
      <c r="A649" s="62">
        <f t="shared" si="52"/>
        <v>648</v>
      </c>
      <c r="B649" s="97">
        <f t="shared" ca="1" si="49"/>
        <v>3.2064425967278702E-2</v>
      </c>
      <c r="C649" s="98">
        <f t="shared" ca="1" si="53"/>
        <v>1142.2300649894746</v>
      </c>
      <c r="D649" s="99">
        <f t="shared" ca="1" si="53"/>
        <v>463.10500585972591</v>
      </c>
      <c r="E649" s="98">
        <f t="shared" ca="1" si="53"/>
        <v>543.97749514418308</v>
      </c>
      <c r="F649" s="98">
        <f t="shared" ca="1" si="53"/>
        <v>986.78800123620647</v>
      </c>
      <c r="G649" s="115">
        <f t="shared" ca="1" si="51"/>
        <v>1530.7654963803895</v>
      </c>
    </row>
    <row r="650" spans="1:7" hidden="1" x14ac:dyDescent="0.25">
      <c r="A650" s="62">
        <f t="shared" si="52"/>
        <v>649</v>
      </c>
      <c r="B650" s="97">
        <f t="shared" ca="1" si="49"/>
        <v>0.10591043682159229</v>
      </c>
      <c r="C650" s="98">
        <f t="shared" ca="1" si="53"/>
        <v>415.01613498820672</v>
      </c>
      <c r="D650" s="99">
        <f t="shared" ca="1" si="53"/>
        <v>2034.5039194414721</v>
      </c>
      <c r="E650" s="98">
        <f t="shared" ca="1" si="53"/>
        <v>589.55704868210751</v>
      </c>
      <c r="F650" s="98">
        <f t="shared" ca="1" si="53"/>
        <v>39.620749161302001</v>
      </c>
      <c r="G650" s="115">
        <f t="shared" ca="1" si="51"/>
        <v>629.17779784340951</v>
      </c>
    </row>
    <row r="651" spans="1:7" hidden="1" x14ac:dyDescent="0.25">
      <c r="A651" s="62">
        <f t="shared" si="52"/>
        <v>650</v>
      </c>
      <c r="B651" s="97">
        <f t="shared" ca="1" si="49"/>
        <v>4.4345540048518033E-2</v>
      </c>
      <c r="C651" s="98">
        <f t="shared" ca="1" si="53"/>
        <v>77.847529468998687</v>
      </c>
      <c r="D651" s="99">
        <f t="shared" ca="1" si="53"/>
        <v>1504.3005694686394</v>
      </c>
      <c r="E651" s="98">
        <f t="shared" ca="1" si="53"/>
        <v>270.03219613583826</v>
      </c>
      <c r="F651" s="98">
        <f t="shared" ca="1" si="53"/>
        <v>194.34566632786931</v>
      </c>
      <c r="G651" s="115">
        <f t="shared" ca="1" si="51"/>
        <v>464.37786246370757</v>
      </c>
    </row>
    <row r="652" spans="1:7" hidden="1" x14ac:dyDescent="0.25">
      <c r="A652" s="62">
        <f t="shared" si="52"/>
        <v>651</v>
      </c>
      <c r="B652" s="97">
        <f t="shared" ca="1" si="49"/>
        <v>-2.763751806911495E-2</v>
      </c>
      <c r="C652" s="98">
        <f t="shared" ca="1" si="53"/>
        <v>-16.603536102405769</v>
      </c>
      <c r="D652" s="99">
        <f t="shared" ca="1" si="53"/>
        <v>719.44413841270273</v>
      </c>
      <c r="E652" s="98">
        <f t="shared" ca="1" si="53"/>
        <v>-15.836630629500291</v>
      </c>
      <c r="F652" s="98">
        <f t="shared" ca="1" si="53"/>
        <v>-504.22258579783113</v>
      </c>
      <c r="G652" s="115">
        <f t="shared" ca="1" si="51"/>
        <v>-520.05921642733142</v>
      </c>
    </row>
    <row r="653" spans="1:7" hidden="1" x14ac:dyDescent="0.25">
      <c r="A653" s="62">
        <f t="shared" si="52"/>
        <v>652</v>
      </c>
      <c r="B653" s="97">
        <f t="shared" ca="1" si="49"/>
        <v>5.0148926042577868E-2</v>
      </c>
      <c r="C653" s="98">
        <f t="shared" ca="1" si="53"/>
        <v>100.33120119722571</v>
      </c>
      <c r="D653" s="99">
        <f t="shared" ca="1" si="53"/>
        <v>2851.1101814358753</v>
      </c>
      <c r="E653" s="98">
        <f t="shared" ca="1" si="53"/>
        <v>271.06642386738599</v>
      </c>
      <c r="F653" s="98">
        <f t="shared" ca="1" si="53"/>
        <v>549.37477746937907</v>
      </c>
      <c r="G653" s="115">
        <f t="shared" ca="1" si="51"/>
        <v>820.44120133676506</v>
      </c>
    </row>
    <row r="654" spans="1:7" hidden="1" x14ac:dyDescent="0.25">
      <c r="A654" s="62">
        <f t="shared" si="52"/>
        <v>653</v>
      </c>
      <c r="B654" s="97">
        <f t="shared" ca="1" si="49"/>
        <v>3.9346112134020277E-2</v>
      </c>
      <c r="C654" s="98">
        <f t="shared" ca="1" si="53"/>
        <v>189.34249878828757</v>
      </c>
      <c r="D654" s="99">
        <f t="shared" ca="1" si="53"/>
        <v>1892.4027016604878</v>
      </c>
      <c r="E654" s="98">
        <f t="shared" ca="1" si="53"/>
        <v>191.74716071651733</v>
      </c>
      <c r="F654" s="98">
        <f t="shared" ca="1" si="53"/>
        <v>1463.583540365365</v>
      </c>
      <c r="G654" s="115">
        <f t="shared" ca="1" si="51"/>
        <v>1655.3307010818824</v>
      </c>
    </row>
    <row r="655" spans="1:7" hidden="1" x14ac:dyDescent="0.25">
      <c r="A655" s="62">
        <f t="shared" si="52"/>
        <v>654</v>
      </c>
      <c r="B655" s="97">
        <f t="shared" ca="1" si="49"/>
        <v>7.3140472611130616E-2</v>
      </c>
      <c r="C655" s="98">
        <f t="shared" ca="1" si="53"/>
        <v>540.73705997557533</v>
      </c>
      <c r="D655" s="99">
        <f t="shared" ca="1" si="53"/>
        <v>1333.1611415605034</v>
      </c>
      <c r="E655" s="98">
        <f t="shared" ca="1" si="53"/>
        <v>765.9878445344084</v>
      </c>
      <c r="F655" s="98">
        <f t="shared" ca="1" si="53"/>
        <v>637.37990655122758</v>
      </c>
      <c r="G655" s="115">
        <f t="shared" ca="1" si="51"/>
        <v>1403.367751085636</v>
      </c>
    </row>
    <row r="656" spans="1:7" hidden="1" x14ac:dyDescent="0.25">
      <c r="A656" s="62">
        <f t="shared" si="52"/>
        <v>655</v>
      </c>
      <c r="B656" s="97">
        <f t="shared" ca="1" si="49"/>
        <v>1.6975118512136116E-2</v>
      </c>
      <c r="C656" s="98">
        <f t="shared" ca="1" si="53"/>
        <v>723.47550653683118</v>
      </c>
      <c r="D656" s="99">
        <f t="shared" ca="1" si="53"/>
        <v>1520.3455924518498</v>
      </c>
      <c r="E656" s="98">
        <f t="shared" ca="1" si="53"/>
        <v>-157.38277741770935</v>
      </c>
      <c r="F656" s="98">
        <f t="shared" ca="1" si="53"/>
        <v>721.40941041986639</v>
      </c>
      <c r="G656" s="115">
        <f t="shared" ca="1" si="51"/>
        <v>564.02663300215704</v>
      </c>
    </row>
    <row r="657" spans="1:7" hidden="1" x14ac:dyDescent="0.25">
      <c r="A657" s="62">
        <f t="shared" si="52"/>
        <v>656</v>
      </c>
      <c r="B657" s="97">
        <f t="shared" ca="1" si="49"/>
        <v>1.1082587137665648E-2</v>
      </c>
      <c r="C657" s="98">
        <f t="shared" ca="1" si="53"/>
        <v>548.19703806797884</v>
      </c>
      <c r="D657" s="99">
        <f t="shared" ca="1" si="53"/>
        <v>1585.647258058741</v>
      </c>
      <c r="E657" s="98">
        <f t="shared" ca="1" si="53"/>
        <v>-2.2845829165559621</v>
      </c>
      <c r="F657" s="98">
        <f t="shared" ca="1" si="53"/>
        <v>541.22037511304359</v>
      </c>
      <c r="G657" s="115">
        <f t="shared" ca="1" si="51"/>
        <v>538.93579219648768</v>
      </c>
    </row>
    <row r="658" spans="1:7" hidden="1" x14ac:dyDescent="0.25">
      <c r="A658" s="62">
        <f t="shared" si="52"/>
        <v>657</v>
      </c>
      <c r="B658" s="97">
        <f t="shared" ca="1" si="49"/>
        <v>4.9453926917560717E-2</v>
      </c>
      <c r="C658" s="98">
        <f t="shared" ca="1" si="53"/>
        <v>-20.699442121214133</v>
      </c>
      <c r="D658" s="99">
        <f t="shared" ca="1" si="53"/>
        <v>-352.65978847246083</v>
      </c>
      <c r="E658" s="98">
        <f t="shared" ca="1" si="53"/>
        <v>356.43625179730788</v>
      </c>
      <c r="F658" s="98">
        <f t="shared" ca="1" si="53"/>
        <v>785.35046166130064</v>
      </c>
      <c r="G658" s="115">
        <f t="shared" ca="1" si="51"/>
        <v>1141.7867134586086</v>
      </c>
    </row>
    <row r="659" spans="1:7" hidden="1" x14ac:dyDescent="0.25">
      <c r="A659" s="62">
        <f t="shared" si="52"/>
        <v>658</v>
      </c>
      <c r="B659" s="97">
        <f t="shared" ca="1" si="49"/>
        <v>4.8602441181336387E-2</v>
      </c>
      <c r="C659" s="98">
        <f t="shared" ca="1" si="53"/>
        <v>408.58767908349722</v>
      </c>
      <c r="D659" s="99">
        <f t="shared" ca="1" si="53"/>
        <v>1841.395763734907</v>
      </c>
      <c r="E659" s="98">
        <f t="shared" ca="1" si="53"/>
        <v>-333.00951968714253</v>
      </c>
      <c r="F659" s="98">
        <f t="shared" ca="1" si="53"/>
        <v>723.23903195531739</v>
      </c>
      <c r="G659" s="115">
        <f t="shared" ca="1" si="51"/>
        <v>390.22951226817486</v>
      </c>
    </row>
    <row r="660" spans="1:7" hidden="1" x14ac:dyDescent="0.25">
      <c r="A660" s="62">
        <f t="shared" si="52"/>
        <v>659</v>
      </c>
      <c r="B660" s="97">
        <f t="shared" ca="1" si="49"/>
        <v>8.4729587904816009E-2</v>
      </c>
      <c r="C660" s="98">
        <f t="shared" ca="1" si="53"/>
        <v>919.46428487567391</v>
      </c>
      <c r="D660" s="99">
        <f t="shared" ca="1" si="53"/>
        <v>781.88250812812248</v>
      </c>
      <c r="E660" s="98">
        <f t="shared" ca="1" si="53"/>
        <v>1344.1761452022056</v>
      </c>
      <c r="F660" s="98">
        <f t="shared" ca="1" si="53"/>
        <v>173.22725277905369</v>
      </c>
      <c r="G660" s="115">
        <f t="shared" ca="1" si="51"/>
        <v>1517.4033979812593</v>
      </c>
    </row>
    <row r="661" spans="1:7" hidden="1" x14ac:dyDescent="0.25">
      <c r="A661" s="62">
        <f t="shared" si="52"/>
        <v>660</v>
      </c>
      <c r="B661" s="97">
        <f t="shared" ca="1" si="49"/>
        <v>0.13774401686563698</v>
      </c>
      <c r="C661" s="98">
        <f t="shared" ca="1" si="53"/>
        <v>977.3744084237826</v>
      </c>
      <c r="D661" s="99">
        <f t="shared" ca="1" si="53"/>
        <v>-152.90946852511183</v>
      </c>
      <c r="E661" s="98">
        <f t="shared" ca="1" si="53"/>
        <v>607.99284933306012</v>
      </c>
      <c r="F661" s="98">
        <f t="shared" ca="1" si="53"/>
        <v>675.2591623111407</v>
      </c>
      <c r="G661" s="115">
        <f t="shared" ca="1" si="51"/>
        <v>1283.2520116442008</v>
      </c>
    </row>
    <row r="662" spans="1:7" hidden="1" x14ac:dyDescent="0.25">
      <c r="A662" s="62">
        <f t="shared" si="52"/>
        <v>661</v>
      </c>
      <c r="B662" s="97">
        <f t="shared" ca="1" si="49"/>
        <v>-1.9408073334278381E-2</v>
      </c>
      <c r="C662" s="98">
        <f t="shared" ca="1" si="53"/>
        <v>322.6283486251524</v>
      </c>
      <c r="D662" s="99">
        <f t="shared" ca="1" si="53"/>
        <v>597.37517348351821</v>
      </c>
      <c r="E662" s="98">
        <f t="shared" ca="1" si="53"/>
        <v>537.55488905251889</v>
      </c>
      <c r="F662" s="98">
        <f t="shared" ca="1" si="53"/>
        <v>888.78706808159291</v>
      </c>
      <c r="G662" s="115">
        <f t="shared" ca="1" si="51"/>
        <v>1426.3419571341119</v>
      </c>
    </row>
    <row r="663" spans="1:7" hidden="1" x14ac:dyDescent="0.25">
      <c r="A663" s="62">
        <f t="shared" si="52"/>
        <v>662</v>
      </c>
      <c r="B663" s="97">
        <f t="shared" ca="1" si="49"/>
        <v>5.4681893509833442E-2</v>
      </c>
      <c r="C663" s="98">
        <f t="shared" ca="1" si="53"/>
        <v>554.73298295156917</v>
      </c>
      <c r="D663" s="99">
        <f t="shared" ca="1" si="53"/>
        <v>-285.35364540637011</v>
      </c>
      <c r="E663" s="98">
        <f t="shared" ca="1" si="53"/>
        <v>592.04586447530744</v>
      </c>
      <c r="F663" s="98">
        <f t="shared" ca="1" si="53"/>
        <v>880.11207353969871</v>
      </c>
      <c r="G663" s="115">
        <f t="shared" ca="1" si="51"/>
        <v>1472.157938015006</v>
      </c>
    </row>
    <row r="664" spans="1:7" hidden="1" x14ac:dyDescent="0.25">
      <c r="A664" s="62">
        <f t="shared" si="52"/>
        <v>663</v>
      </c>
      <c r="B664" s="97">
        <f t="shared" ca="1" si="49"/>
        <v>6.885910508827614E-2</v>
      </c>
      <c r="C664" s="98">
        <f t="shared" ca="1" si="53"/>
        <v>1035.1183912961401</v>
      </c>
      <c r="D664" s="99">
        <f t="shared" ca="1" si="53"/>
        <v>1655.6730660251869</v>
      </c>
      <c r="E664" s="98">
        <f t="shared" ca="1" si="53"/>
        <v>1078.8508893789995</v>
      </c>
      <c r="F664" s="98">
        <f t="shared" ca="1" si="53"/>
        <v>-43.824393790269482</v>
      </c>
      <c r="G664" s="115">
        <f t="shared" ca="1" si="51"/>
        <v>1035.0264955887301</v>
      </c>
    </row>
    <row r="665" spans="1:7" hidden="1" x14ac:dyDescent="0.25">
      <c r="A665" s="62">
        <f t="shared" si="52"/>
        <v>664</v>
      </c>
      <c r="B665" s="97">
        <f t="shared" ca="1" si="49"/>
        <v>7.1407738416032665E-2</v>
      </c>
      <c r="C665" s="98">
        <f t="shared" ca="1" si="53"/>
        <v>276.69467015835778</v>
      </c>
      <c r="D665" s="99">
        <f t="shared" ca="1" si="53"/>
        <v>336.05216004160752</v>
      </c>
      <c r="E665" s="98">
        <f t="shared" ca="1" si="53"/>
        <v>1230.9110248503837</v>
      </c>
      <c r="F665" s="98">
        <f t="shared" ca="1" si="53"/>
        <v>113.75797657257016</v>
      </c>
      <c r="G665" s="115">
        <f t="shared" ca="1" si="51"/>
        <v>1344.6690014229539</v>
      </c>
    </row>
    <row r="666" spans="1:7" hidden="1" x14ac:dyDescent="0.25">
      <c r="A666" s="62">
        <f t="shared" si="52"/>
        <v>665</v>
      </c>
      <c r="B666" s="97">
        <f t="shared" ca="1" si="49"/>
        <v>0.10624200809091011</v>
      </c>
      <c r="C666" s="98">
        <f t="shared" ca="1" si="53"/>
        <v>550.82739605203835</v>
      </c>
      <c r="D666" s="99">
        <f t="shared" ca="1" si="53"/>
        <v>593.50236987693506</v>
      </c>
      <c r="E666" s="98">
        <f t="shared" ca="1" si="53"/>
        <v>-760.51802581705056</v>
      </c>
      <c r="F666" s="98">
        <f t="shared" ca="1" si="53"/>
        <v>259.45095090080167</v>
      </c>
      <c r="G666" s="115">
        <f t="shared" ca="1" si="51"/>
        <v>-501.06707491624888</v>
      </c>
    </row>
    <row r="667" spans="1:7" hidden="1" x14ac:dyDescent="0.25">
      <c r="A667" s="62">
        <f t="shared" si="52"/>
        <v>666</v>
      </c>
      <c r="B667" s="97">
        <f t="shared" ca="1" si="49"/>
        <v>5.2889189563098613E-3</v>
      </c>
      <c r="C667" s="98">
        <f t="shared" ca="1" si="53"/>
        <v>717.86960347102195</v>
      </c>
      <c r="D667" s="99">
        <f t="shared" ca="1" si="53"/>
        <v>1543.9265190893243</v>
      </c>
      <c r="E667" s="98">
        <f t="shared" ca="1" si="53"/>
        <v>553.02732793031578</v>
      </c>
      <c r="F667" s="98">
        <f t="shared" ca="1" si="53"/>
        <v>1075.0308228649044</v>
      </c>
      <c r="G667" s="115">
        <f t="shared" ca="1" si="51"/>
        <v>1628.0581507952202</v>
      </c>
    </row>
    <row r="668" spans="1:7" hidden="1" x14ac:dyDescent="0.25">
      <c r="A668" s="62">
        <f t="shared" si="52"/>
        <v>667</v>
      </c>
      <c r="B668" s="97">
        <f t="shared" ca="1" si="49"/>
        <v>1.1834763409854232E-4</v>
      </c>
      <c r="C668" s="98">
        <f t="shared" ca="1" si="53"/>
        <v>562.28918584173994</v>
      </c>
      <c r="D668" s="99">
        <f t="shared" ca="1" si="53"/>
        <v>-342.9567299157593</v>
      </c>
      <c r="E668" s="98">
        <f t="shared" ca="1" si="53"/>
        <v>199.40815040097772</v>
      </c>
      <c r="F668" s="98">
        <f t="shared" ca="1" si="53"/>
        <v>-91.312504140742476</v>
      </c>
      <c r="G668" s="115">
        <f t="shared" ca="1" si="51"/>
        <v>108.09564626023524</v>
      </c>
    </row>
    <row r="669" spans="1:7" hidden="1" x14ac:dyDescent="0.25">
      <c r="A669" s="62">
        <f t="shared" si="52"/>
        <v>668</v>
      </c>
      <c r="B669" s="97">
        <f t="shared" ca="1" si="49"/>
        <v>9.6792694152137454E-2</v>
      </c>
      <c r="C669" s="98">
        <f t="shared" ca="1" si="53"/>
        <v>379.27996491374813</v>
      </c>
      <c r="D669" s="99">
        <f t="shared" ca="1" si="53"/>
        <v>1755.378734264676</v>
      </c>
      <c r="E669" s="98">
        <f t="shared" ca="1" si="53"/>
        <v>311.16807356916274</v>
      </c>
      <c r="F669" s="98">
        <f t="shared" ca="1" si="53"/>
        <v>899.4829157240647</v>
      </c>
      <c r="G669" s="115">
        <f t="shared" ca="1" si="51"/>
        <v>1210.6509892932274</v>
      </c>
    </row>
    <row r="670" spans="1:7" hidden="1" x14ac:dyDescent="0.25">
      <c r="A670" s="62">
        <f t="shared" si="52"/>
        <v>669</v>
      </c>
      <c r="B670" s="97">
        <f t="shared" ca="1" si="49"/>
        <v>0.10675281253200775</v>
      </c>
      <c r="C670" s="98">
        <f t="shared" ca="1" si="53"/>
        <v>606.61684303461129</v>
      </c>
      <c r="D670" s="99">
        <f t="shared" ca="1" si="53"/>
        <v>2454.5068027619045</v>
      </c>
      <c r="E670" s="98">
        <f t="shared" ca="1" si="53"/>
        <v>415.06247769164634</v>
      </c>
      <c r="F670" s="98">
        <f t="shared" ca="1" si="53"/>
        <v>377.22886624118888</v>
      </c>
      <c r="G670" s="115">
        <f t="shared" ca="1" si="51"/>
        <v>792.29134393283516</v>
      </c>
    </row>
    <row r="671" spans="1:7" hidden="1" x14ac:dyDescent="0.25">
      <c r="A671" s="62">
        <f t="shared" si="52"/>
        <v>670</v>
      </c>
      <c r="B671" s="97">
        <f t="shared" ca="1" si="49"/>
        <v>-2.8120834613965848E-2</v>
      </c>
      <c r="C671" s="98">
        <f t="shared" ca="1" si="53"/>
        <v>539.64802685513553</v>
      </c>
      <c r="D671" s="99">
        <f t="shared" ca="1" si="53"/>
        <v>382.08359177449313</v>
      </c>
      <c r="E671" s="98">
        <f t="shared" ca="1" si="53"/>
        <v>1366.041458715863</v>
      </c>
      <c r="F671" s="98">
        <f t="shared" ca="1" si="53"/>
        <v>323.43945069006338</v>
      </c>
      <c r="G671" s="115">
        <f t="shared" ca="1" si="51"/>
        <v>1689.4809094059265</v>
      </c>
    </row>
    <row r="672" spans="1:7" hidden="1" x14ac:dyDescent="0.25">
      <c r="A672" s="62">
        <f t="shared" si="52"/>
        <v>671</v>
      </c>
      <c r="B672" s="97">
        <f t="shared" ca="1" si="49"/>
        <v>-8.7444950382535899E-2</v>
      </c>
      <c r="C672" s="98">
        <f t="shared" ca="1" si="53"/>
        <v>621.03479576873315</v>
      </c>
      <c r="D672" s="99">
        <f t="shared" ca="1" si="53"/>
        <v>1394.5990341808815</v>
      </c>
      <c r="E672" s="98">
        <f t="shared" ca="1" si="53"/>
        <v>453.58188875964913</v>
      </c>
      <c r="F672" s="98">
        <f t="shared" ca="1" si="53"/>
        <v>771.78884099222796</v>
      </c>
      <c r="G672" s="115">
        <f t="shared" ca="1" si="51"/>
        <v>1225.3707297518772</v>
      </c>
    </row>
    <row r="673" spans="1:7" hidden="1" x14ac:dyDescent="0.25">
      <c r="A673" s="62">
        <f t="shared" si="52"/>
        <v>672</v>
      </c>
      <c r="B673" s="97">
        <f t="shared" ca="1" si="49"/>
        <v>2.0011439183162394E-2</v>
      </c>
      <c r="C673" s="98">
        <f t="shared" ca="1" si="53"/>
        <v>1156.6106681090378</v>
      </c>
      <c r="D673" s="99">
        <f t="shared" ca="1" si="53"/>
        <v>377.87968714281192</v>
      </c>
      <c r="E673" s="98">
        <f t="shared" ca="1" si="53"/>
        <v>-502.11159600762414</v>
      </c>
      <c r="F673" s="98">
        <f t="shared" ca="1" si="53"/>
        <v>919.8481939136459</v>
      </c>
      <c r="G673" s="115">
        <f t="shared" ca="1" si="51"/>
        <v>417.73659790602176</v>
      </c>
    </row>
    <row r="674" spans="1:7" hidden="1" x14ac:dyDescent="0.25">
      <c r="A674" s="62">
        <f t="shared" si="52"/>
        <v>673</v>
      </c>
      <c r="B674" s="97">
        <f t="shared" ca="1" si="49"/>
        <v>0.14271607599513808</v>
      </c>
      <c r="C674" s="98">
        <f t="shared" ca="1" si="53"/>
        <v>477.95124355976071</v>
      </c>
      <c r="D674" s="99">
        <f t="shared" ca="1" si="53"/>
        <v>1717.8000655484066</v>
      </c>
      <c r="E674" s="98">
        <f t="shared" ca="1" si="53"/>
        <v>767.03485339956205</v>
      </c>
      <c r="F674" s="98">
        <f t="shared" ca="1" si="53"/>
        <v>157.24386160513961</v>
      </c>
      <c r="G674" s="115">
        <f t="shared" ca="1" si="51"/>
        <v>924.27871500470167</v>
      </c>
    </row>
    <row r="675" spans="1:7" hidden="1" x14ac:dyDescent="0.25">
      <c r="A675" s="62">
        <f t="shared" si="52"/>
        <v>674</v>
      </c>
      <c r="B675" s="97">
        <f t="shared" ca="1" si="49"/>
        <v>0.14223346323758096</v>
      </c>
      <c r="C675" s="98">
        <f t="shared" ca="1" si="53"/>
        <v>138.32364167085427</v>
      </c>
      <c r="D675" s="99">
        <f t="shared" ca="1" si="53"/>
        <v>691.19666373463269</v>
      </c>
      <c r="E675" s="98">
        <f t="shared" ca="1" si="53"/>
        <v>458.881154877987</v>
      </c>
      <c r="F675" s="98">
        <f t="shared" ca="1" si="53"/>
        <v>-542.83731893734262</v>
      </c>
      <c r="G675" s="115">
        <f t="shared" ca="1" si="51"/>
        <v>-83.956164059355615</v>
      </c>
    </row>
    <row r="676" spans="1:7" hidden="1" x14ac:dyDescent="0.25">
      <c r="A676" s="62">
        <f t="shared" si="52"/>
        <v>675</v>
      </c>
      <c r="B676" s="97">
        <f t="shared" ca="1" si="49"/>
        <v>7.9693368264768388E-3</v>
      </c>
      <c r="C676" s="98">
        <f t="shared" ca="1" si="53"/>
        <v>-408.29199291175667</v>
      </c>
      <c r="D676" s="99">
        <f t="shared" ca="1" si="53"/>
        <v>1083.6278203295321</v>
      </c>
      <c r="E676" s="98">
        <f t="shared" ca="1" si="53"/>
        <v>650.94483153071292</v>
      </c>
      <c r="F676" s="98">
        <f t="shared" ca="1" si="53"/>
        <v>-19.332493535401909</v>
      </c>
      <c r="G676" s="115">
        <f t="shared" ca="1" si="51"/>
        <v>631.61233799531101</v>
      </c>
    </row>
    <row r="677" spans="1:7" hidden="1" x14ac:dyDescent="0.25">
      <c r="A677" s="62">
        <f t="shared" si="52"/>
        <v>676</v>
      </c>
      <c r="B677" s="97">
        <f t="shared" ca="1" si="49"/>
        <v>0.11148056892937841</v>
      </c>
      <c r="C677" s="98">
        <f t="shared" ca="1" si="53"/>
        <v>261.87253158541489</v>
      </c>
      <c r="D677" s="99">
        <f t="shared" ca="1" si="53"/>
        <v>1594.3220857228657</v>
      </c>
      <c r="E677" s="98">
        <f t="shared" ca="1" si="53"/>
        <v>977.12673936829469</v>
      </c>
      <c r="F677" s="98">
        <f t="shared" ca="1" si="53"/>
        <v>520.66351555074539</v>
      </c>
      <c r="G677" s="115">
        <f t="shared" ca="1" si="51"/>
        <v>1497.7902549190401</v>
      </c>
    </row>
    <row r="678" spans="1:7" hidden="1" x14ac:dyDescent="0.25">
      <c r="A678" s="62">
        <f t="shared" si="52"/>
        <v>677</v>
      </c>
      <c r="B678" s="97">
        <f t="shared" ca="1" si="49"/>
        <v>0.11335160232436441</v>
      </c>
      <c r="C678" s="98">
        <f t="shared" ca="1" si="53"/>
        <v>727.50581756619158</v>
      </c>
      <c r="D678" s="99">
        <f t="shared" ca="1" si="53"/>
        <v>1327.4252445230543</v>
      </c>
      <c r="E678" s="98">
        <f t="shared" ca="1" si="53"/>
        <v>1249.740296129256</v>
      </c>
      <c r="F678" s="98">
        <f t="shared" ca="1" si="53"/>
        <v>537.00209311087758</v>
      </c>
      <c r="G678" s="115">
        <f t="shared" ca="1" si="51"/>
        <v>1786.7423892401334</v>
      </c>
    </row>
    <row r="679" spans="1:7" hidden="1" x14ac:dyDescent="0.25">
      <c r="A679" s="62">
        <f t="shared" si="52"/>
        <v>678</v>
      </c>
      <c r="B679" s="97">
        <f t="shared" ca="1" si="49"/>
        <v>0.11714469375525938</v>
      </c>
      <c r="C679" s="98">
        <f t="shared" ca="1" si="53"/>
        <v>464.46834141394595</v>
      </c>
      <c r="D679" s="99">
        <f t="shared" ca="1" si="53"/>
        <v>2516.3901594521694</v>
      </c>
      <c r="E679" s="98">
        <f t="shared" ca="1" si="53"/>
        <v>-21.851553309799442</v>
      </c>
      <c r="F679" s="98">
        <f t="shared" ca="1" si="53"/>
        <v>49.579374816375434</v>
      </c>
      <c r="G679" s="115">
        <f t="shared" ca="1" si="51"/>
        <v>27.727821506575992</v>
      </c>
    </row>
    <row r="680" spans="1:7" hidden="1" x14ac:dyDescent="0.25">
      <c r="A680" s="62">
        <f t="shared" si="52"/>
        <v>679</v>
      </c>
      <c r="B680" s="97">
        <f t="shared" ca="1" si="49"/>
        <v>9.7231480244372892E-2</v>
      </c>
      <c r="C680" s="98">
        <f t="shared" ca="1" si="53"/>
        <v>1018.6320002909571</v>
      </c>
      <c r="D680" s="99">
        <f t="shared" ca="1" si="53"/>
        <v>670.56340514007593</v>
      </c>
      <c r="E680" s="98">
        <f t="shared" ca="1" si="53"/>
        <v>461.37867047018477</v>
      </c>
      <c r="F680" s="98">
        <f t="shared" ca="1" si="53"/>
        <v>682.15762201574739</v>
      </c>
      <c r="G680" s="115">
        <f t="shared" ca="1" si="51"/>
        <v>1143.5362924859321</v>
      </c>
    </row>
    <row r="681" spans="1:7" hidden="1" x14ac:dyDescent="0.25">
      <c r="A681" s="62">
        <f t="shared" si="52"/>
        <v>680</v>
      </c>
      <c r="B681" s="97">
        <f t="shared" ca="1" si="49"/>
        <v>6.8439083767868572E-2</v>
      </c>
      <c r="C681" s="98">
        <f t="shared" ca="1" si="53"/>
        <v>319.73712105526977</v>
      </c>
      <c r="D681" s="99">
        <f t="shared" ca="1" si="53"/>
        <v>1118.6785366111117</v>
      </c>
      <c r="E681" s="98">
        <f t="shared" ca="1" si="53"/>
        <v>735.69547044951025</v>
      </c>
      <c r="F681" s="98">
        <f t="shared" ca="1" si="53"/>
        <v>566.68308151836436</v>
      </c>
      <c r="G681" s="115">
        <f t="shared" ca="1" si="51"/>
        <v>1302.3785519678745</v>
      </c>
    </row>
    <row r="682" spans="1:7" hidden="1" x14ac:dyDescent="0.25">
      <c r="A682" s="62">
        <f t="shared" si="52"/>
        <v>681</v>
      </c>
      <c r="B682" s="97">
        <f t="shared" ca="1" si="49"/>
        <v>9.7173928557839032E-2</v>
      </c>
      <c r="C682" s="98">
        <f t="shared" ca="1" si="53"/>
        <v>236.02354331234949</v>
      </c>
      <c r="D682" s="99">
        <f t="shared" ca="1" si="53"/>
        <v>856.28498921393191</v>
      </c>
      <c r="E682" s="98">
        <f t="shared" ca="1" si="53"/>
        <v>899.67632088665175</v>
      </c>
      <c r="F682" s="98">
        <f t="shared" ca="1" si="53"/>
        <v>683.83061071749114</v>
      </c>
      <c r="G682" s="115">
        <f t="shared" ca="1" si="51"/>
        <v>1583.5069316041429</v>
      </c>
    </row>
    <row r="683" spans="1:7" hidden="1" x14ac:dyDescent="0.25">
      <c r="A683" s="62">
        <f t="shared" si="52"/>
        <v>682</v>
      </c>
      <c r="B683" s="97">
        <f t="shared" ca="1" si="49"/>
        <v>7.4560763713051148E-2</v>
      </c>
      <c r="C683" s="98">
        <f t="shared" ca="1" si="53"/>
        <v>769.11314429738206</v>
      </c>
      <c r="D683" s="99">
        <f t="shared" ca="1" si="53"/>
        <v>1553.276811144463</v>
      </c>
      <c r="E683" s="98">
        <f t="shared" ca="1" si="53"/>
        <v>1170.4531713224007</v>
      </c>
      <c r="F683" s="98">
        <f t="shared" ca="1" si="53"/>
        <v>1347.0138809877631</v>
      </c>
      <c r="G683" s="115">
        <f t="shared" ca="1" si="51"/>
        <v>2517.467052310164</v>
      </c>
    </row>
    <row r="684" spans="1:7" hidden="1" x14ac:dyDescent="0.25">
      <c r="A684" s="62">
        <f t="shared" si="52"/>
        <v>683</v>
      </c>
      <c r="B684" s="97">
        <f t="shared" ca="1" si="49"/>
        <v>4.6882219068292812E-2</v>
      </c>
      <c r="C684" s="98">
        <f t="shared" ca="1" si="53"/>
        <v>424.45081419768923</v>
      </c>
      <c r="D684" s="99">
        <f t="shared" ca="1" si="53"/>
        <v>1573.3004016410191</v>
      </c>
      <c r="E684" s="98">
        <f t="shared" ca="1" si="53"/>
        <v>875.17727227817727</v>
      </c>
      <c r="F684" s="98">
        <f t="shared" ca="1" si="53"/>
        <v>59.356475602254477</v>
      </c>
      <c r="G684" s="115">
        <f t="shared" ca="1" si="51"/>
        <v>934.53374788043175</v>
      </c>
    </row>
    <row r="685" spans="1:7" hidden="1" x14ac:dyDescent="0.25">
      <c r="A685" s="62">
        <f t="shared" si="52"/>
        <v>684</v>
      </c>
      <c r="B685" s="97">
        <f t="shared" ca="1" si="49"/>
        <v>4.429811747892988E-2</v>
      </c>
      <c r="C685" s="98">
        <f t="shared" ca="1" si="53"/>
        <v>689.02309794610983</v>
      </c>
      <c r="D685" s="99">
        <f t="shared" ca="1" si="53"/>
        <v>2592.3225713402089</v>
      </c>
      <c r="E685" s="98">
        <f t="shared" ca="1" si="53"/>
        <v>542.57959884874924</v>
      </c>
      <c r="F685" s="98">
        <f t="shared" ca="1" si="53"/>
        <v>-716.42800495023835</v>
      </c>
      <c r="G685" s="115">
        <f t="shared" ca="1" si="51"/>
        <v>-173.8484061014891</v>
      </c>
    </row>
    <row r="686" spans="1:7" hidden="1" x14ac:dyDescent="0.25">
      <c r="A686" s="62">
        <f t="shared" si="52"/>
        <v>685</v>
      </c>
      <c r="B686" s="97">
        <f t="shared" ca="1" si="49"/>
        <v>4.8723257500826032E-2</v>
      </c>
      <c r="C686" s="98">
        <f t="shared" ca="1" si="53"/>
        <v>316.00861249082362</v>
      </c>
      <c r="D686" s="99">
        <f t="shared" ca="1" si="53"/>
        <v>1891.6595651938733</v>
      </c>
      <c r="E686" s="98">
        <f t="shared" ca="1" si="53"/>
        <v>618.05013263553587</v>
      </c>
      <c r="F686" s="98">
        <f t="shared" ca="1" si="53"/>
        <v>-90.989061463873441</v>
      </c>
      <c r="G686" s="115">
        <f t="shared" ca="1" si="51"/>
        <v>527.06107117166243</v>
      </c>
    </row>
    <row r="687" spans="1:7" hidden="1" x14ac:dyDescent="0.25">
      <c r="A687" s="62">
        <f t="shared" si="52"/>
        <v>686</v>
      </c>
      <c r="B687" s="97">
        <f t="shared" ca="1" si="49"/>
        <v>-1.9626646047742391E-2</v>
      </c>
      <c r="C687" s="98">
        <f t="shared" ca="1" si="53"/>
        <v>358.426872327583</v>
      </c>
      <c r="D687" s="99">
        <f t="shared" ca="1" si="53"/>
        <v>238.55946561676296</v>
      </c>
      <c r="E687" s="98">
        <f t="shared" ca="1" si="53"/>
        <v>162.63664100769995</v>
      </c>
      <c r="F687" s="98">
        <f t="shared" ca="1" si="53"/>
        <v>-136.77624503379411</v>
      </c>
      <c r="G687" s="115">
        <f t="shared" ca="1" si="51"/>
        <v>25.860395973905838</v>
      </c>
    </row>
    <row r="688" spans="1:7" hidden="1" x14ac:dyDescent="0.25">
      <c r="A688" s="62">
        <f t="shared" si="52"/>
        <v>687</v>
      </c>
      <c r="B688" s="97">
        <f t="shared" ca="1" si="49"/>
        <v>8.0515769271205267E-2</v>
      </c>
      <c r="C688" s="98">
        <f t="shared" ca="1" si="53"/>
        <v>966.96245489574915</v>
      </c>
      <c r="D688" s="99">
        <f t="shared" ca="1" si="53"/>
        <v>1941.7149566180933</v>
      </c>
      <c r="E688" s="98">
        <f t="shared" ca="1" si="53"/>
        <v>1161.9815818225234</v>
      </c>
      <c r="F688" s="98">
        <f t="shared" ca="1" si="53"/>
        <v>454.69909703458205</v>
      </c>
      <c r="G688" s="115">
        <f t="shared" ca="1" si="51"/>
        <v>1616.6806788571055</v>
      </c>
    </row>
    <row r="689" spans="1:7" hidden="1" x14ac:dyDescent="0.25">
      <c r="A689" s="62">
        <f t="shared" si="52"/>
        <v>688</v>
      </c>
      <c r="B689" s="97">
        <f t="shared" ca="1" si="49"/>
        <v>4.2123358832926824E-2</v>
      </c>
      <c r="C689" s="98">
        <f t="shared" ca="1" si="53"/>
        <v>549.00249224905451</v>
      </c>
      <c r="D689" s="99">
        <f t="shared" ca="1" si="53"/>
        <v>448.03433331984456</v>
      </c>
      <c r="E689" s="98">
        <f t="shared" ca="1" si="53"/>
        <v>389.97624550935251</v>
      </c>
      <c r="F689" s="98">
        <f t="shared" ca="1" si="53"/>
        <v>105.34606409523491</v>
      </c>
      <c r="G689" s="115">
        <f t="shared" ca="1" si="51"/>
        <v>495.32230960458742</v>
      </c>
    </row>
    <row r="690" spans="1:7" hidden="1" x14ac:dyDescent="0.25">
      <c r="A690" s="62">
        <f t="shared" si="52"/>
        <v>689</v>
      </c>
      <c r="B690" s="97">
        <f t="shared" ca="1" si="49"/>
        <v>5.1086305479456799E-2</v>
      </c>
      <c r="C690" s="98">
        <f t="shared" ca="1" si="53"/>
        <v>91.623465545723491</v>
      </c>
      <c r="D690" s="99">
        <f t="shared" ca="1" si="53"/>
        <v>128.99590332526554</v>
      </c>
      <c r="E690" s="98">
        <f t="shared" ca="1" si="53"/>
        <v>-295.10095107470238</v>
      </c>
      <c r="F690" s="98">
        <f t="shared" ca="1" si="53"/>
        <v>-52.019603710954698</v>
      </c>
      <c r="G690" s="115">
        <f t="shared" ca="1" si="51"/>
        <v>-347.12055478565708</v>
      </c>
    </row>
    <row r="691" spans="1:7" hidden="1" x14ac:dyDescent="0.25">
      <c r="A691" s="62">
        <f t="shared" si="52"/>
        <v>690</v>
      </c>
      <c r="B691" s="97">
        <f t="shared" ca="1" si="49"/>
        <v>0.12056241771982658</v>
      </c>
      <c r="C691" s="98">
        <f t="shared" ca="1" si="53"/>
        <v>278.73098582610891</v>
      </c>
      <c r="D691" s="99">
        <f t="shared" ca="1" si="53"/>
        <v>103.79165130445915</v>
      </c>
      <c r="E691" s="98">
        <f t="shared" ca="1" si="53"/>
        <v>732.83192253080006</v>
      </c>
      <c r="F691" s="98">
        <f t="shared" ca="1" si="53"/>
        <v>287.98580522500885</v>
      </c>
      <c r="G691" s="115">
        <f t="shared" ca="1" si="51"/>
        <v>1020.8177277558088</v>
      </c>
    </row>
    <row r="692" spans="1:7" hidden="1" x14ac:dyDescent="0.25">
      <c r="A692" s="62">
        <f t="shared" si="52"/>
        <v>691</v>
      </c>
      <c r="B692" s="97">
        <f t="shared" ca="1" si="49"/>
        <v>5.0631973453686155E-2</v>
      </c>
      <c r="C692" s="98">
        <f t="shared" ca="1" si="53"/>
        <v>-76.80881187793841</v>
      </c>
      <c r="D692" s="99">
        <f t="shared" ca="1" si="53"/>
        <v>1674.3206655240817</v>
      </c>
      <c r="E692" s="98">
        <f t="shared" ca="1" si="53"/>
        <v>422.18449921819445</v>
      </c>
      <c r="F692" s="98">
        <f t="shared" ca="1" si="53"/>
        <v>221.80967251890263</v>
      </c>
      <c r="G692" s="115">
        <f t="shared" ca="1" si="51"/>
        <v>643.99417173709708</v>
      </c>
    </row>
    <row r="693" spans="1:7" hidden="1" x14ac:dyDescent="0.25">
      <c r="A693" s="62">
        <f t="shared" si="52"/>
        <v>692</v>
      </c>
      <c r="B693" s="97">
        <f t="shared" ca="1" si="49"/>
        <v>-4.696795030959916E-2</v>
      </c>
      <c r="C693" s="98">
        <f t="shared" ca="1" si="53"/>
        <v>1244.2546955732066</v>
      </c>
      <c r="D693" s="99">
        <f t="shared" ca="1" si="53"/>
        <v>532.98361592689332</v>
      </c>
      <c r="E693" s="98">
        <f t="shared" ca="1" si="53"/>
        <v>1241.0357344014296</v>
      </c>
      <c r="F693" s="98">
        <f t="shared" ca="1" si="53"/>
        <v>211.88456536558317</v>
      </c>
      <c r="G693" s="115">
        <f t="shared" ca="1" si="51"/>
        <v>1452.9202997670127</v>
      </c>
    </row>
    <row r="694" spans="1:7" hidden="1" x14ac:dyDescent="0.25">
      <c r="A694" s="62">
        <f t="shared" si="52"/>
        <v>693</v>
      </c>
      <c r="B694" s="97">
        <f t="shared" ca="1" si="49"/>
        <v>6.753761940824804E-2</v>
      </c>
      <c r="C694" s="98">
        <f t="shared" ca="1" si="53"/>
        <v>12.311747150406518</v>
      </c>
      <c r="D694" s="99">
        <f t="shared" ca="1" si="53"/>
        <v>488.91108374590453</v>
      </c>
      <c r="E694" s="98">
        <f t="shared" ca="1" si="53"/>
        <v>-560.66864525991832</v>
      </c>
      <c r="F694" s="98">
        <f t="shared" ca="1" si="53"/>
        <v>788.81410231377799</v>
      </c>
      <c r="G694" s="115">
        <f t="shared" ca="1" si="51"/>
        <v>228.14545705385967</v>
      </c>
    </row>
    <row r="695" spans="1:7" hidden="1" x14ac:dyDescent="0.25">
      <c r="A695" s="62">
        <f t="shared" si="52"/>
        <v>694</v>
      </c>
      <c r="B695" s="97">
        <f t="shared" ca="1" si="49"/>
        <v>8.2095801668043838E-2</v>
      </c>
      <c r="C695" s="98">
        <f t="shared" ca="1" si="53"/>
        <v>302.26570813563495</v>
      </c>
      <c r="D695" s="99">
        <f t="shared" ca="1" si="53"/>
        <v>1247.8192479464551</v>
      </c>
      <c r="E695" s="98">
        <f t="shared" ca="1" si="53"/>
        <v>52.326907243589062</v>
      </c>
      <c r="F695" s="98">
        <f t="shared" ca="1" si="53"/>
        <v>1065.1191461317399</v>
      </c>
      <c r="G695" s="115">
        <f t="shared" ca="1" si="51"/>
        <v>1117.446053375329</v>
      </c>
    </row>
    <row r="696" spans="1:7" hidden="1" x14ac:dyDescent="0.25">
      <c r="A696" s="62">
        <f t="shared" si="52"/>
        <v>695</v>
      </c>
      <c r="B696" s="97">
        <f t="shared" ca="1" si="49"/>
        <v>-2.0110169280094445E-3</v>
      </c>
      <c r="C696" s="98">
        <f t="shared" ca="1" si="53"/>
        <v>275.60435420887006</v>
      </c>
      <c r="D696" s="99">
        <f t="shared" ca="1" si="53"/>
        <v>1029.4595757679028</v>
      </c>
      <c r="E696" s="98">
        <f t="shared" ca="1" si="53"/>
        <v>472.53269283019688</v>
      </c>
      <c r="F696" s="98">
        <f t="shared" ca="1" si="53"/>
        <v>1251.6583597140848</v>
      </c>
      <c r="G696" s="115">
        <f t="shared" ca="1" si="51"/>
        <v>1724.1910525442818</v>
      </c>
    </row>
    <row r="697" spans="1:7" hidden="1" x14ac:dyDescent="0.25">
      <c r="A697" s="62">
        <f t="shared" si="52"/>
        <v>696</v>
      </c>
      <c r="B697" s="97">
        <f t="shared" ca="1" si="49"/>
        <v>5.0982150847327726E-2</v>
      </c>
      <c r="C697" s="98">
        <f t="shared" ca="1" si="53"/>
        <v>-384.8849187214754</v>
      </c>
      <c r="D697" s="99">
        <f t="shared" ca="1" si="53"/>
        <v>1774.7113554062537</v>
      </c>
      <c r="E697" s="98">
        <f t="shared" ca="1" si="53"/>
        <v>1107.2567480410844</v>
      </c>
      <c r="F697" s="98">
        <f t="shared" ca="1" si="53"/>
        <v>468.19228056588872</v>
      </c>
      <c r="G697" s="115">
        <f t="shared" ca="1" si="51"/>
        <v>1575.4490286069731</v>
      </c>
    </row>
    <row r="698" spans="1:7" hidden="1" x14ac:dyDescent="0.25">
      <c r="A698" s="62">
        <f t="shared" si="52"/>
        <v>697</v>
      </c>
      <c r="B698" s="97">
        <f t="shared" ca="1" si="49"/>
        <v>3.0974728431655843E-2</v>
      </c>
      <c r="C698" s="98">
        <f t="shared" ca="1" si="53"/>
        <v>393.64158006559279</v>
      </c>
      <c r="D698" s="99">
        <f t="shared" ca="1" si="53"/>
        <v>1429.071817482763</v>
      </c>
      <c r="E698" s="98">
        <f t="shared" ca="1" si="53"/>
        <v>811.49959081147767</v>
      </c>
      <c r="F698" s="98">
        <f t="shared" ca="1" si="53"/>
        <v>257.19864603443864</v>
      </c>
      <c r="G698" s="115">
        <f t="shared" ca="1" si="51"/>
        <v>1068.6982368459162</v>
      </c>
    </row>
    <row r="699" spans="1:7" hidden="1" x14ac:dyDescent="0.25">
      <c r="A699" s="62">
        <f t="shared" si="52"/>
        <v>698</v>
      </c>
      <c r="B699" s="97">
        <f t="shared" ca="1" si="49"/>
        <v>7.6256574069603303E-2</v>
      </c>
      <c r="C699" s="98">
        <f t="shared" ca="1" si="53"/>
        <v>-151.82277737743539</v>
      </c>
      <c r="D699" s="99">
        <f t="shared" ca="1" si="53"/>
        <v>1178.9336132011601</v>
      </c>
      <c r="E699" s="98">
        <f t="shared" ca="1" si="53"/>
        <v>307.30445275755091</v>
      </c>
      <c r="F699" s="98">
        <f t="shared" ca="1" si="53"/>
        <v>-24.472943069513576</v>
      </c>
      <c r="G699" s="115">
        <f t="shared" ca="1" si="51"/>
        <v>282.83150968803733</v>
      </c>
    </row>
    <row r="700" spans="1:7" hidden="1" x14ac:dyDescent="0.25">
      <c r="A700" s="62">
        <f t="shared" si="52"/>
        <v>699</v>
      </c>
      <c r="B700" s="97">
        <f t="shared" ca="1" si="49"/>
        <v>8.7518050199151362E-2</v>
      </c>
      <c r="C700" s="98">
        <f t="shared" ca="1" si="53"/>
        <v>617.23122331052525</v>
      </c>
      <c r="D700" s="99">
        <f t="shared" ca="1" si="53"/>
        <v>-198.49875797747086</v>
      </c>
      <c r="E700" s="98">
        <f t="shared" ca="1" si="53"/>
        <v>150.90780122808621</v>
      </c>
      <c r="F700" s="98">
        <f t="shared" ca="1" si="53"/>
        <v>819.35423591864128</v>
      </c>
      <c r="G700" s="115">
        <f t="shared" ca="1" si="51"/>
        <v>970.26203714672749</v>
      </c>
    </row>
    <row r="701" spans="1:7" hidden="1" x14ac:dyDescent="0.25">
      <c r="A701" s="62">
        <f t="shared" si="52"/>
        <v>700</v>
      </c>
      <c r="B701" s="97">
        <f t="shared" ca="1" si="49"/>
        <v>8.4354745964812627E-2</v>
      </c>
      <c r="C701" s="98">
        <f t="shared" ca="1" si="53"/>
        <v>214.2600104398652</v>
      </c>
      <c r="D701" s="99">
        <f t="shared" ca="1" si="53"/>
        <v>120.25597067557533</v>
      </c>
      <c r="E701" s="98">
        <f t="shared" ca="1" si="53"/>
        <v>198.77933688121078</v>
      </c>
      <c r="F701" s="98">
        <f t="shared" ca="1" si="53"/>
        <v>995.44630778284454</v>
      </c>
      <c r="G701" s="115">
        <f t="shared" ca="1" si="51"/>
        <v>1194.2256446640554</v>
      </c>
    </row>
    <row r="702" spans="1:7" hidden="1" x14ac:dyDescent="0.25">
      <c r="A702" s="62">
        <f t="shared" si="52"/>
        <v>701</v>
      </c>
      <c r="B702" s="97">
        <f t="shared" ca="1" si="49"/>
        <v>3.6058233427435735E-2</v>
      </c>
      <c r="C702" s="98">
        <f t="shared" ca="1" si="53"/>
        <v>577.03962390847414</v>
      </c>
      <c r="D702" s="99">
        <f t="shared" ca="1" si="53"/>
        <v>2052.319190778021</v>
      </c>
      <c r="E702" s="98">
        <f t="shared" ca="1" si="53"/>
        <v>240.15294095617003</v>
      </c>
      <c r="F702" s="98">
        <f t="shared" ca="1" si="53"/>
        <v>-220.54648337333811</v>
      </c>
      <c r="G702" s="115">
        <f t="shared" ca="1" si="51"/>
        <v>19.606457582831922</v>
      </c>
    </row>
    <row r="703" spans="1:7" hidden="1" x14ac:dyDescent="0.25">
      <c r="A703" s="62">
        <f t="shared" si="52"/>
        <v>702</v>
      </c>
      <c r="B703" s="97">
        <f t="shared" ca="1" si="49"/>
        <v>-7.4216217492524786E-2</v>
      </c>
      <c r="C703" s="98">
        <f t="shared" ca="1" si="53"/>
        <v>69.321096274982949</v>
      </c>
      <c r="D703" s="99">
        <f t="shared" ca="1" si="53"/>
        <v>-266.89112549691026</v>
      </c>
      <c r="E703" s="98">
        <f t="shared" ca="1" si="53"/>
        <v>356.63026199230904</v>
      </c>
      <c r="F703" s="98">
        <f t="shared" ca="1" si="53"/>
        <v>329.0381013800482</v>
      </c>
      <c r="G703" s="115">
        <f t="shared" ca="1" si="51"/>
        <v>685.66836337235725</v>
      </c>
    </row>
    <row r="704" spans="1:7" hidden="1" x14ac:dyDescent="0.25">
      <c r="A704" s="62">
        <f t="shared" si="52"/>
        <v>703</v>
      </c>
      <c r="B704" s="97">
        <f t="shared" ca="1" si="49"/>
        <v>0.13036124849353609</v>
      </c>
      <c r="C704" s="98">
        <f t="shared" ca="1" si="53"/>
        <v>396.0135727902337</v>
      </c>
      <c r="D704" s="99">
        <f t="shared" ca="1" si="53"/>
        <v>-148.75999076303333</v>
      </c>
      <c r="E704" s="98">
        <f t="shared" ca="1" si="53"/>
        <v>-25.778844640692569</v>
      </c>
      <c r="F704" s="98">
        <f t="shared" ca="1" si="53"/>
        <v>1107.8691856599587</v>
      </c>
      <c r="G704" s="115">
        <f t="shared" ca="1" si="51"/>
        <v>1082.0903410192661</v>
      </c>
    </row>
    <row r="705" spans="1:7" hidden="1" x14ac:dyDescent="0.25">
      <c r="A705" s="62">
        <f t="shared" si="52"/>
        <v>704</v>
      </c>
      <c r="B705" s="97">
        <f t="shared" ca="1" si="49"/>
        <v>6.4090642335189948E-2</v>
      </c>
      <c r="C705" s="98">
        <f t="shared" ca="1" si="53"/>
        <v>900.44075780953858</v>
      </c>
      <c r="D705" s="99">
        <f t="shared" ca="1" si="53"/>
        <v>1286.9024602318789</v>
      </c>
      <c r="E705" s="98">
        <f t="shared" ca="1" si="53"/>
        <v>679.17007271776072</v>
      </c>
      <c r="F705" s="98">
        <f t="shared" ca="1" si="53"/>
        <v>715.64645831501173</v>
      </c>
      <c r="G705" s="115">
        <f t="shared" ca="1" si="51"/>
        <v>1394.8165310327724</v>
      </c>
    </row>
    <row r="706" spans="1:7" hidden="1" x14ac:dyDescent="0.25">
      <c r="A706" s="62">
        <f t="shared" si="52"/>
        <v>705</v>
      </c>
      <c r="B706" s="97">
        <f t="shared" ref="B706:B769" ca="1" si="54">$B$1*(_xlfn.NORM.INV(RAND(),$J$1,$M$1))</f>
        <v>4.5289404622881571E-2</v>
      </c>
      <c r="C706" s="98">
        <f t="shared" ca="1" si="53"/>
        <v>-441.93922521442175</v>
      </c>
      <c r="D706" s="99">
        <f t="shared" ca="1" si="53"/>
        <v>454.2383776431758</v>
      </c>
      <c r="E706" s="98">
        <f t="shared" ca="1" si="53"/>
        <v>-167.00744395361312</v>
      </c>
      <c r="F706" s="98">
        <f t="shared" ref="F706" ca="1" si="55">(_xlfn.NORM.INV(RAND(),$J$1*F$1,$M$1*F$1))</f>
        <v>403.81605103306396</v>
      </c>
      <c r="G706" s="115">
        <f t="shared" ref="G706:G769" ca="1" si="56">SUM(E706:F706)</f>
        <v>236.80860707945084</v>
      </c>
    </row>
    <row r="707" spans="1:7" hidden="1" x14ac:dyDescent="0.25">
      <c r="A707" s="62">
        <f t="shared" ref="A707:A770" si="57">1+A706</f>
        <v>706</v>
      </c>
      <c r="B707" s="97">
        <f t="shared" ca="1" si="54"/>
        <v>7.3706775569144622E-2</v>
      </c>
      <c r="C707" s="98">
        <f t="shared" ref="C707:F770" ca="1" si="58">(_xlfn.NORM.INV(RAND(),$J$1*C$1,$M$1*C$1))</f>
        <v>850.87471671295725</v>
      </c>
      <c r="D707" s="99">
        <f t="shared" ca="1" si="58"/>
        <v>843.07114990054686</v>
      </c>
      <c r="E707" s="98">
        <f t="shared" ca="1" si="58"/>
        <v>1770.6324644362369</v>
      </c>
      <c r="F707" s="98">
        <f t="shared" ca="1" si="58"/>
        <v>-146.63233530016782</v>
      </c>
      <c r="G707" s="115">
        <f t="shared" ca="1" si="56"/>
        <v>1624.0001291360691</v>
      </c>
    </row>
    <row r="708" spans="1:7" hidden="1" x14ac:dyDescent="0.25">
      <c r="A708" s="62">
        <f t="shared" si="57"/>
        <v>707</v>
      </c>
      <c r="B708" s="97">
        <f t="shared" ca="1" si="54"/>
        <v>-3.4537548844831845E-4</v>
      </c>
      <c r="C708" s="98">
        <f t="shared" ca="1" si="58"/>
        <v>-363.03508787219027</v>
      </c>
      <c r="D708" s="99">
        <f t="shared" ca="1" si="58"/>
        <v>932.27046927958611</v>
      </c>
      <c r="E708" s="98">
        <f t="shared" ca="1" si="58"/>
        <v>775.3001208246576</v>
      </c>
      <c r="F708" s="98">
        <f t="shared" ca="1" si="58"/>
        <v>716.37793665922266</v>
      </c>
      <c r="G708" s="115">
        <f t="shared" ca="1" si="56"/>
        <v>1491.6780574838804</v>
      </c>
    </row>
    <row r="709" spans="1:7" hidden="1" x14ac:dyDescent="0.25">
      <c r="A709" s="62">
        <f t="shared" si="57"/>
        <v>708</v>
      </c>
      <c r="B709" s="97">
        <f t="shared" ca="1" si="54"/>
        <v>0.15427479316881099</v>
      </c>
      <c r="C709" s="98">
        <f t="shared" ca="1" si="58"/>
        <v>1173.7730736212818</v>
      </c>
      <c r="D709" s="99">
        <f t="shared" ca="1" si="58"/>
        <v>3018.2325047712511</v>
      </c>
      <c r="E709" s="98">
        <f t="shared" ca="1" si="58"/>
        <v>85.069672718356401</v>
      </c>
      <c r="F709" s="98">
        <f t="shared" ca="1" si="58"/>
        <v>1570.2649722436108</v>
      </c>
      <c r="G709" s="115">
        <f t="shared" ca="1" si="56"/>
        <v>1655.3346449619671</v>
      </c>
    </row>
    <row r="710" spans="1:7" hidden="1" x14ac:dyDescent="0.25">
      <c r="A710" s="62">
        <f t="shared" si="57"/>
        <v>709</v>
      </c>
      <c r="B710" s="97">
        <f t="shared" ca="1" si="54"/>
        <v>0.112059494706372</v>
      </c>
      <c r="C710" s="98">
        <f t="shared" ca="1" si="58"/>
        <v>1175.9029308693762</v>
      </c>
      <c r="D710" s="99">
        <f t="shared" ca="1" si="58"/>
        <v>763.36734616100796</v>
      </c>
      <c r="E710" s="98">
        <f t="shared" ca="1" si="58"/>
        <v>636.98091293804407</v>
      </c>
      <c r="F710" s="98">
        <f t="shared" ca="1" si="58"/>
        <v>548.34899508118451</v>
      </c>
      <c r="G710" s="115">
        <f t="shared" ca="1" si="56"/>
        <v>1185.3299080192287</v>
      </c>
    </row>
    <row r="711" spans="1:7" hidden="1" x14ac:dyDescent="0.25">
      <c r="A711" s="62">
        <f t="shared" si="57"/>
        <v>710</v>
      </c>
      <c r="B711" s="97">
        <f t="shared" ca="1" si="54"/>
        <v>0.10095709912897233</v>
      </c>
      <c r="C711" s="98">
        <f t="shared" ca="1" si="58"/>
        <v>749.20633707102184</v>
      </c>
      <c r="D711" s="99">
        <f t="shared" ca="1" si="58"/>
        <v>369.61877492318661</v>
      </c>
      <c r="E711" s="98">
        <f t="shared" ca="1" si="58"/>
        <v>729.80386128948021</v>
      </c>
      <c r="F711" s="98">
        <f t="shared" ca="1" si="58"/>
        <v>991.34321808000459</v>
      </c>
      <c r="G711" s="115">
        <f t="shared" ca="1" si="56"/>
        <v>1721.1470793694848</v>
      </c>
    </row>
    <row r="712" spans="1:7" hidden="1" x14ac:dyDescent="0.25">
      <c r="A712" s="62">
        <f t="shared" si="57"/>
        <v>711</v>
      </c>
      <c r="B712" s="97">
        <f t="shared" ca="1" si="54"/>
        <v>3.5463944654040624E-2</v>
      </c>
      <c r="C712" s="98">
        <f t="shared" ca="1" si="58"/>
        <v>818.2909361534937</v>
      </c>
      <c r="D712" s="99">
        <f t="shared" ca="1" si="58"/>
        <v>225.07527052017531</v>
      </c>
      <c r="E712" s="98">
        <f t="shared" ca="1" si="58"/>
        <v>-404.52917531464971</v>
      </c>
      <c r="F712" s="98">
        <f t="shared" ca="1" si="58"/>
        <v>716.81005865904899</v>
      </c>
      <c r="G712" s="115">
        <f t="shared" ca="1" si="56"/>
        <v>312.28088334439929</v>
      </c>
    </row>
    <row r="713" spans="1:7" hidden="1" x14ac:dyDescent="0.25">
      <c r="A713" s="62">
        <f t="shared" si="57"/>
        <v>712</v>
      </c>
      <c r="B713" s="97">
        <f t="shared" ca="1" si="54"/>
        <v>4.6478953806527064E-2</v>
      </c>
      <c r="C713" s="98">
        <f t="shared" ca="1" si="58"/>
        <v>527.68007877220566</v>
      </c>
      <c r="D713" s="99">
        <f t="shared" ca="1" si="58"/>
        <v>1782.23605916426</v>
      </c>
      <c r="E713" s="98">
        <f t="shared" ca="1" si="58"/>
        <v>463.31319359308321</v>
      </c>
      <c r="F713" s="98">
        <f t="shared" ca="1" si="58"/>
        <v>-77.372829168263024</v>
      </c>
      <c r="G713" s="115">
        <f t="shared" ca="1" si="56"/>
        <v>385.94036442482019</v>
      </c>
    </row>
    <row r="714" spans="1:7" hidden="1" x14ac:dyDescent="0.25">
      <c r="A714" s="62">
        <f t="shared" si="57"/>
        <v>713</v>
      </c>
      <c r="B714" s="97">
        <f t="shared" ca="1" si="54"/>
        <v>-3.4710949665314586E-2</v>
      </c>
      <c r="C714" s="98">
        <f t="shared" ca="1" si="58"/>
        <v>888.50178502497579</v>
      </c>
      <c r="D714" s="99">
        <f t="shared" ca="1" si="58"/>
        <v>1858.6297809527096</v>
      </c>
      <c r="E714" s="98">
        <f t="shared" ca="1" si="58"/>
        <v>53.460319101848313</v>
      </c>
      <c r="F714" s="98">
        <f t="shared" ca="1" si="58"/>
        <v>205.11118904637112</v>
      </c>
      <c r="G714" s="115">
        <f t="shared" ca="1" si="56"/>
        <v>258.57150814821944</v>
      </c>
    </row>
    <row r="715" spans="1:7" hidden="1" x14ac:dyDescent="0.25">
      <c r="A715" s="62">
        <f t="shared" si="57"/>
        <v>714</v>
      </c>
      <c r="B715" s="97">
        <f t="shared" ca="1" si="54"/>
        <v>0.10459932075683812</v>
      </c>
      <c r="C715" s="98">
        <f t="shared" ca="1" si="58"/>
        <v>273.43523405795304</v>
      </c>
      <c r="D715" s="99">
        <f t="shared" ca="1" si="58"/>
        <v>339.3189107682964</v>
      </c>
      <c r="E715" s="98">
        <f t="shared" ca="1" si="58"/>
        <v>393.64129945559205</v>
      </c>
      <c r="F715" s="98">
        <f t="shared" ca="1" si="58"/>
        <v>916.07294894430333</v>
      </c>
      <c r="G715" s="115">
        <f t="shared" ca="1" si="56"/>
        <v>1309.7142483998955</v>
      </c>
    </row>
    <row r="716" spans="1:7" hidden="1" x14ac:dyDescent="0.25">
      <c r="A716" s="62">
        <f t="shared" si="57"/>
        <v>715</v>
      </c>
      <c r="B716" s="97">
        <f t="shared" ca="1" si="54"/>
        <v>-4.3632816900233781E-2</v>
      </c>
      <c r="C716" s="98">
        <f t="shared" ca="1" si="58"/>
        <v>-76.759580796411569</v>
      </c>
      <c r="D716" s="99">
        <f t="shared" ca="1" si="58"/>
        <v>124.40603691514229</v>
      </c>
      <c r="E716" s="98">
        <f t="shared" ca="1" si="58"/>
        <v>312.35333356400889</v>
      </c>
      <c r="F716" s="98">
        <f t="shared" ca="1" si="58"/>
        <v>821.11576016433105</v>
      </c>
      <c r="G716" s="115">
        <f t="shared" ca="1" si="56"/>
        <v>1133.4690937283399</v>
      </c>
    </row>
    <row r="717" spans="1:7" hidden="1" x14ac:dyDescent="0.25">
      <c r="A717" s="62">
        <f t="shared" si="57"/>
        <v>716</v>
      </c>
      <c r="B717" s="97">
        <f t="shared" ca="1" si="54"/>
        <v>4.6961986612450331E-2</v>
      </c>
      <c r="C717" s="98">
        <f t="shared" ca="1" si="58"/>
        <v>124.37279107798713</v>
      </c>
      <c r="D717" s="99">
        <f t="shared" ca="1" si="58"/>
        <v>3150.6770994958911</v>
      </c>
      <c r="E717" s="98">
        <f t="shared" ca="1" si="58"/>
        <v>651.85911944570694</v>
      </c>
      <c r="F717" s="98">
        <f t="shared" ca="1" si="58"/>
        <v>283.52673773895702</v>
      </c>
      <c r="G717" s="115">
        <f t="shared" ca="1" si="56"/>
        <v>935.38585718466402</v>
      </c>
    </row>
    <row r="718" spans="1:7" hidden="1" x14ac:dyDescent="0.25">
      <c r="A718" s="62">
        <f t="shared" si="57"/>
        <v>717</v>
      </c>
      <c r="B718" s="97">
        <f t="shared" ca="1" si="54"/>
        <v>5.397256704260938E-2</v>
      </c>
      <c r="C718" s="98">
        <f t="shared" ca="1" si="58"/>
        <v>697.21676090239112</v>
      </c>
      <c r="D718" s="99">
        <f t="shared" ca="1" si="58"/>
        <v>292.42235768156763</v>
      </c>
      <c r="E718" s="98">
        <f t="shared" ca="1" si="58"/>
        <v>-407.58871720436377</v>
      </c>
      <c r="F718" s="98">
        <f t="shared" ca="1" si="58"/>
        <v>1187.6815228955211</v>
      </c>
      <c r="G718" s="115">
        <f t="shared" ca="1" si="56"/>
        <v>780.09280569115731</v>
      </c>
    </row>
    <row r="719" spans="1:7" hidden="1" x14ac:dyDescent="0.25">
      <c r="A719" s="62">
        <f t="shared" si="57"/>
        <v>718</v>
      </c>
      <c r="B719" s="97">
        <f t="shared" ca="1" si="54"/>
        <v>6.3678256081215162E-2</v>
      </c>
      <c r="C719" s="98">
        <f t="shared" ca="1" si="58"/>
        <v>736.42317253230067</v>
      </c>
      <c r="D719" s="99">
        <f t="shared" ca="1" si="58"/>
        <v>-376.30533385859235</v>
      </c>
      <c r="E719" s="98">
        <f t="shared" ca="1" si="58"/>
        <v>702.36036912450629</v>
      </c>
      <c r="F719" s="98">
        <f t="shared" ca="1" si="58"/>
        <v>1334.4755066567523</v>
      </c>
      <c r="G719" s="115">
        <f t="shared" ca="1" si="56"/>
        <v>2036.8358757812584</v>
      </c>
    </row>
    <row r="720" spans="1:7" hidden="1" x14ac:dyDescent="0.25">
      <c r="A720" s="62">
        <f t="shared" si="57"/>
        <v>719</v>
      </c>
      <c r="B720" s="97">
        <f t="shared" ca="1" si="54"/>
        <v>2.9042891515973172E-2</v>
      </c>
      <c r="C720" s="98">
        <f t="shared" ca="1" si="58"/>
        <v>809.07739746636832</v>
      </c>
      <c r="D720" s="99">
        <f t="shared" ca="1" si="58"/>
        <v>796.67363658670138</v>
      </c>
      <c r="E720" s="98">
        <f t="shared" ca="1" si="58"/>
        <v>-15.807558604147403</v>
      </c>
      <c r="F720" s="98">
        <f t="shared" ca="1" si="58"/>
        <v>726.77076003766899</v>
      </c>
      <c r="G720" s="115">
        <f t="shared" ca="1" si="56"/>
        <v>710.96320143352159</v>
      </c>
    </row>
    <row r="721" spans="1:7" hidden="1" x14ac:dyDescent="0.25">
      <c r="A721" s="62">
        <f t="shared" si="57"/>
        <v>720</v>
      </c>
      <c r="B721" s="97">
        <f t="shared" ca="1" si="54"/>
        <v>-1.4800159811420924E-3</v>
      </c>
      <c r="C721" s="98">
        <f t="shared" ca="1" si="58"/>
        <v>842.9339279209297</v>
      </c>
      <c r="D721" s="99">
        <f t="shared" ca="1" si="58"/>
        <v>-880.50509945256931</v>
      </c>
      <c r="E721" s="98">
        <f t="shared" ca="1" si="58"/>
        <v>25.329948565289556</v>
      </c>
      <c r="F721" s="98">
        <f t="shared" ca="1" si="58"/>
        <v>574.08521939895491</v>
      </c>
      <c r="G721" s="115">
        <f t="shared" ca="1" si="56"/>
        <v>599.41516796424446</v>
      </c>
    </row>
    <row r="722" spans="1:7" hidden="1" x14ac:dyDescent="0.25">
      <c r="A722" s="62">
        <f t="shared" si="57"/>
        <v>721</v>
      </c>
      <c r="B722" s="97">
        <f t="shared" ca="1" si="54"/>
        <v>1.4903266276583942E-2</v>
      </c>
      <c r="C722" s="98">
        <f t="shared" ca="1" si="58"/>
        <v>1203.511010276759</v>
      </c>
      <c r="D722" s="99">
        <f t="shared" ca="1" si="58"/>
        <v>2768.8809247720396</v>
      </c>
      <c r="E722" s="98">
        <f t="shared" ca="1" si="58"/>
        <v>1019.5700616216012</v>
      </c>
      <c r="F722" s="98">
        <f t="shared" ca="1" si="58"/>
        <v>726.47047361376747</v>
      </c>
      <c r="G722" s="115">
        <f t="shared" ca="1" si="56"/>
        <v>1746.0405352353687</v>
      </c>
    </row>
    <row r="723" spans="1:7" hidden="1" x14ac:dyDescent="0.25">
      <c r="A723" s="62">
        <f t="shared" si="57"/>
        <v>722</v>
      </c>
      <c r="B723" s="97">
        <f t="shared" ca="1" si="54"/>
        <v>-6.7520600294456584E-3</v>
      </c>
      <c r="C723" s="98">
        <f t="shared" ca="1" si="58"/>
        <v>1162.17252952492</v>
      </c>
      <c r="D723" s="99">
        <f t="shared" ca="1" si="58"/>
        <v>1613.3132338103214</v>
      </c>
      <c r="E723" s="98">
        <f t="shared" ca="1" si="58"/>
        <v>266.32062540967252</v>
      </c>
      <c r="F723" s="98">
        <f t="shared" ca="1" si="58"/>
        <v>-138.14695715006792</v>
      </c>
      <c r="G723" s="115">
        <f t="shared" ca="1" si="56"/>
        <v>128.1736682596046</v>
      </c>
    </row>
    <row r="724" spans="1:7" hidden="1" x14ac:dyDescent="0.25">
      <c r="A724" s="62">
        <f t="shared" si="57"/>
        <v>723</v>
      </c>
      <c r="B724" s="97">
        <f t="shared" ca="1" si="54"/>
        <v>8.4090336034308266E-2</v>
      </c>
      <c r="C724" s="98">
        <f t="shared" ca="1" si="58"/>
        <v>937.95222621828532</v>
      </c>
      <c r="D724" s="99">
        <f t="shared" ca="1" si="58"/>
        <v>-396.36262615256896</v>
      </c>
      <c r="E724" s="98">
        <f t="shared" ca="1" si="58"/>
        <v>518.26448859869015</v>
      </c>
      <c r="F724" s="98">
        <f t="shared" ca="1" si="58"/>
        <v>1707.8603978690433</v>
      </c>
      <c r="G724" s="115">
        <f t="shared" ca="1" si="56"/>
        <v>2226.1248864677336</v>
      </c>
    </row>
    <row r="725" spans="1:7" hidden="1" x14ac:dyDescent="0.25">
      <c r="A725" s="62">
        <f t="shared" si="57"/>
        <v>724</v>
      </c>
      <c r="B725" s="97">
        <f t="shared" ca="1" si="54"/>
        <v>4.9776211665689893E-3</v>
      </c>
      <c r="C725" s="98">
        <f t="shared" ca="1" si="58"/>
        <v>267.48246110621801</v>
      </c>
      <c r="D725" s="99">
        <f t="shared" ca="1" si="58"/>
        <v>389.7146893850886</v>
      </c>
      <c r="E725" s="98">
        <f t="shared" ca="1" si="58"/>
        <v>492.51590409493599</v>
      </c>
      <c r="F725" s="98">
        <f t="shared" ca="1" si="58"/>
        <v>832.20872883123934</v>
      </c>
      <c r="G725" s="115">
        <f t="shared" ca="1" si="56"/>
        <v>1324.7246329261752</v>
      </c>
    </row>
    <row r="726" spans="1:7" hidden="1" x14ac:dyDescent="0.25">
      <c r="A726" s="62">
        <f t="shared" si="57"/>
        <v>725</v>
      </c>
      <c r="B726" s="97">
        <f t="shared" ca="1" si="54"/>
        <v>6.7999930062394812E-2</v>
      </c>
      <c r="C726" s="98">
        <f t="shared" ca="1" si="58"/>
        <v>42.816973927268123</v>
      </c>
      <c r="D726" s="99">
        <f t="shared" ca="1" si="58"/>
        <v>30.595110003488458</v>
      </c>
      <c r="E726" s="98">
        <f t="shared" ca="1" si="58"/>
        <v>1017.820796923473</v>
      </c>
      <c r="F726" s="98">
        <f t="shared" ca="1" si="58"/>
        <v>50.619159621386245</v>
      </c>
      <c r="G726" s="115">
        <f t="shared" ca="1" si="56"/>
        <v>1068.4399565448593</v>
      </c>
    </row>
    <row r="727" spans="1:7" hidden="1" x14ac:dyDescent="0.25">
      <c r="A727" s="62">
        <f t="shared" si="57"/>
        <v>726</v>
      </c>
      <c r="B727" s="97">
        <f t="shared" ca="1" si="54"/>
        <v>3.3912558699815062E-3</v>
      </c>
      <c r="C727" s="98">
        <f t="shared" ca="1" si="58"/>
        <v>1266.46456900164</v>
      </c>
      <c r="D727" s="99">
        <f t="shared" ca="1" si="58"/>
        <v>2805.9578423298617</v>
      </c>
      <c r="E727" s="98">
        <f t="shared" ca="1" si="58"/>
        <v>169.81067227604018</v>
      </c>
      <c r="F727" s="98">
        <f t="shared" ca="1" si="58"/>
        <v>692.96403415215582</v>
      </c>
      <c r="G727" s="115">
        <f t="shared" ca="1" si="56"/>
        <v>862.77470642819594</v>
      </c>
    </row>
    <row r="728" spans="1:7" hidden="1" x14ac:dyDescent="0.25">
      <c r="A728" s="62">
        <f t="shared" si="57"/>
        <v>727</v>
      </c>
      <c r="B728" s="97">
        <f t="shared" ca="1" si="54"/>
        <v>1.8410156523521203E-2</v>
      </c>
      <c r="C728" s="98">
        <f t="shared" ca="1" si="58"/>
        <v>599.65937301569852</v>
      </c>
      <c r="D728" s="99">
        <f t="shared" ca="1" si="58"/>
        <v>148.66308881144403</v>
      </c>
      <c r="E728" s="98">
        <f t="shared" ca="1" si="58"/>
        <v>-89.363884497549407</v>
      </c>
      <c r="F728" s="98">
        <f t="shared" ca="1" si="58"/>
        <v>748.35571654259377</v>
      </c>
      <c r="G728" s="115">
        <f t="shared" ca="1" si="56"/>
        <v>658.99183204504436</v>
      </c>
    </row>
    <row r="729" spans="1:7" hidden="1" x14ac:dyDescent="0.25">
      <c r="A729" s="62">
        <f t="shared" si="57"/>
        <v>728</v>
      </c>
      <c r="B729" s="97">
        <f t="shared" ca="1" si="54"/>
        <v>9.1051145807393388E-2</v>
      </c>
      <c r="C729" s="98">
        <f t="shared" ca="1" si="58"/>
        <v>208.90739454468144</v>
      </c>
      <c r="D729" s="99">
        <f t="shared" ca="1" si="58"/>
        <v>1013.8858292993355</v>
      </c>
      <c r="E729" s="98">
        <f t="shared" ca="1" si="58"/>
        <v>402.85629382298578</v>
      </c>
      <c r="F729" s="98">
        <f t="shared" ca="1" si="58"/>
        <v>673.15830588803078</v>
      </c>
      <c r="G729" s="115">
        <f t="shared" ca="1" si="56"/>
        <v>1076.0145997110167</v>
      </c>
    </row>
    <row r="730" spans="1:7" hidden="1" x14ac:dyDescent="0.25">
      <c r="A730" s="62">
        <f t="shared" si="57"/>
        <v>729</v>
      </c>
      <c r="B730" s="97">
        <f t="shared" ca="1" si="54"/>
        <v>8.3031295680755429E-2</v>
      </c>
      <c r="C730" s="98">
        <f t="shared" ca="1" si="58"/>
        <v>202.60908354763097</v>
      </c>
      <c r="D730" s="99">
        <f t="shared" ca="1" si="58"/>
        <v>2156.9123732523576</v>
      </c>
      <c r="E730" s="98">
        <f t="shared" ca="1" si="58"/>
        <v>681.4681056017829</v>
      </c>
      <c r="F730" s="98">
        <f t="shared" ca="1" si="58"/>
        <v>765.34049343146489</v>
      </c>
      <c r="G730" s="115">
        <f t="shared" ca="1" si="56"/>
        <v>1446.8085990332479</v>
      </c>
    </row>
    <row r="731" spans="1:7" hidden="1" x14ac:dyDescent="0.25">
      <c r="A731" s="62">
        <f t="shared" si="57"/>
        <v>730</v>
      </c>
      <c r="B731" s="97">
        <f t="shared" ca="1" si="54"/>
        <v>1.0567593431313992E-2</v>
      </c>
      <c r="C731" s="98">
        <f t="shared" ca="1" si="58"/>
        <v>1223.5387240278378</v>
      </c>
      <c r="D731" s="99">
        <f t="shared" ca="1" si="58"/>
        <v>1507.6343957562171</v>
      </c>
      <c r="E731" s="98">
        <f t="shared" ca="1" si="58"/>
        <v>216.97466148827311</v>
      </c>
      <c r="F731" s="98">
        <f t="shared" ca="1" si="58"/>
        <v>819.14881849247115</v>
      </c>
      <c r="G731" s="115">
        <f t="shared" ca="1" si="56"/>
        <v>1036.1234799807444</v>
      </c>
    </row>
    <row r="732" spans="1:7" hidden="1" x14ac:dyDescent="0.25">
      <c r="A732" s="62">
        <f t="shared" si="57"/>
        <v>731</v>
      </c>
      <c r="B732" s="97">
        <f t="shared" ca="1" si="54"/>
        <v>6.4533206470055449E-2</v>
      </c>
      <c r="C732" s="98">
        <f t="shared" ca="1" si="58"/>
        <v>290.90141809822876</v>
      </c>
      <c r="D732" s="99">
        <f t="shared" ca="1" si="58"/>
        <v>398.29482575047098</v>
      </c>
      <c r="E732" s="98">
        <f t="shared" ca="1" si="58"/>
        <v>582.67230023249454</v>
      </c>
      <c r="F732" s="98">
        <f t="shared" ca="1" si="58"/>
        <v>1200.4808851824782</v>
      </c>
      <c r="G732" s="115">
        <f t="shared" ca="1" si="56"/>
        <v>1783.1531854149728</v>
      </c>
    </row>
    <row r="733" spans="1:7" hidden="1" x14ac:dyDescent="0.25">
      <c r="A733" s="62">
        <f t="shared" si="57"/>
        <v>732</v>
      </c>
      <c r="B733" s="97">
        <f t="shared" ca="1" si="54"/>
        <v>8.1280484405067271E-3</v>
      </c>
      <c r="C733" s="98">
        <f t="shared" ca="1" si="58"/>
        <v>1520.2597953612685</v>
      </c>
      <c r="D733" s="99">
        <f t="shared" ca="1" si="58"/>
        <v>-494.07126490739688</v>
      </c>
      <c r="E733" s="98">
        <f t="shared" ca="1" si="58"/>
        <v>339.24963763410119</v>
      </c>
      <c r="F733" s="98">
        <f t="shared" ca="1" si="58"/>
        <v>226.5390041951469</v>
      </c>
      <c r="G733" s="115">
        <f t="shared" ca="1" si="56"/>
        <v>565.78864182924804</v>
      </c>
    </row>
    <row r="734" spans="1:7" hidden="1" x14ac:dyDescent="0.25">
      <c r="A734" s="62">
        <f t="shared" si="57"/>
        <v>733</v>
      </c>
      <c r="B734" s="97">
        <f t="shared" ca="1" si="54"/>
        <v>0.18924863828589172</v>
      </c>
      <c r="C734" s="98">
        <f t="shared" ca="1" si="58"/>
        <v>683.51199225634969</v>
      </c>
      <c r="D734" s="99">
        <f t="shared" ca="1" si="58"/>
        <v>748.20679067854576</v>
      </c>
      <c r="E734" s="98">
        <f t="shared" ca="1" si="58"/>
        <v>259.56219355414396</v>
      </c>
      <c r="F734" s="98">
        <f t="shared" ca="1" si="58"/>
        <v>264.19801635378599</v>
      </c>
      <c r="G734" s="115">
        <f t="shared" ca="1" si="56"/>
        <v>523.76020990792995</v>
      </c>
    </row>
    <row r="735" spans="1:7" hidden="1" x14ac:dyDescent="0.25">
      <c r="A735" s="62">
        <f t="shared" si="57"/>
        <v>734</v>
      </c>
      <c r="B735" s="97">
        <f t="shared" ca="1" si="54"/>
        <v>6.8955297720424205E-2</v>
      </c>
      <c r="C735" s="98">
        <f t="shared" ca="1" si="58"/>
        <v>426.57610841896678</v>
      </c>
      <c r="D735" s="99">
        <f t="shared" ca="1" si="58"/>
        <v>1930.7550876594191</v>
      </c>
      <c r="E735" s="98">
        <f t="shared" ca="1" si="58"/>
        <v>1095.774777201425</v>
      </c>
      <c r="F735" s="98">
        <f t="shared" ca="1" si="58"/>
        <v>1241.7585259234436</v>
      </c>
      <c r="G735" s="115">
        <f t="shared" ca="1" si="56"/>
        <v>2337.5333031248683</v>
      </c>
    </row>
    <row r="736" spans="1:7" hidden="1" x14ac:dyDescent="0.25">
      <c r="A736" s="62">
        <f t="shared" si="57"/>
        <v>735</v>
      </c>
      <c r="B736" s="97">
        <f t="shared" ca="1" si="54"/>
        <v>0.12027689434226961</v>
      </c>
      <c r="C736" s="98">
        <f t="shared" ca="1" si="58"/>
        <v>438.19496455243723</v>
      </c>
      <c r="D736" s="99">
        <f t="shared" ca="1" si="58"/>
        <v>-1341.8154513688887</v>
      </c>
      <c r="E736" s="98">
        <f t="shared" ca="1" si="58"/>
        <v>1334.6773374786499</v>
      </c>
      <c r="F736" s="98">
        <f t="shared" ca="1" si="58"/>
        <v>-244.7681113904282</v>
      </c>
      <c r="G736" s="115">
        <f t="shared" ca="1" si="56"/>
        <v>1089.9092260882217</v>
      </c>
    </row>
    <row r="737" spans="1:7" hidden="1" x14ac:dyDescent="0.25">
      <c r="A737" s="62">
        <f t="shared" si="57"/>
        <v>736</v>
      </c>
      <c r="B737" s="97">
        <f t="shared" ca="1" si="54"/>
        <v>9.8724511118722796E-2</v>
      </c>
      <c r="C737" s="98">
        <f t="shared" ca="1" si="58"/>
        <v>859.56888833311655</v>
      </c>
      <c r="D737" s="99">
        <f t="shared" ca="1" si="58"/>
        <v>2601.8498046633977</v>
      </c>
      <c r="E737" s="98">
        <f t="shared" ca="1" si="58"/>
        <v>-297.49937836353422</v>
      </c>
      <c r="F737" s="98">
        <f t="shared" ca="1" si="58"/>
        <v>219.26712470551013</v>
      </c>
      <c r="G737" s="115">
        <f t="shared" ca="1" si="56"/>
        <v>-78.232253658024092</v>
      </c>
    </row>
    <row r="738" spans="1:7" hidden="1" x14ac:dyDescent="0.25">
      <c r="A738" s="62">
        <f t="shared" si="57"/>
        <v>737</v>
      </c>
      <c r="B738" s="97">
        <f t="shared" ca="1" si="54"/>
        <v>8.9345189082058379E-2</v>
      </c>
      <c r="C738" s="98">
        <f t="shared" ca="1" si="58"/>
        <v>-176.81133022134804</v>
      </c>
      <c r="D738" s="99">
        <f t="shared" ca="1" si="58"/>
        <v>2383.0800665039574</v>
      </c>
      <c r="E738" s="98">
        <f t="shared" ca="1" si="58"/>
        <v>1203.7384307510806</v>
      </c>
      <c r="F738" s="98">
        <f t="shared" ca="1" si="58"/>
        <v>937.43175737133697</v>
      </c>
      <c r="G738" s="115">
        <f t="shared" ca="1" si="56"/>
        <v>2141.1701881224176</v>
      </c>
    </row>
    <row r="739" spans="1:7" hidden="1" x14ac:dyDescent="0.25">
      <c r="A739" s="62">
        <f t="shared" si="57"/>
        <v>738</v>
      </c>
      <c r="B739" s="97">
        <f t="shared" ca="1" si="54"/>
        <v>3.6121067883750343E-2</v>
      </c>
      <c r="C739" s="98">
        <f t="shared" ca="1" si="58"/>
        <v>977.60411711077654</v>
      </c>
      <c r="D739" s="99">
        <f t="shared" ca="1" si="58"/>
        <v>1646.6537241483411</v>
      </c>
      <c r="E739" s="98">
        <f t="shared" ca="1" si="58"/>
        <v>810.08798072750733</v>
      </c>
      <c r="F739" s="98">
        <f t="shared" ca="1" si="58"/>
        <v>-383.21236928209885</v>
      </c>
      <c r="G739" s="115">
        <f t="shared" ca="1" si="56"/>
        <v>426.87561144540848</v>
      </c>
    </row>
    <row r="740" spans="1:7" hidden="1" x14ac:dyDescent="0.25">
      <c r="A740" s="62">
        <f t="shared" si="57"/>
        <v>739</v>
      </c>
      <c r="B740" s="97">
        <f t="shared" ca="1" si="54"/>
        <v>5.0748076451353201E-2</v>
      </c>
      <c r="C740" s="98">
        <f t="shared" ca="1" si="58"/>
        <v>19.208207301388882</v>
      </c>
      <c r="D740" s="99">
        <f t="shared" ca="1" si="58"/>
        <v>1406.9228727006437</v>
      </c>
      <c r="E740" s="98">
        <f t="shared" ca="1" si="58"/>
        <v>1196.2564169223508</v>
      </c>
      <c r="F740" s="98">
        <f t="shared" ca="1" si="58"/>
        <v>-379.02027002637431</v>
      </c>
      <c r="G740" s="115">
        <f t="shared" ca="1" si="56"/>
        <v>817.2361468959765</v>
      </c>
    </row>
    <row r="741" spans="1:7" hidden="1" x14ac:dyDescent="0.25">
      <c r="A741" s="62">
        <f t="shared" si="57"/>
        <v>740</v>
      </c>
      <c r="B741" s="97">
        <f t="shared" ca="1" si="54"/>
        <v>0.1242147736276201</v>
      </c>
      <c r="C741" s="98">
        <f t="shared" ca="1" si="58"/>
        <v>-308.84458086988354</v>
      </c>
      <c r="D741" s="99">
        <f t="shared" ca="1" si="58"/>
        <v>832.32292255131847</v>
      </c>
      <c r="E741" s="98">
        <f t="shared" ca="1" si="58"/>
        <v>-60.885460037534244</v>
      </c>
      <c r="F741" s="98">
        <f t="shared" ca="1" si="58"/>
        <v>638.7909618422209</v>
      </c>
      <c r="G741" s="115">
        <f t="shared" ca="1" si="56"/>
        <v>577.90550180468665</v>
      </c>
    </row>
    <row r="742" spans="1:7" hidden="1" x14ac:dyDescent="0.25">
      <c r="A742" s="62">
        <f t="shared" si="57"/>
        <v>741</v>
      </c>
      <c r="B742" s="97">
        <f t="shared" ca="1" si="54"/>
        <v>9.926244791245542E-2</v>
      </c>
      <c r="C742" s="98">
        <f t="shared" ca="1" si="58"/>
        <v>1042.1596956090566</v>
      </c>
      <c r="D742" s="99">
        <f t="shared" ca="1" si="58"/>
        <v>-1938.4545213822885</v>
      </c>
      <c r="E742" s="98">
        <f t="shared" ca="1" si="58"/>
        <v>830.15609462051202</v>
      </c>
      <c r="F742" s="98">
        <f t="shared" ca="1" si="58"/>
        <v>454.22290681009929</v>
      </c>
      <c r="G742" s="115">
        <f t="shared" ca="1" si="56"/>
        <v>1284.3790014306114</v>
      </c>
    </row>
    <row r="743" spans="1:7" hidden="1" x14ac:dyDescent="0.25">
      <c r="A743" s="62">
        <f t="shared" si="57"/>
        <v>742</v>
      </c>
      <c r="B743" s="97">
        <f t="shared" ca="1" si="54"/>
        <v>3.1068924310534429E-2</v>
      </c>
      <c r="C743" s="98">
        <f t="shared" ca="1" si="58"/>
        <v>245.42307843126454</v>
      </c>
      <c r="D743" s="99">
        <f t="shared" ca="1" si="58"/>
        <v>1454.1138314554769</v>
      </c>
      <c r="E743" s="98">
        <f t="shared" ca="1" si="58"/>
        <v>540.33055081972975</v>
      </c>
      <c r="F743" s="98">
        <f t="shared" ca="1" si="58"/>
        <v>25.374091201687747</v>
      </c>
      <c r="G743" s="115">
        <f t="shared" ca="1" si="56"/>
        <v>565.7046420214175</v>
      </c>
    </row>
    <row r="744" spans="1:7" hidden="1" x14ac:dyDescent="0.25">
      <c r="A744" s="62">
        <f t="shared" si="57"/>
        <v>743</v>
      </c>
      <c r="B744" s="97">
        <f t="shared" ca="1" si="54"/>
        <v>2.3527834633712288E-2</v>
      </c>
      <c r="C744" s="98">
        <f t="shared" ca="1" si="58"/>
        <v>1588.4507184286747</v>
      </c>
      <c r="D744" s="99">
        <f t="shared" ca="1" si="58"/>
        <v>-69.306748652441229</v>
      </c>
      <c r="E744" s="98">
        <f t="shared" ca="1" si="58"/>
        <v>590.49459223694123</v>
      </c>
      <c r="F744" s="98">
        <f t="shared" ca="1" si="58"/>
        <v>-311.2414604723823</v>
      </c>
      <c r="G744" s="115">
        <f t="shared" ca="1" si="56"/>
        <v>279.25313176455893</v>
      </c>
    </row>
    <row r="745" spans="1:7" hidden="1" x14ac:dyDescent="0.25">
      <c r="A745" s="62">
        <f t="shared" si="57"/>
        <v>744</v>
      </c>
      <c r="B745" s="97">
        <f t="shared" ca="1" si="54"/>
        <v>0.11858339477400572</v>
      </c>
      <c r="C745" s="98">
        <f t="shared" ca="1" si="58"/>
        <v>1309.9157972187486</v>
      </c>
      <c r="D745" s="99">
        <f t="shared" ca="1" si="58"/>
        <v>1706.2221180899264</v>
      </c>
      <c r="E745" s="98">
        <f t="shared" ca="1" si="58"/>
        <v>292.58376821604213</v>
      </c>
      <c r="F745" s="98">
        <f t="shared" ca="1" si="58"/>
        <v>588.68190618585413</v>
      </c>
      <c r="G745" s="115">
        <f t="shared" ca="1" si="56"/>
        <v>881.26567440189626</v>
      </c>
    </row>
    <row r="746" spans="1:7" hidden="1" x14ac:dyDescent="0.25">
      <c r="A746" s="62">
        <f t="shared" si="57"/>
        <v>745</v>
      </c>
      <c r="B746" s="97">
        <f t="shared" ca="1" si="54"/>
        <v>1.3624314970371455E-2</v>
      </c>
      <c r="C746" s="98">
        <f t="shared" ca="1" si="58"/>
        <v>806.6756568981134</v>
      </c>
      <c r="D746" s="99">
        <f t="shared" ca="1" si="58"/>
        <v>3014.4038296076392</v>
      </c>
      <c r="E746" s="98">
        <f t="shared" ca="1" si="58"/>
        <v>1191.6245108889125</v>
      </c>
      <c r="F746" s="98">
        <f t="shared" ca="1" si="58"/>
        <v>-36.283051847175216</v>
      </c>
      <c r="G746" s="115">
        <f t="shared" ca="1" si="56"/>
        <v>1155.3414590417374</v>
      </c>
    </row>
    <row r="747" spans="1:7" hidden="1" x14ac:dyDescent="0.25">
      <c r="A747" s="62">
        <f t="shared" si="57"/>
        <v>746</v>
      </c>
      <c r="B747" s="97">
        <f t="shared" ca="1" si="54"/>
        <v>2.293799899265931E-2</v>
      </c>
      <c r="C747" s="98">
        <f t="shared" ca="1" si="58"/>
        <v>22.018714996465235</v>
      </c>
      <c r="D747" s="99">
        <f t="shared" ca="1" si="58"/>
        <v>-81.072426782857974</v>
      </c>
      <c r="E747" s="98">
        <f t="shared" ca="1" si="58"/>
        <v>756.97945612319199</v>
      </c>
      <c r="F747" s="98">
        <f t="shared" ca="1" si="58"/>
        <v>8.796778893817816</v>
      </c>
      <c r="G747" s="115">
        <f t="shared" ca="1" si="56"/>
        <v>765.77623501700987</v>
      </c>
    </row>
    <row r="748" spans="1:7" hidden="1" x14ac:dyDescent="0.25">
      <c r="A748" s="62">
        <f t="shared" si="57"/>
        <v>747</v>
      </c>
      <c r="B748" s="97">
        <f t="shared" ca="1" si="54"/>
        <v>7.4969517651416254E-3</v>
      </c>
      <c r="C748" s="98">
        <f t="shared" ca="1" si="58"/>
        <v>933.38443631758764</v>
      </c>
      <c r="D748" s="99">
        <f t="shared" ca="1" si="58"/>
        <v>1317.219740600658</v>
      </c>
      <c r="E748" s="98">
        <f t="shared" ca="1" si="58"/>
        <v>54.758142364778394</v>
      </c>
      <c r="F748" s="98">
        <f t="shared" ca="1" si="58"/>
        <v>-118.03614324126352</v>
      </c>
      <c r="G748" s="115">
        <f t="shared" ca="1" si="56"/>
        <v>-63.278000876485123</v>
      </c>
    </row>
    <row r="749" spans="1:7" hidden="1" x14ac:dyDescent="0.25">
      <c r="A749" s="62">
        <f t="shared" si="57"/>
        <v>748</v>
      </c>
      <c r="B749" s="97">
        <f t="shared" ca="1" si="54"/>
        <v>-8.9601223818499345E-3</v>
      </c>
      <c r="C749" s="98">
        <f t="shared" ca="1" si="58"/>
        <v>141.73427823447861</v>
      </c>
      <c r="D749" s="99">
        <f t="shared" ca="1" si="58"/>
        <v>-422.64338697243988</v>
      </c>
      <c r="E749" s="98">
        <f t="shared" ca="1" si="58"/>
        <v>637.37087258667725</v>
      </c>
      <c r="F749" s="98">
        <f t="shared" ca="1" si="58"/>
        <v>960.14853200045195</v>
      </c>
      <c r="G749" s="115">
        <f t="shared" ca="1" si="56"/>
        <v>1597.5194045871292</v>
      </c>
    </row>
    <row r="750" spans="1:7" hidden="1" x14ac:dyDescent="0.25">
      <c r="A750" s="62">
        <f t="shared" si="57"/>
        <v>749</v>
      </c>
      <c r="B750" s="97">
        <f t="shared" ca="1" si="54"/>
        <v>-3.2649648517161373E-4</v>
      </c>
      <c r="C750" s="98">
        <f t="shared" ca="1" si="58"/>
        <v>1279.8689374193636</v>
      </c>
      <c r="D750" s="99">
        <f t="shared" ca="1" si="58"/>
        <v>294.85195584160931</v>
      </c>
      <c r="E750" s="98">
        <f t="shared" ca="1" si="58"/>
        <v>921.28234959377448</v>
      </c>
      <c r="F750" s="98">
        <f t="shared" ca="1" si="58"/>
        <v>718.68224238545542</v>
      </c>
      <c r="G750" s="115">
        <f t="shared" ca="1" si="56"/>
        <v>1639.9645919792299</v>
      </c>
    </row>
    <row r="751" spans="1:7" hidden="1" x14ac:dyDescent="0.25">
      <c r="A751" s="62">
        <f t="shared" si="57"/>
        <v>750</v>
      </c>
      <c r="B751" s="97">
        <f t="shared" ca="1" si="54"/>
        <v>9.8853113130460704E-2</v>
      </c>
      <c r="C751" s="98">
        <f t="shared" ca="1" si="58"/>
        <v>148.85820314393567</v>
      </c>
      <c r="D751" s="99">
        <f t="shared" ca="1" si="58"/>
        <v>-966.05378659750249</v>
      </c>
      <c r="E751" s="98">
        <f t="shared" ca="1" si="58"/>
        <v>-240.14709042540051</v>
      </c>
      <c r="F751" s="98">
        <f t="shared" ca="1" si="58"/>
        <v>-586.24498382858565</v>
      </c>
      <c r="G751" s="115">
        <f t="shared" ca="1" si="56"/>
        <v>-826.39207425398615</v>
      </c>
    </row>
    <row r="752" spans="1:7" hidden="1" x14ac:dyDescent="0.25">
      <c r="A752" s="62">
        <f t="shared" si="57"/>
        <v>751</v>
      </c>
      <c r="B752" s="97">
        <f t="shared" ca="1" si="54"/>
        <v>0.12775552908420854</v>
      </c>
      <c r="C752" s="98">
        <f t="shared" ca="1" si="58"/>
        <v>-182.76664190159863</v>
      </c>
      <c r="D752" s="99">
        <f t="shared" ca="1" si="58"/>
        <v>1137.0562074104987</v>
      </c>
      <c r="E752" s="98">
        <f t="shared" ca="1" si="58"/>
        <v>630.32914030411314</v>
      </c>
      <c r="F752" s="98">
        <f t="shared" ca="1" si="58"/>
        <v>1286.3411334558573</v>
      </c>
      <c r="G752" s="115">
        <f t="shared" ca="1" si="56"/>
        <v>1916.6702737599703</v>
      </c>
    </row>
    <row r="753" spans="1:7" hidden="1" x14ac:dyDescent="0.25">
      <c r="A753" s="62">
        <f t="shared" si="57"/>
        <v>752</v>
      </c>
      <c r="B753" s="97">
        <f t="shared" ca="1" si="54"/>
        <v>-2.5345412056477654E-2</v>
      </c>
      <c r="C753" s="98">
        <f t="shared" ca="1" si="58"/>
        <v>-309.85545388235687</v>
      </c>
      <c r="D753" s="99">
        <f t="shared" ca="1" si="58"/>
        <v>-166.5315851896919</v>
      </c>
      <c r="E753" s="98">
        <f t="shared" ca="1" si="58"/>
        <v>320.82171131544055</v>
      </c>
      <c r="F753" s="98">
        <f t="shared" ca="1" si="58"/>
        <v>461.55460502166056</v>
      </c>
      <c r="G753" s="115">
        <f t="shared" ca="1" si="56"/>
        <v>782.37631633710112</v>
      </c>
    </row>
    <row r="754" spans="1:7" hidden="1" x14ac:dyDescent="0.25">
      <c r="A754" s="62">
        <f t="shared" si="57"/>
        <v>753</v>
      </c>
      <c r="B754" s="97">
        <f t="shared" ca="1" si="54"/>
        <v>3.9298631532867244E-2</v>
      </c>
      <c r="C754" s="98">
        <f t="shared" ca="1" si="58"/>
        <v>589.90127930580786</v>
      </c>
      <c r="D754" s="99">
        <f t="shared" ca="1" si="58"/>
        <v>2592.3695931108123</v>
      </c>
      <c r="E754" s="98">
        <f t="shared" ca="1" si="58"/>
        <v>91.003569675366464</v>
      </c>
      <c r="F754" s="98">
        <f t="shared" ca="1" si="58"/>
        <v>574.87796189527717</v>
      </c>
      <c r="G754" s="115">
        <f t="shared" ca="1" si="56"/>
        <v>665.88153157064357</v>
      </c>
    </row>
    <row r="755" spans="1:7" hidden="1" x14ac:dyDescent="0.25">
      <c r="A755" s="62">
        <f t="shared" si="57"/>
        <v>754</v>
      </c>
      <c r="B755" s="97">
        <f t="shared" ca="1" si="54"/>
        <v>1.5569423812063464E-2</v>
      </c>
      <c r="C755" s="98">
        <f t="shared" ca="1" si="58"/>
        <v>638.59506658371754</v>
      </c>
      <c r="D755" s="99">
        <f t="shared" ca="1" si="58"/>
        <v>1476.3650021019048</v>
      </c>
      <c r="E755" s="98">
        <f t="shared" ca="1" si="58"/>
        <v>664.31301931169776</v>
      </c>
      <c r="F755" s="98">
        <f t="shared" ca="1" si="58"/>
        <v>650.15687412550517</v>
      </c>
      <c r="G755" s="115">
        <f t="shared" ca="1" si="56"/>
        <v>1314.4698934372029</v>
      </c>
    </row>
    <row r="756" spans="1:7" hidden="1" x14ac:dyDescent="0.25">
      <c r="A756" s="62">
        <f t="shared" si="57"/>
        <v>755</v>
      </c>
      <c r="B756" s="97">
        <f t="shared" ca="1" si="54"/>
        <v>1.5365474074413542E-2</v>
      </c>
      <c r="C756" s="98">
        <f t="shared" ca="1" si="58"/>
        <v>420.49480997398643</v>
      </c>
      <c r="D756" s="99">
        <f t="shared" ca="1" si="58"/>
        <v>1604.1507042975682</v>
      </c>
      <c r="E756" s="98">
        <f t="shared" ca="1" si="58"/>
        <v>507.47633070373075</v>
      </c>
      <c r="F756" s="98">
        <f t="shared" ca="1" si="58"/>
        <v>1935.9286368104424</v>
      </c>
      <c r="G756" s="115">
        <f t="shared" ca="1" si="56"/>
        <v>2443.4049675141732</v>
      </c>
    </row>
    <row r="757" spans="1:7" hidden="1" x14ac:dyDescent="0.25">
      <c r="A757" s="62">
        <f t="shared" si="57"/>
        <v>756</v>
      </c>
      <c r="B757" s="97">
        <f t="shared" ca="1" si="54"/>
        <v>3.0423338006326378E-3</v>
      </c>
      <c r="C757" s="98">
        <f t="shared" ca="1" si="58"/>
        <v>897.59232347907607</v>
      </c>
      <c r="D757" s="99">
        <f t="shared" ca="1" si="58"/>
        <v>540.97301144442793</v>
      </c>
      <c r="E757" s="98">
        <f t="shared" ca="1" si="58"/>
        <v>928.22489158002486</v>
      </c>
      <c r="F757" s="98">
        <f t="shared" ca="1" si="58"/>
        <v>935.06728256693714</v>
      </c>
      <c r="G757" s="115">
        <f t="shared" ca="1" si="56"/>
        <v>1863.292174146962</v>
      </c>
    </row>
    <row r="758" spans="1:7" hidden="1" x14ac:dyDescent="0.25">
      <c r="A758" s="62">
        <f t="shared" si="57"/>
        <v>757</v>
      </c>
      <c r="B758" s="97">
        <f t="shared" ca="1" si="54"/>
        <v>9.0284274294511052E-2</v>
      </c>
      <c r="C758" s="98">
        <f t="shared" ca="1" si="58"/>
        <v>530.04678267192219</v>
      </c>
      <c r="D758" s="99">
        <f t="shared" ca="1" si="58"/>
        <v>1840.6398163689694</v>
      </c>
      <c r="E758" s="98">
        <f t="shared" ca="1" si="58"/>
        <v>184.09380857357598</v>
      </c>
      <c r="F758" s="98">
        <f t="shared" ca="1" si="58"/>
        <v>108.79432819943651</v>
      </c>
      <c r="G758" s="115">
        <f t="shared" ca="1" si="56"/>
        <v>292.88813677301249</v>
      </c>
    </row>
    <row r="759" spans="1:7" hidden="1" x14ac:dyDescent="0.25">
      <c r="A759" s="62">
        <f t="shared" si="57"/>
        <v>758</v>
      </c>
      <c r="B759" s="97">
        <f t="shared" ca="1" si="54"/>
        <v>8.4849662110979496E-2</v>
      </c>
      <c r="C759" s="98">
        <f t="shared" ca="1" si="58"/>
        <v>362.77600809256234</v>
      </c>
      <c r="D759" s="99">
        <f t="shared" ca="1" si="58"/>
        <v>-179.18572657766572</v>
      </c>
      <c r="E759" s="98">
        <f t="shared" ca="1" si="58"/>
        <v>224.61957207000427</v>
      </c>
      <c r="F759" s="98">
        <f t="shared" ca="1" si="58"/>
        <v>-154.73642738333774</v>
      </c>
      <c r="G759" s="115">
        <f t="shared" ca="1" si="56"/>
        <v>69.883144686666526</v>
      </c>
    </row>
    <row r="760" spans="1:7" hidden="1" x14ac:dyDescent="0.25">
      <c r="A760" s="62">
        <f t="shared" si="57"/>
        <v>759</v>
      </c>
      <c r="B760" s="97">
        <f t="shared" ca="1" si="54"/>
        <v>6.2006361804305639E-2</v>
      </c>
      <c r="C760" s="98">
        <f t="shared" ca="1" si="58"/>
        <v>124.16182666816854</v>
      </c>
      <c r="D760" s="99">
        <f t="shared" ca="1" si="58"/>
        <v>2503.3083402575953</v>
      </c>
      <c r="E760" s="98">
        <f t="shared" ca="1" si="58"/>
        <v>730.63987208937692</v>
      </c>
      <c r="F760" s="98">
        <f t="shared" ca="1" si="58"/>
        <v>1035.9850372031553</v>
      </c>
      <c r="G760" s="115">
        <f t="shared" ca="1" si="56"/>
        <v>1766.6249092925323</v>
      </c>
    </row>
    <row r="761" spans="1:7" hidden="1" x14ac:dyDescent="0.25">
      <c r="A761" s="62">
        <f t="shared" si="57"/>
        <v>760</v>
      </c>
      <c r="B761" s="97">
        <f t="shared" ca="1" si="54"/>
        <v>-1.5353497004727754E-2</v>
      </c>
      <c r="C761" s="98">
        <f t="shared" ca="1" si="58"/>
        <v>777.30920325016314</v>
      </c>
      <c r="D761" s="99">
        <f t="shared" ca="1" si="58"/>
        <v>1465.6266264236303</v>
      </c>
      <c r="E761" s="98">
        <f t="shared" ca="1" si="58"/>
        <v>532.15546354472576</v>
      </c>
      <c r="F761" s="98">
        <f t="shared" ca="1" si="58"/>
        <v>-287.64676359884641</v>
      </c>
      <c r="G761" s="115">
        <f t="shared" ca="1" si="56"/>
        <v>244.50869994587936</v>
      </c>
    </row>
    <row r="762" spans="1:7" hidden="1" x14ac:dyDescent="0.25">
      <c r="A762" s="62">
        <f t="shared" si="57"/>
        <v>761</v>
      </c>
      <c r="B762" s="97">
        <f t="shared" ca="1" si="54"/>
        <v>7.1601659107707633E-2</v>
      </c>
      <c r="C762" s="98">
        <f t="shared" ca="1" si="58"/>
        <v>976.61778666951682</v>
      </c>
      <c r="D762" s="99">
        <f t="shared" ca="1" si="58"/>
        <v>-261.85371697599885</v>
      </c>
      <c r="E762" s="98">
        <f t="shared" ca="1" si="58"/>
        <v>915.90199711425362</v>
      </c>
      <c r="F762" s="98">
        <f t="shared" ca="1" si="58"/>
        <v>981.64469324117135</v>
      </c>
      <c r="G762" s="115">
        <f t="shared" ca="1" si="56"/>
        <v>1897.546690355425</v>
      </c>
    </row>
    <row r="763" spans="1:7" hidden="1" x14ac:dyDescent="0.25">
      <c r="A763" s="62">
        <f t="shared" si="57"/>
        <v>762</v>
      </c>
      <c r="B763" s="97">
        <f t="shared" ca="1" si="54"/>
        <v>4.5638559720969092E-2</v>
      </c>
      <c r="C763" s="98">
        <f t="shared" ca="1" si="58"/>
        <v>536.74132328066048</v>
      </c>
      <c r="D763" s="99">
        <f t="shared" ca="1" si="58"/>
        <v>1034.8882656390308</v>
      </c>
      <c r="E763" s="98">
        <f t="shared" ca="1" si="58"/>
        <v>594.58940029476742</v>
      </c>
      <c r="F763" s="98">
        <f t="shared" ca="1" si="58"/>
        <v>413.44096897042363</v>
      </c>
      <c r="G763" s="115">
        <f t="shared" ca="1" si="56"/>
        <v>1008.030369265191</v>
      </c>
    </row>
    <row r="764" spans="1:7" hidden="1" x14ac:dyDescent="0.25">
      <c r="A764" s="62">
        <f t="shared" si="57"/>
        <v>763</v>
      </c>
      <c r="B764" s="97">
        <f t="shared" ca="1" si="54"/>
        <v>4.0432986716709036E-2</v>
      </c>
      <c r="C764" s="98">
        <f t="shared" ca="1" si="58"/>
        <v>919.3829449556863</v>
      </c>
      <c r="D764" s="99">
        <f t="shared" ca="1" si="58"/>
        <v>1827.0027970208412</v>
      </c>
      <c r="E764" s="98">
        <f t="shared" ca="1" si="58"/>
        <v>1336.6188251995836</v>
      </c>
      <c r="F764" s="98">
        <f t="shared" ca="1" si="58"/>
        <v>372.428126344784</v>
      </c>
      <c r="G764" s="115">
        <f t="shared" ca="1" si="56"/>
        <v>1709.0469515443676</v>
      </c>
    </row>
    <row r="765" spans="1:7" hidden="1" x14ac:dyDescent="0.25">
      <c r="A765" s="62">
        <f t="shared" si="57"/>
        <v>764</v>
      </c>
      <c r="B765" s="97">
        <f t="shared" ca="1" si="54"/>
        <v>4.6194069251983175E-2</v>
      </c>
      <c r="C765" s="98">
        <f t="shared" ca="1" si="58"/>
        <v>-94.966719697970461</v>
      </c>
      <c r="D765" s="99">
        <f t="shared" ca="1" si="58"/>
        <v>-128.17940657679696</v>
      </c>
      <c r="E765" s="98">
        <f t="shared" ca="1" si="58"/>
        <v>807.64385445912922</v>
      </c>
      <c r="F765" s="98">
        <f t="shared" ca="1" si="58"/>
        <v>1216.456839479752</v>
      </c>
      <c r="G765" s="115">
        <f t="shared" ca="1" si="56"/>
        <v>2024.1006939388812</v>
      </c>
    </row>
    <row r="766" spans="1:7" hidden="1" x14ac:dyDescent="0.25">
      <c r="A766" s="62">
        <f t="shared" si="57"/>
        <v>765</v>
      </c>
      <c r="B766" s="97">
        <f t="shared" ca="1" si="54"/>
        <v>3.7918186862000838E-2</v>
      </c>
      <c r="C766" s="98">
        <f t="shared" ca="1" si="58"/>
        <v>529.13724759286868</v>
      </c>
      <c r="D766" s="99">
        <f t="shared" ca="1" si="58"/>
        <v>2548.9950163845697</v>
      </c>
      <c r="E766" s="98">
        <f t="shared" ca="1" si="58"/>
        <v>353.62787643464429</v>
      </c>
      <c r="F766" s="98">
        <f t="shared" ca="1" si="58"/>
        <v>-268.64315035949426</v>
      </c>
      <c r="G766" s="115">
        <f t="shared" ca="1" si="56"/>
        <v>84.984726075150036</v>
      </c>
    </row>
    <row r="767" spans="1:7" hidden="1" x14ac:dyDescent="0.25">
      <c r="A767" s="62">
        <f t="shared" si="57"/>
        <v>766</v>
      </c>
      <c r="B767" s="97">
        <f t="shared" ca="1" si="54"/>
        <v>9.7212073282534284E-2</v>
      </c>
      <c r="C767" s="98">
        <f t="shared" ca="1" si="58"/>
        <v>-137.29538537292899</v>
      </c>
      <c r="D767" s="99">
        <f t="shared" ca="1" si="58"/>
        <v>463.25327039510535</v>
      </c>
      <c r="E767" s="98">
        <f t="shared" ca="1" si="58"/>
        <v>1234.9400373850826</v>
      </c>
      <c r="F767" s="98">
        <f t="shared" ca="1" si="58"/>
        <v>173.81307769714874</v>
      </c>
      <c r="G767" s="115">
        <f t="shared" ca="1" si="56"/>
        <v>1408.7531150822315</v>
      </c>
    </row>
    <row r="768" spans="1:7" hidden="1" x14ac:dyDescent="0.25">
      <c r="A768" s="62">
        <f t="shared" si="57"/>
        <v>767</v>
      </c>
      <c r="B768" s="97">
        <f t="shared" ca="1" si="54"/>
        <v>4.9704842552302453E-2</v>
      </c>
      <c r="C768" s="98">
        <f t="shared" ca="1" si="58"/>
        <v>755.91937274272027</v>
      </c>
      <c r="D768" s="99">
        <f t="shared" ca="1" si="58"/>
        <v>1341.0835397943545</v>
      </c>
      <c r="E768" s="98">
        <f t="shared" ca="1" si="58"/>
        <v>824.77889429707272</v>
      </c>
      <c r="F768" s="98">
        <f t="shared" ca="1" si="58"/>
        <v>701.52849332251401</v>
      </c>
      <c r="G768" s="115">
        <f t="shared" ca="1" si="56"/>
        <v>1526.3073876195867</v>
      </c>
    </row>
    <row r="769" spans="1:7" hidden="1" x14ac:dyDescent="0.25">
      <c r="A769" s="62">
        <f t="shared" si="57"/>
        <v>768</v>
      </c>
      <c r="B769" s="97">
        <f t="shared" ca="1" si="54"/>
        <v>5.5122252534627478E-2</v>
      </c>
      <c r="C769" s="98">
        <f t="shared" ca="1" si="58"/>
        <v>-137.93568613270872</v>
      </c>
      <c r="D769" s="99">
        <f t="shared" ca="1" si="58"/>
        <v>1654.3941142456074</v>
      </c>
      <c r="E769" s="98">
        <f t="shared" ca="1" si="58"/>
        <v>450.61664895986002</v>
      </c>
      <c r="F769" s="98">
        <f t="shared" ca="1" si="58"/>
        <v>555.55207141090341</v>
      </c>
      <c r="G769" s="115">
        <f t="shared" ca="1" si="56"/>
        <v>1006.1687203707634</v>
      </c>
    </row>
    <row r="770" spans="1:7" hidden="1" x14ac:dyDescent="0.25">
      <c r="A770" s="62">
        <f t="shared" si="57"/>
        <v>769</v>
      </c>
      <c r="B770" s="97">
        <f t="shared" ref="B770:B833" ca="1" si="59">$B$1*(_xlfn.NORM.INV(RAND(),$J$1,$M$1))</f>
        <v>-9.5121539563747248E-4</v>
      </c>
      <c r="C770" s="98">
        <f t="shared" ca="1" si="58"/>
        <v>406.23359857622268</v>
      </c>
      <c r="D770" s="99">
        <f t="shared" ca="1" si="58"/>
        <v>-286.99072367994563</v>
      </c>
      <c r="E770" s="98">
        <f t="shared" ca="1" si="58"/>
        <v>769.54815197908283</v>
      </c>
      <c r="F770" s="98">
        <f t="shared" ref="F770" ca="1" si="60">(_xlfn.NORM.INV(RAND(),$J$1*F$1,$M$1*F$1))</f>
        <v>1349.8805713346003</v>
      </c>
      <c r="G770" s="115">
        <f t="shared" ref="G770:G833" ca="1" si="61">SUM(E770:F770)</f>
        <v>2119.4287233136829</v>
      </c>
    </row>
    <row r="771" spans="1:7" hidden="1" x14ac:dyDescent="0.25">
      <c r="A771" s="62">
        <f t="shared" ref="A771:A834" si="62">1+A770</f>
        <v>770</v>
      </c>
      <c r="B771" s="97">
        <f t="shared" ca="1" si="59"/>
        <v>7.7101892236039776E-2</v>
      </c>
      <c r="C771" s="98">
        <f t="shared" ref="C771:F834" ca="1" si="63">(_xlfn.NORM.INV(RAND(),$J$1*C$1,$M$1*C$1))</f>
        <v>165.7971833330264</v>
      </c>
      <c r="D771" s="99">
        <f t="shared" ca="1" si="63"/>
        <v>1557.6238167205663</v>
      </c>
      <c r="E771" s="98">
        <f t="shared" ca="1" si="63"/>
        <v>219.51179304750895</v>
      </c>
      <c r="F771" s="98">
        <f t="shared" ca="1" si="63"/>
        <v>1522.0626634617315</v>
      </c>
      <c r="G771" s="115">
        <f t="shared" ca="1" si="61"/>
        <v>1741.5744565092405</v>
      </c>
    </row>
    <row r="772" spans="1:7" hidden="1" x14ac:dyDescent="0.25">
      <c r="A772" s="62">
        <f t="shared" si="62"/>
        <v>771</v>
      </c>
      <c r="B772" s="97">
        <f t="shared" ca="1" si="59"/>
        <v>3.1225606883529378E-2</v>
      </c>
      <c r="C772" s="98">
        <f t="shared" ca="1" si="63"/>
        <v>308.3016240390462</v>
      </c>
      <c r="D772" s="99">
        <f t="shared" ca="1" si="63"/>
        <v>298.10543318530733</v>
      </c>
      <c r="E772" s="98">
        <f t="shared" ca="1" si="63"/>
        <v>836.90782991127901</v>
      </c>
      <c r="F772" s="98">
        <f t="shared" ca="1" si="63"/>
        <v>594.69735828651483</v>
      </c>
      <c r="G772" s="115">
        <f t="shared" ca="1" si="61"/>
        <v>1431.6051881977937</v>
      </c>
    </row>
    <row r="773" spans="1:7" hidden="1" x14ac:dyDescent="0.25">
      <c r="A773" s="62">
        <f t="shared" si="62"/>
        <v>772</v>
      </c>
      <c r="B773" s="97">
        <f t="shared" ca="1" si="59"/>
        <v>3.2538654815967169E-2</v>
      </c>
      <c r="C773" s="98">
        <f t="shared" ca="1" si="63"/>
        <v>3.0113686846319752</v>
      </c>
      <c r="D773" s="99">
        <f t="shared" ca="1" si="63"/>
        <v>-248.95662487319078</v>
      </c>
      <c r="E773" s="98">
        <f t="shared" ca="1" si="63"/>
        <v>370.33339295814909</v>
      </c>
      <c r="F773" s="98">
        <f t="shared" ca="1" si="63"/>
        <v>-26.905797392212776</v>
      </c>
      <c r="G773" s="115">
        <f t="shared" ca="1" si="61"/>
        <v>343.42759556593631</v>
      </c>
    </row>
    <row r="774" spans="1:7" hidden="1" x14ac:dyDescent="0.25">
      <c r="A774" s="62">
        <f t="shared" si="62"/>
        <v>773</v>
      </c>
      <c r="B774" s="97">
        <f t="shared" ca="1" si="59"/>
        <v>4.7469288919525468E-2</v>
      </c>
      <c r="C774" s="98">
        <f t="shared" ca="1" si="63"/>
        <v>-32.412938680614047</v>
      </c>
      <c r="D774" s="99">
        <f t="shared" ca="1" si="63"/>
        <v>755.73643607777728</v>
      </c>
      <c r="E774" s="98">
        <f t="shared" ca="1" si="63"/>
        <v>351.54017071237951</v>
      </c>
      <c r="F774" s="98">
        <f t="shared" ca="1" si="63"/>
        <v>11.529957649914707</v>
      </c>
      <c r="G774" s="115">
        <f t="shared" ca="1" si="61"/>
        <v>363.07012836229421</v>
      </c>
    </row>
    <row r="775" spans="1:7" hidden="1" x14ac:dyDescent="0.25">
      <c r="A775" s="62">
        <f t="shared" si="62"/>
        <v>774</v>
      </c>
      <c r="B775" s="97">
        <f t="shared" ca="1" si="59"/>
        <v>2.0499423098184547E-2</v>
      </c>
      <c r="C775" s="98">
        <f t="shared" ca="1" si="63"/>
        <v>-137.02462835411416</v>
      </c>
      <c r="D775" s="99">
        <f t="shared" ca="1" si="63"/>
        <v>2383.1102834934754</v>
      </c>
      <c r="E775" s="98">
        <f t="shared" ca="1" si="63"/>
        <v>357.97913167247322</v>
      </c>
      <c r="F775" s="98">
        <f t="shared" ca="1" si="63"/>
        <v>757.54100936472605</v>
      </c>
      <c r="G775" s="115">
        <f t="shared" ca="1" si="61"/>
        <v>1115.5201410371992</v>
      </c>
    </row>
    <row r="776" spans="1:7" hidden="1" x14ac:dyDescent="0.25">
      <c r="A776" s="62">
        <f t="shared" si="62"/>
        <v>775</v>
      </c>
      <c r="B776" s="97">
        <f t="shared" ca="1" si="59"/>
        <v>-1.6269275122467702E-2</v>
      </c>
      <c r="C776" s="98">
        <f t="shared" ca="1" si="63"/>
        <v>-696.31141456167734</v>
      </c>
      <c r="D776" s="99">
        <f t="shared" ca="1" si="63"/>
        <v>862.94669042591806</v>
      </c>
      <c r="E776" s="98">
        <f t="shared" ca="1" si="63"/>
        <v>518.28400507731578</v>
      </c>
      <c r="F776" s="98">
        <f t="shared" ca="1" si="63"/>
        <v>-123.8751359790665</v>
      </c>
      <c r="G776" s="115">
        <f t="shared" ca="1" si="61"/>
        <v>394.40886909824928</v>
      </c>
    </row>
    <row r="777" spans="1:7" hidden="1" x14ac:dyDescent="0.25">
      <c r="A777" s="62">
        <f t="shared" si="62"/>
        <v>776</v>
      </c>
      <c r="B777" s="97">
        <f t="shared" ca="1" si="59"/>
        <v>-2.223596411686686E-2</v>
      </c>
      <c r="C777" s="98">
        <f t="shared" ca="1" si="63"/>
        <v>346.27642634750174</v>
      </c>
      <c r="D777" s="99">
        <f t="shared" ca="1" si="63"/>
        <v>-180.18039498440658</v>
      </c>
      <c r="E777" s="98">
        <f t="shared" ca="1" si="63"/>
        <v>832.74643337252928</v>
      </c>
      <c r="F777" s="98">
        <f t="shared" ca="1" si="63"/>
        <v>4.0870706788941789</v>
      </c>
      <c r="G777" s="115">
        <f t="shared" ca="1" si="61"/>
        <v>836.83350405142346</v>
      </c>
    </row>
    <row r="778" spans="1:7" hidden="1" x14ac:dyDescent="0.25">
      <c r="A778" s="62">
        <f t="shared" si="62"/>
        <v>777</v>
      </c>
      <c r="B778" s="97">
        <f t="shared" ca="1" si="59"/>
        <v>9.7362858283519663E-2</v>
      </c>
      <c r="C778" s="98">
        <f t="shared" ca="1" si="63"/>
        <v>122.35559279953281</v>
      </c>
      <c r="D778" s="99">
        <f t="shared" ca="1" si="63"/>
        <v>1388.2750883105136</v>
      </c>
      <c r="E778" s="98">
        <f t="shared" ca="1" si="63"/>
        <v>294.51601476370229</v>
      </c>
      <c r="F778" s="98">
        <f t="shared" ca="1" si="63"/>
        <v>960.82428166241539</v>
      </c>
      <c r="G778" s="115">
        <f t="shared" ca="1" si="61"/>
        <v>1255.3402964261177</v>
      </c>
    </row>
    <row r="779" spans="1:7" hidden="1" x14ac:dyDescent="0.25">
      <c r="A779" s="62">
        <f t="shared" si="62"/>
        <v>778</v>
      </c>
      <c r="B779" s="97">
        <f t="shared" ca="1" si="59"/>
        <v>8.5390549933443999E-2</v>
      </c>
      <c r="C779" s="98">
        <f t="shared" ca="1" si="63"/>
        <v>54.318204051018824</v>
      </c>
      <c r="D779" s="99">
        <f t="shared" ca="1" si="63"/>
        <v>454.1227305473933</v>
      </c>
      <c r="E779" s="98">
        <f t="shared" ca="1" si="63"/>
        <v>1416.9789244622502</v>
      </c>
      <c r="F779" s="98">
        <f t="shared" ca="1" si="63"/>
        <v>-27.547496762746732</v>
      </c>
      <c r="G779" s="115">
        <f t="shared" ca="1" si="61"/>
        <v>1389.4314276995035</v>
      </c>
    </row>
    <row r="780" spans="1:7" hidden="1" x14ac:dyDescent="0.25">
      <c r="A780" s="62">
        <f t="shared" si="62"/>
        <v>779</v>
      </c>
      <c r="B780" s="97">
        <f t="shared" ca="1" si="59"/>
        <v>0.15046480645666918</v>
      </c>
      <c r="C780" s="98">
        <f t="shared" ca="1" si="63"/>
        <v>335.27602498056842</v>
      </c>
      <c r="D780" s="99">
        <f t="shared" ca="1" si="63"/>
        <v>1119.5143953213758</v>
      </c>
      <c r="E780" s="98">
        <f t="shared" ca="1" si="63"/>
        <v>155.98903809460052</v>
      </c>
      <c r="F780" s="98">
        <f t="shared" ca="1" si="63"/>
        <v>1580.254041839763</v>
      </c>
      <c r="G780" s="115">
        <f t="shared" ca="1" si="61"/>
        <v>1736.2430799343635</v>
      </c>
    </row>
    <row r="781" spans="1:7" hidden="1" x14ac:dyDescent="0.25">
      <c r="A781" s="62">
        <f t="shared" si="62"/>
        <v>780</v>
      </c>
      <c r="B781" s="97">
        <f t="shared" ca="1" si="59"/>
        <v>0.13208710145060792</v>
      </c>
      <c r="C781" s="98">
        <f t="shared" ca="1" si="63"/>
        <v>1093.6410964116067</v>
      </c>
      <c r="D781" s="99">
        <f t="shared" ca="1" si="63"/>
        <v>1316.1648674849043</v>
      </c>
      <c r="E781" s="98">
        <f t="shared" ca="1" si="63"/>
        <v>847.94455060473433</v>
      </c>
      <c r="F781" s="98">
        <f t="shared" ca="1" si="63"/>
        <v>1008.3609897227931</v>
      </c>
      <c r="G781" s="115">
        <f t="shared" ca="1" si="61"/>
        <v>1856.3055403275275</v>
      </c>
    </row>
    <row r="782" spans="1:7" hidden="1" x14ac:dyDescent="0.25">
      <c r="A782" s="62">
        <f t="shared" si="62"/>
        <v>781</v>
      </c>
      <c r="B782" s="97">
        <f t="shared" ca="1" si="59"/>
        <v>5.4687694343608227E-2</v>
      </c>
      <c r="C782" s="98">
        <f t="shared" ca="1" si="63"/>
        <v>319.08174449869352</v>
      </c>
      <c r="D782" s="99">
        <f t="shared" ca="1" si="63"/>
        <v>206.68735847491507</v>
      </c>
      <c r="E782" s="98">
        <f t="shared" ca="1" si="63"/>
        <v>-232.81325992047925</v>
      </c>
      <c r="F782" s="98">
        <f t="shared" ca="1" si="63"/>
        <v>779.07102407946081</v>
      </c>
      <c r="G782" s="115">
        <f t="shared" ca="1" si="61"/>
        <v>546.25776415898156</v>
      </c>
    </row>
    <row r="783" spans="1:7" hidden="1" x14ac:dyDescent="0.25">
      <c r="A783" s="62">
        <f t="shared" si="62"/>
        <v>782</v>
      </c>
      <c r="B783" s="97">
        <f t="shared" ca="1" si="59"/>
        <v>0.12889932178478952</v>
      </c>
      <c r="C783" s="98">
        <f t="shared" ca="1" si="63"/>
        <v>795.59575744482981</v>
      </c>
      <c r="D783" s="99">
        <f t="shared" ca="1" si="63"/>
        <v>137.43804518233185</v>
      </c>
      <c r="E783" s="98">
        <f t="shared" ca="1" si="63"/>
        <v>438.64409653492544</v>
      </c>
      <c r="F783" s="98">
        <f t="shared" ca="1" si="63"/>
        <v>832.19017797433446</v>
      </c>
      <c r="G783" s="115">
        <f t="shared" ca="1" si="61"/>
        <v>1270.83427450926</v>
      </c>
    </row>
    <row r="784" spans="1:7" hidden="1" x14ac:dyDescent="0.25">
      <c r="A784" s="62">
        <f t="shared" si="62"/>
        <v>783</v>
      </c>
      <c r="B784" s="97">
        <f t="shared" ca="1" si="59"/>
        <v>7.5117589844278132E-2</v>
      </c>
      <c r="C784" s="98">
        <f t="shared" ca="1" si="63"/>
        <v>141.91643650246027</v>
      </c>
      <c r="D784" s="99">
        <f t="shared" ca="1" si="63"/>
        <v>1781.9620664851423</v>
      </c>
      <c r="E784" s="98">
        <f t="shared" ca="1" si="63"/>
        <v>472.27905771377505</v>
      </c>
      <c r="F784" s="98">
        <f t="shared" ca="1" si="63"/>
        <v>980.75630884679492</v>
      </c>
      <c r="G784" s="115">
        <f t="shared" ca="1" si="61"/>
        <v>1453.0353665605699</v>
      </c>
    </row>
    <row r="785" spans="1:7" hidden="1" x14ac:dyDescent="0.25">
      <c r="A785" s="62">
        <f t="shared" si="62"/>
        <v>784</v>
      </c>
      <c r="B785" s="97">
        <f t="shared" ca="1" si="59"/>
        <v>3.3219127689668122E-2</v>
      </c>
      <c r="C785" s="98">
        <f t="shared" ca="1" si="63"/>
        <v>642.26790805163341</v>
      </c>
      <c r="D785" s="99">
        <f t="shared" ca="1" si="63"/>
        <v>1717.2255740356845</v>
      </c>
      <c r="E785" s="98">
        <f t="shared" ca="1" si="63"/>
        <v>-249.6455806176881</v>
      </c>
      <c r="F785" s="98">
        <f t="shared" ca="1" si="63"/>
        <v>749.24456373658052</v>
      </c>
      <c r="G785" s="115">
        <f t="shared" ca="1" si="61"/>
        <v>499.59898311889242</v>
      </c>
    </row>
    <row r="786" spans="1:7" hidden="1" x14ac:dyDescent="0.25">
      <c r="A786" s="62">
        <f t="shared" si="62"/>
        <v>785</v>
      </c>
      <c r="B786" s="97">
        <f t="shared" ca="1" si="59"/>
        <v>6.6106544923596897E-2</v>
      </c>
      <c r="C786" s="98">
        <f t="shared" ca="1" si="63"/>
        <v>661.23212691250046</v>
      </c>
      <c r="D786" s="99">
        <f t="shared" ca="1" si="63"/>
        <v>608.90847506636237</v>
      </c>
      <c r="E786" s="98">
        <f t="shared" ca="1" si="63"/>
        <v>541.92250739754763</v>
      </c>
      <c r="F786" s="98">
        <f t="shared" ca="1" si="63"/>
        <v>646.79977259078896</v>
      </c>
      <c r="G786" s="115">
        <f t="shared" ca="1" si="61"/>
        <v>1188.7222799883366</v>
      </c>
    </row>
    <row r="787" spans="1:7" hidden="1" x14ac:dyDescent="0.25">
      <c r="A787" s="62">
        <f t="shared" si="62"/>
        <v>786</v>
      </c>
      <c r="B787" s="97">
        <f t="shared" ca="1" si="59"/>
        <v>7.7848479237345572E-2</v>
      </c>
      <c r="C787" s="98">
        <f t="shared" ca="1" si="63"/>
        <v>303.92708558217026</v>
      </c>
      <c r="D787" s="99">
        <f t="shared" ca="1" si="63"/>
        <v>1453.402977772623</v>
      </c>
      <c r="E787" s="98">
        <f t="shared" ca="1" si="63"/>
        <v>410.21191676732855</v>
      </c>
      <c r="F787" s="98">
        <f t="shared" ca="1" si="63"/>
        <v>1182.0234298880478</v>
      </c>
      <c r="G787" s="115">
        <f t="shared" ca="1" si="61"/>
        <v>1592.2353466553764</v>
      </c>
    </row>
    <row r="788" spans="1:7" hidden="1" x14ac:dyDescent="0.25">
      <c r="A788" s="62">
        <f t="shared" si="62"/>
        <v>787</v>
      </c>
      <c r="B788" s="97">
        <f t="shared" ca="1" si="59"/>
        <v>1.0950455825080925E-2</v>
      </c>
      <c r="C788" s="98">
        <f t="shared" ca="1" si="63"/>
        <v>-619.88478322593596</v>
      </c>
      <c r="D788" s="99">
        <f t="shared" ca="1" si="63"/>
        <v>834.88731345964482</v>
      </c>
      <c r="E788" s="98">
        <f t="shared" ca="1" si="63"/>
        <v>41.044795704407136</v>
      </c>
      <c r="F788" s="98">
        <f t="shared" ca="1" si="63"/>
        <v>381.60358282265236</v>
      </c>
      <c r="G788" s="115">
        <f t="shared" ca="1" si="61"/>
        <v>422.64837852705949</v>
      </c>
    </row>
    <row r="789" spans="1:7" hidden="1" x14ac:dyDescent="0.25">
      <c r="A789" s="62">
        <f t="shared" si="62"/>
        <v>788</v>
      </c>
      <c r="B789" s="97">
        <f t="shared" ca="1" si="59"/>
        <v>6.0001532143188152E-2</v>
      </c>
      <c r="C789" s="98">
        <f t="shared" ca="1" si="63"/>
        <v>97.502166790417618</v>
      </c>
      <c r="D789" s="99">
        <f t="shared" ca="1" si="63"/>
        <v>38.623550563720869</v>
      </c>
      <c r="E789" s="98">
        <f t="shared" ca="1" si="63"/>
        <v>520.14735214283724</v>
      </c>
      <c r="F789" s="98">
        <f t="shared" ca="1" si="63"/>
        <v>1097.8138014906358</v>
      </c>
      <c r="G789" s="115">
        <f t="shared" ca="1" si="61"/>
        <v>1617.961153633473</v>
      </c>
    </row>
    <row r="790" spans="1:7" hidden="1" x14ac:dyDescent="0.25">
      <c r="A790" s="62">
        <f t="shared" si="62"/>
        <v>789</v>
      </c>
      <c r="B790" s="97">
        <f t="shared" ca="1" si="59"/>
        <v>3.8575799454781103E-2</v>
      </c>
      <c r="C790" s="98">
        <f t="shared" ca="1" si="63"/>
        <v>-138.91355599067083</v>
      </c>
      <c r="D790" s="99">
        <f t="shared" ca="1" si="63"/>
        <v>1590.4673031730918</v>
      </c>
      <c r="E790" s="98">
        <f t="shared" ca="1" si="63"/>
        <v>842.90182053848184</v>
      </c>
      <c r="F790" s="98">
        <f t="shared" ca="1" si="63"/>
        <v>420.87981756922983</v>
      </c>
      <c r="G790" s="115">
        <f t="shared" ca="1" si="61"/>
        <v>1263.7816381077116</v>
      </c>
    </row>
    <row r="791" spans="1:7" hidden="1" x14ac:dyDescent="0.25">
      <c r="A791" s="62">
        <f t="shared" si="62"/>
        <v>790</v>
      </c>
      <c r="B791" s="97">
        <f t="shared" ca="1" si="59"/>
        <v>0.21174937577341618</v>
      </c>
      <c r="C791" s="98">
        <f t="shared" ca="1" si="63"/>
        <v>80.318555284811055</v>
      </c>
      <c r="D791" s="99">
        <f t="shared" ca="1" si="63"/>
        <v>-635.39416574363713</v>
      </c>
      <c r="E791" s="98">
        <f t="shared" ca="1" si="63"/>
        <v>443.01636410782623</v>
      </c>
      <c r="F791" s="98">
        <f t="shared" ca="1" si="63"/>
        <v>466.35395637926058</v>
      </c>
      <c r="G791" s="115">
        <f t="shared" ca="1" si="61"/>
        <v>909.37032048708681</v>
      </c>
    </row>
    <row r="792" spans="1:7" hidden="1" x14ac:dyDescent="0.25">
      <c r="A792" s="62">
        <f t="shared" si="62"/>
        <v>791</v>
      </c>
      <c r="B792" s="97">
        <f t="shared" ca="1" si="59"/>
        <v>-2.3540758629320285E-3</v>
      </c>
      <c r="C792" s="98">
        <f t="shared" ca="1" si="63"/>
        <v>599.31752866984425</v>
      </c>
      <c r="D792" s="99">
        <f t="shared" ca="1" si="63"/>
        <v>705.83908504355486</v>
      </c>
      <c r="E792" s="98">
        <f t="shared" ca="1" si="63"/>
        <v>794.0261659279372</v>
      </c>
      <c r="F792" s="98">
        <f t="shared" ca="1" si="63"/>
        <v>693.66542082261867</v>
      </c>
      <c r="G792" s="115">
        <f t="shared" ca="1" si="61"/>
        <v>1487.6915867505559</v>
      </c>
    </row>
    <row r="793" spans="1:7" hidden="1" x14ac:dyDescent="0.25">
      <c r="A793" s="62">
        <f t="shared" si="62"/>
        <v>792</v>
      </c>
      <c r="B793" s="97">
        <f t="shared" ca="1" si="59"/>
        <v>3.3350215808083755E-2</v>
      </c>
      <c r="C793" s="98">
        <f t="shared" ca="1" si="63"/>
        <v>1008.958727923879</v>
      </c>
      <c r="D793" s="99">
        <f t="shared" ca="1" si="63"/>
        <v>1115.548490393807</v>
      </c>
      <c r="E793" s="98">
        <f t="shared" ca="1" si="63"/>
        <v>734.45897177275083</v>
      </c>
      <c r="F793" s="98">
        <f t="shared" ca="1" si="63"/>
        <v>784.37953427720481</v>
      </c>
      <c r="G793" s="115">
        <f t="shared" ca="1" si="61"/>
        <v>1518.8385060499556</v>
      </c>
    </row>
    <row r="794" spans="1:7" hidden="1" x14ac:dyDescent="0.25">
      <c r="A794" s="62">
        <f t="shared" si="62"/>
        <v>793</v>
      </c>
      <c r="B794" s="97">
        <f t="shared" ca="1" si="59"/>
        <v>4.52489633902943E-3</v>
      </c>
      <c r="C794" s="98">
        <f t="shared" ca="1" si="63"/>
        <v>602.47524720773447</v>
      </c>
      <c r="D794" s="99">
        <f t="shared" ca="1" si="63"/>
        <v>-142.14608038075903</v>
      </c>
      <c r="E794" s="98">
        <f t="shared" ca="1" si="63"/>
        <v>1104.894525890182</v>
      </c>
      <c r="F794" s="98">
        <f t="shared" ca="1" si="63"/>
        <v>1042.9836642452351</v>
      </c>
      <c r="G794" s="115">
        <f t="shared" ca="1" si="61"/>
        <v>2147.8781901354168</v>
      </c>
    </row>
    <row r="795" spans="1:7" hidden="1" x14ac:dyDescent="0.25">
      <c r="A795" s="62">
        <f t="shared" si="62"/>
        <v>794</v>
      </c>
      <c r="B795" s="97">
        <f t="shared" ca="1" si="59"/>
        <v>1.2229285702017464E-2</v>
      </c>
      <c r="C795" s="98">
        <f t="shared" ca="1" si="63"/>
        <v>349.74861072028648</v>
      </c>
      <c r="D795" s="99">
        <f t="shared" ca="1" si="63"/>
        <v>528.99637803293285</v>
      </c>
      <c r="E795" s="98">
        <f t="shared" ca="1" si="63"/>
        <v>1697.2997515379434</v>
      </c>
      <c r="F795" s="98">
        <f t="shared" ca="1" si="63"/>
        <v>177.02493637793776</v>
      </c>
      <c r="G795" s="115">
        <f t="shared" ca="1" si="61"/>
        <v>1874.3246879158812</v>
      </c>
    </row>
    <row r="796" spans="1:7" hidden="1" x14ac:dyDescent="0.25">
      <c r="A796" s="62">
        <f t="shared" si="62"/>
        <v>795</v>
      </c>
      <c r="B796" s="97">
        <f t="shared" ca="1" si="59"/>
        <v>1.3389509575054526E-2</v>
      </c>
      <c r="C796" s="98">
        <f t="shared" ca="1" si="63"/>
        <v>104.13732608559445</v>
      </c>
      <c r="D796" s="99">
        <f t="shared" ca="1" si="63"/>
        <v>1641.1095810978627</v>
      </c>
      <c r="E796" s="98">
        <f t="shared" ca="1" si="63"/>
        <v>384.75443837769274</v>
      </c>
      <c r="F796" s="98">
        <f t="shared" ca="1" si="63"/>
        <v>653.75758840435856</v>
      </c>
      <c r="G796" s="115">
        <f t="shared" ca="1" si="61"/>
        <v>1038.5120267820512</v>
      </c>
    </row>
    <row r="797" spans="1:7" hidden="1" x14ac:dyDescent="0.25">
      <c r="A797" s="62">
        <f t="shared" si="62"/>
        <v>796</v>
      </c>
      <c r="B797" s="97">
        <f t="shared" ca="1" si="59"/>
        <v>0.10580857466668833</v>
      </c>
      <c r="C797" s="98">
        <f t="shared" ca="1" si="63"/>
        <v>256.56832778755233</v>
      </c>
      <c r="D797" s="99">
        <f t="shared" ca="1" si="63"/>
        <v>1541.6740356371229</v>
      </c>
      <c r="E797" s="98">
        <f t="shared" ca="1" si="63"/>
        <v>1476.8463773530943</v>
      </c>
      <c r="F797" s="98">
        <f t="shared" ca="1" si="63"/>
        <v>102.05255790713147</v>
      </c>
      <c r="G797" s="115">
        <f t="shared" ca="1" si="61"/>
        <v>1578.8989352602257</v>
      </c>
    </row>
    <row r="798" spans="1:7" hidden="1" x14ac:dyDescent="0.25">
      <c r="A798" s="62">
        <f t="shared" si="62"/>
        <v>797</v>
      </c>
      <c r="B798" s="97">
        <f t="shared" ca="1" si="59"/>
        <v>6.8297435832368053E-3</v>
      </c>
      <c r="C798" s="98">
        <f t="shared" ca="1" si="63"/>
        <v>265.18153949975272</v>
      </c>
      <c r="D798" s="99">
        <f t="shared" ca="1" si="63"/>
        <v>727.67991035809996</v>
      </c>
      <c r="E798" s="98">
        <f t="shared" ca="1" si="63"/>
        <v>-128.04182190869551</v>
      </c>
      <c r="F798" s="98">
        <f t="shared" ca="1" si="63"/>
        <v>485.69144874585407</v>
      </c>
      <c r="G798" s="115">
        <f t="shared" ca="1" si="61"/>
        <v>357.64962683715856</v>
      </c>
    </row>
    <row r="799" spans="1:7" hidden="1" x14ac:dyDescent="0.25">
      <c r="A799" s="62">
        <f t="shared" si="62"/>
        <v>798</v>
      </c>
      <c r="B799" s="97">
        <f t="shared" ca="1" si="59"/>
        <v>7.2197925657733739E-2</v>
      </c>
      <c r="C799" s="98">
        <f t="shared" ca="1" si="63"/>
        <v>738.31508042000792</v>
      </c>
      <c r="D799" s="99">
        <f t="shared" ca="1" si="63"/>
        <v>1609.1883567691079</v>
      </c>
      <c r="E799" s="98">
        <f t="shared" ca="1" si="63"/>
        <v>178.86734019067882</v>
      </c>
      <c r="F799" s="98">
        <f t="shared" ca="1" si="63"/>
        <v>861.16615847830872</v>
      </c>
      <c r="G799" s="115">
        <f t="shared" ca="1" si="61"/>
        <v>1040.0334986689875</v>
      </c>
    </row>
    <row r="800" spans="1:7" hidden="1" x14ac:dyDescent="0.25">
      <c r="A800" s="62">
        <f t="shared" si="62"/>
        <v>799</v>
      </c>
      <c r="B800" s="97">
        <f t="shared" ca="1" si="59"/>
        <v>-1.7731774269744288E-3</v>
      </c>
      <c r="C800" s="98">
        <f t="shared" ca="1" si="63"/>
        <v>469.45439717488932</v>
      </c>
      <c r="D800" s="99">
        <f t="shared" ca="1" si="63"/>
        <v>88.942379129515189</v>
      </c>
      <c r="E800" s="98">
        <f t="shared" ca="1" si="63"/>
        <v>-531.00129049337602</v>
      </c>
      <c r="F800" s="98">
        <f t="shared" ca="1" si="63"/>
        <v>1097.9136371716186</v>
      </c>
      <c r="G800" s="115">
        <f t="shared" ca="1" si="61"/>
        <v>566.91234667824256</v>
      </c>
    </row>
    <row r="801" spans="1:7" hidden="1" x14ac:dyDescent="0.25">
      <c r="A801" s="62">
        <f t="shared" si="62"/>
        <v>800</v>
      </c>
      <c r="B801" s="97">
        <f t="shared" ca="1" si="59"/>
        <v>6.1196203033705182E-2</v>
      </c>
      <c r="C801" s="98">
        <f t="shared" ca="1" si="63"/>
        <v>217.95275730095921</v>
      </c>
      <c r="D801" s="99">
        <f t="shared" ca="1" si="63"/>
        <v>1708.9134827705739</v>
      </c>
      <c r="E801" s="98">
        <f t="shared" ca="1" si="63"/>
        <v>754.08775964629399</v>
      </c>
      <c r="F801" s="98">
        <f t="shared" ca="1" si="63"/>
        <v>655.62915445965996</v>
      </c>
      <c r="G801" s="115">
        <f t="shared" ca="1" si="61"/>
        <v>1409.7169141059539</v>
      </c>
    </row>
    <row r="802" spans="1:7" hidden="1" x14ac:dyDescent="0.25">
      <c r="A802" s="62">
        <f t="shared" si="62"/>
        <v>801</v>
      </c>
      <c r="B802" s="97">
        <f t="shared" ca="1" si="59"/>
        <v>7.0971219550432701E-2</v>
      </c>
      <c r="C802" s="98">
        <f t="shared" ca="1" si="63"/>
        <v>523.43188406706099</v>
      </c>
      <c r="D802" s="99">
        <f t="shared" ca="1" si="63"/>
        <v>-917.14830975693621</v>
      </c>
      <c r="E802" s="98">
        <f t="shared" ca="1" si="63"/>
        <v>-225.02201046917105</v>
      </c>
      <c r="F802" s="98">
        <f t="shared" ca="1" si="63"/>
        <v>655.94061841854932</v>
      </c>
      <c r="G802" s="115">
        <f t="shared" ca="1" si="61"/>
        <v>430.91860794937827</v>
      </c>
    </row>
    <row r="803" spans="1:7" hidden="1" x14ac:dyDescent="0.25">
      <c r="A803" s="62">
        <f t="shared" si="62"/>
        <v>802</v>
      </c>
      <c r="B803" s="97">
        <f t="shared" ca="1" si="59"/>
        <v>-2.5898454976864646E-2</v>
      </c>
      <c r="C803" s="98">
        <f t="shared" ca="1" si="63"/>
        <v>606.8902421528577</v>
      </c>
      <c r="D803" s="99">
        <f t="shared" ca="1" si="63"/>
        <v>1262.5991768362921</v>
      </c>
      <c r="E803" s="98">
        <f t="shared" ca="1" si="63"/>
        <v>1047.5213679543097</v>
      </c>
      <c r="F803" s="98">
        <f t="shared" ca="1" si="63"/>
        <v>577.53755447346396</v>
      </c>
      <c r="G803" s="115">
        <f t="shared" ca="1" si="61"/>
        <v>1625.0589224277737</v>
      </c>
    </row>
    <row r="804" spans="1:7" hidden="1" x14ac:dyDescent="0.25">
      <c r="A804" s="62">
        <f t="shared" si="62"/>
        <v>803</v>
      </c>
      <c r="B804" s="97">
        <f t="shared" ca="1" si="59"/>
        <v>0.1079465845674393</v>
      </c>
      <c r="C804" s="98">
        <f t="shared" ca="1" si="63"/>
        <v>-417.31319475732619</v>
      </c>
      <c r="D804" s="99">
        <f t="shared" ca="1" si="63"/>
        <v>2862.2554169349141</v>
      </c>
      <c r="E804" s="98">
        <f t="shared" ca="1" si="63"/>
        <v>388.38932144909876</v>
      </c>
      <c r="F804" s="98">
        <f t="shared" ca="1" si="63"/>
        <v>453.27412161361167</v>
      </c>
      <c r="G804" s="115">
        <f t="shared" ca="1" si="61"/>
        <v>841.66344306271048</v>
      </c>
    </row>
    <row r="805" spans="1:7" hidden="1" x14ac:dyDescent="0.25">
      <c r="A805" s="62">
        <f t="shared" si="62"/>
        <v>804</v>
      </c>
      <c r="B805" s="97">
        <f t="shared" ca="1" si="59"/>
        <v>0.1058340937370621</v>
      </c>
      <c r="C805" s="98">
        <f t="shared" ca="1" si="63"/>
        <v>609.42036651608305</v>
      </c>
      <c r="D805" s="99">
        <f t="shared" ca="1" si="63"/>
        <v>2341.3026539829038</v>
      </c>
      <c r="E805" s="98">
        <f t="shared" ca="1" si="63"/>
        <v>1083.4039490817199</v>
      </c>
      <c r="F805" s="98">
        <f t="shared" ca="1" si="63"/>
        <v>850.40249713845924</v>
      </c>
      <c r="G805" s="115">
        <f t="shared" ca="1" si="61"/>
        <v>1933.8064462201792</v>
      </c>
    </row>
    <row r="806" spans="1:7" hidden="1" x14ac:dyDescent="0.25">
      <c r="A806" s="62">
        <f t="shared" si="62"/>
        <v>805</v>
      </c>
      <c r="B806" s="97">
        <f t="shared" ca="1" si="59"/>
        <v>0.12355717423592315</v>
      </c>
      <c r="C806" s="98">
        <f t="shared" ca="1" si="63"/>
        <v>-678.37821495374033</v>
      </c>
      <c r="D806" s="99">
        <f t="shared" ca="1" si="63"/>
        <v>762.26241829381274</v>
      </c>
      <c r="E806" s="98">
        <f t="shared" ca="1" si="63"/>
        <v>-555.97694283945975</v>
      </c>
      <c r="F806" s="98">
        <f t="shared" ca="1" si="63"/>
        <v>606.67794564633073</v>
      </c>
      <c r="G806" s="115">
        <f t="shared" ca="1" si="61"/>
        <v>50.701002806870974</v>
      </c>
    </row>
    <row r="807" spans="1:7" hidden="1" x14ac:dyDescent="0.25">
      <c r="A807" s="62">
        <f t="shared" si="62"/>
        <v>806</v>
      </c>
      <c r="B807" s="97">
        <f t="shared" ca="1" si="59"/>
        <v>-3.503202418065357E-3</v>
      </c>
      <c r="C807" s="98">
        <f t="shared" ca="1" si="63"/>
        <v>58.615976586984857</v>
      </c>
      <c r="D807" s="99">
        <f t="shared" ca="1" si="63"/>
        <v>2045.8589300901529</v>
      </c>
      <c r="E807" s="98">
        <f t="shared" ca="1" si="63"/>
        <v>-275.60356173592618</v>
      </c>
      <c r="F807" s="98">
        <f t="shared" ca="1" si="63"/>
        <v>973.57307501374908</v>
      </c>
      <c r="G807" s="115">
        <f t="shared" ca="1" si="61"/>
        <v>697.9695132778229</v>
      </c>
    </row>
    <row r="808" spans="1:7" hidden="1" x14ac:dyDescent="0.25">
      <c r="A808" s="62">
        <f t="shared" si="62"/>
        <v>807</v>
      </c>
      <c r="B808" s="97">
        <f t="shared" ca="1" si="59"/>
        <v>0.12868066585285495</v>
      </c>
      <c r="C808" s="98">
        <f t="shared" ca="1" si="63"/>
        <v>-119.10220353467378</v>
      </c>
      <c r="D808" s="99">
        <f t="shared" ca="1" si="63"/>
        <v>1991.4827618198822</v>
      </c>
      <c r="E808" s="98">
        <f t="shared" ca="1" si="63"/>
        <v>-48.413617755238079</v>
      </c>
      <c r="F808" s="98">
        <f t="shared" ca="1" si="63"/>
        <v>-98.223861499560485</v>
      </c>
      <c r="G808" s="115">
        <f t="shared" ca="1" si="61"/>
        <v>-146.63747925479856</v>
      </c>
    </row>
    <row r="809" spans="1:7" hidden="1" x14ac:dyDescent="0.25">
      <c r="A809" s="62">
        <f t="shared" si="62"/>
        <v>808</v>
      </c>
      <c r="B809" s="97">
        <f t="shared" ca="1" si="59"/>
        <v>1.3241086465956474E-2</v>
      </c>
      <c r="C809" s="98">
        <f t="shared" ca="1" si="63"/>
        <v>179.13068289262623</v>
      </c>
      <c r="D809" s="99">
        <f t="shared" ca="1" si="63"/>
        <v>1155.7052375242197</v>
      </c>
      <c r="E809" s="98">
        <f t="shared" ca="1" si="63"/>
        <v>286.78099499357052</v>
      </c>
      <c r="F809" s="98">
        <f t="shared" ca="1" si="63"/>
        <v>599.74634644028288</v>
      </c>
      <c r="G809" s="115">
        <f t="shared" ca="1" si="61"/>
        <v>886.52734143385339</v>
      </c>
    </row>
    <row r="810" spans="1:7" hidden="1" x14ac:dyDescent="0.25">
      <c r="A810" s="62">
        <f t="shared" si="62"/>
        <v>809</v>
      </c>
      <c r="B810" s="97">
        <f t="shared" ca="1" si="59"/>
        <v>0.1025436563953307</v>
      </c>
      <c r="C810" s="98">
        <f t="shared" ca="1" si="63"/>
        <v>345.09839770795946</v>
      </c>
      <c r="D810" s="99">
        <f t="shared" ca="1" si="63"/>
        <v>1529.8807446783376</v>
      </c>
      <c r="E810" s="98">
        <f t="shared" ca="1" si="63"/>
        <v>15.944826641124735</v>
      </c>
      <c r="F810" s="98">
        <f t="shared" ca="1" si="63"/>
        <v>1065.5396914408764</v>
      </c>
      <c r="G810" s="115">
        <f t="shared" ca="1" si="61"/>
        <v>1081.4845180820012</v>
      </c>
    </row>
    <row r="811" spans="1:7" hidden="1" x14ac:dyDescent="0.25">
      <c r="A811" s="62">
        <f t="shared" si="62"/>
        <v>810</v>
      </c>
      <c r="B811" s="97">
        <f t="shared" ca="1" si="59"/>
        <v>7.0123124223407579E-2</v>
      </c>
      <c r="C811" s="98">
        <f t="shared" ca="1" si="63"/>
        <v>1265.9974168410895</v>
      </c>
      <c r="D811" s="99">
        <f t="shared" ca="1" si="63"/>
        <v>3207.8123579344242</v>
      </c>
      <c r="E811" s="98">
        <f t="shared" ca="1" si="63"/>
        <v>163.01052334548837</v>
      </c>
      <c r="F811" s="98">
        <f t="shared" ca="1" si="63"/>
        <v>820.54686327083755</v>
      </c>
      <c r="G811" s="115">
        <f t="shared" ca="1" si="61"/>
        <v>983.55738661632586</v>
      </c>
    </row>
    <row r="812" spans="1:7" hidden="1" x14ac:dyDescent="0.25">
      <c r="A812" s="62">
        <f t="shared" si="62"/>
        <v>811</v>
      </c>
      <c r="B812" s="97">
        <f t="shared" ca="1" si="59"/>
        <v>7.0773977936331056E-2</v>
      </c>
      <c r="C812" s="98">
        <f t="shared" ca="1" si="63"/>
        <v>521.29848951371582</v>
      </c>
      <c r="D812" s="99">
        <f t="shared" ca="1" si="63"/>
        <v>-570.85478548891047</v>
      </c>
      <c r="E812" s="98">
        <f t="shared" ca="1" si="63"/>
        <v>595.61129289349515</v>
      </c>
      <c r="F812" s="98">
        <f t="shared" ca="1" si="63"/>
        <v>492.10154207476978</v>
      </c>
      <c r="G812" s="115">
        <f t="shared" ca="1" si="61"/>
        <v>1087.7128349682648</v>
      </c>
    </row>
    <row r="813" spans="1:7" hidden="1" x14ac:dyDescent="0.25">
      <c r="A813" s="62">
        <f t="shared" si="62"/>
        <v>812</v>
      </c>
      <c r="B813" s="97">
        <f t="shared" ca="1" si="59"/>
        <v>0.15024674915014674</v>
      </c>
      <c r="C813" s="98">
        <f t="shared" ca="1" si="63"/>
        <v>143.96132902912586</v>
      </c>
      <c r="D813" s="99">
        <f t="shared" ca="1" si="63"/>
        <v>846.42135037279991</v>
      </c>
      <c r="E813" s="98">
        <f t="shared" ca="1" si="63"/>
        <v>1150.7996658774932</v>
      </c>
      <c r="F813" s="98">
        <f t="shared" ca="1" si="63"/>
        <v>1751.5903863829051</v>
      </c>
      <c r="G813" s="115">
        <f t="shared" ca="1" si="61"/>
        <v>2902.3900522603981</v>
      </c>
    </row>
    <row r="814" spans="1:7" hidden="1" x14ac:dyDescent="0.25">
      <c r="A814" s="62">
        <f t="shared" si="62"/>
        <v>813</v>
      </c>
      <c r="B814" s="97">
        <f t="shared" ca="1" si="59"/>
        <v>0.10884816977020075</v>
      </c>
      <c r="C814" s="98">
        <f t="shared" ca="1" si="63"/>
        <v>106.41573299409703</v>
      </c>
      <c r="D814" s="99">
        <f t="shared" ca="1" si="63"/>
        <v>2008.9852807464599</v>
      </c>
      <c r="E814" s="98">
        <f t="shared" ca="1" si="63"/>
        <v>550.42069296343379</v>
      </c>
      <c r="F814" s="98">
        <f t="shared" ca="1" si="63"/>
        <v>266.3019400287605</v>
      </c>
      <c r="G814" s="115">
        <f t="shared" ca="1" si="61"/>
        <v>816.72263299219435</v>
      </c>
    </row>
    <row r="815" spans="1:7" hidden="1" x14ac:dyDescent="0.25">
      <c r="A815" s="62">
        <f t="shared" si="62"/>
        <v>814</v>
      </c>
      <c r="B815" s="97">
        <f t="shared" ca="1" si="59"/>
        <v>0.10670753116698063</v>
      </c>
      <c r="C815" s="98">
        <f t="shared" ca="1" si="63"/>
        <v>740.32810342370635</v>
      </c>
      <c r="D815" s="99">
        <f t="shared" ca="1" si="63"/>
        <v>769.51214791098278</v>
      </c>
      <c r="E815" s="98">
        <f t="shared" ca="1" si="63"/>
        <v>419.70825984493456</v>
      </c>
      <c r="F815" s="98">
        <f t="shared" ca="1" si="63"/>
        <v>298.14055747043085</v>
      </c>
      <c r="G815" s="115">
        <f t="shared" ca="1" si="61"/>
        <v>717.84881731536541</v>
      </c>
    </row>
    <row r="816" spans="1:7" hidden="1" x14ac:dyDescent="0.25">
      <c r="A816" s="62">
        <f t="shared" si="62"/>
        <v>815</v>
      </c>
      <c r="B816" s="97">
        <f t="shared" ca="1" si="59"/>
        <v>2.1297677956523955E-2</v>
      </c>
      <c r="C816" s="98">
        <f t="shared" ca="1" si="63"/>
        <v>187.47925064480125</v>
      </c>
      <c r="D816" s="99">
        <f t="shared" ca="1" si="63"/>
        <v>-652.17370741877608</v>
      </c>
      <c r="E816" s="98">
        <f t="shared" ca="1" si="63"/>
        <v>737.52830375498559</v>
      </c>
      <c r="F816" s="98">
        <f t="shared" ca="1" si="63"/>
        <v>401.04058779076786</v>
      </c>
      <c r="G816" s="115">
        <f t="shared" ca="1" si="61"/>
        <v>1138.5688915457536</v>
      </c>
    </row>
    <row r="817" spans="1:7" hidden="1" x14ac:dyDescent="0.25">
      <c r="A817" s="62">
        <f t="shared" si="62"/>
        <v>816</v>
      </c>
      <c r="B817" s="97">
        <f t="shared" ca="1" si="59"/>
        <v>9.9669109808725717E-2</v>
      </c>
      <c r="C817" s="98">
        <f t="shared" ca="1" si="63"/>
        <v>802.36565361633927</v>
      </c>
      <c r="D817" s="99">
        <f t="shared" ca="1" si="63"/>
        <v>1155.8590801520713</v>
      </c>
      <c r="E817" s="98">
        <f t="shared" ca="1" si="63"/>
        <v>522.54227566146528</v>
      </c>
      <c r="F817" s="98">
        <f t="shared" ca="1" si="63"/>
        <v>-617.84030658144184</v>
      </c>
      <c r="G817" s="115">
        <f t="shared" ca="1" si="61"/>
        <v>-95.298030919976554</v>
      </c>
    </row>
    <row r="818" spans="1:7" hidden="1" x14ac:dyDescent="0.25">
      <c r="A818" s="62">
        <f t="shared" si="62"/>
        <v>817</v>
      </c>
      <c r="B818" s="97">
        <f t="shared" ca="1" si="59"/>
        <v>-9.1719126839861845E-3</v>
      </c>
      <c r="C818" s="98">
        <f t="shared" ca="1" si="63"/>
        <v>-121.66934071672847</v>
      </c>
      <c r="D818" s="99">
        <f t="shared" ca="1" si="63"/>
        <v>1757.2763481589627</v>
      </c>
      <c r="E818" s="98">
        <f t="shared" ca="1" si="63"/>
        <v>649.60335415616191</v>
      </c>
      <c r="F818" s="98">
        <f t="shared" ca="1" si="63"/>
        <v>978.07567360738142</v>
      </c>
      <c r="G818" s="115">
        <f t="shared" ca="1" si="61"/>
        <v>1627.6790277635432</v>
      </c>
    </row>
    <row r="819" spans="1:7" hidden="1" x14ac:dyDescent="0.25">
      <c r="A819" s="62">
        <f t="shared" si="62"/>
        <v>818</v>
      </c>
      <c r="B819" s="97">
        <f t="shared" ca="1" si="59"/>
        <v>6.351513122912826E-2</v>
      </c>
      <c r="C819" s="98">
        <f t="shared" ca="1" si="63"/>
        <v>406.90728214188283</v>
      </c>
      <c r="D819" s="99">
        <f t="shared" ca="1" si="63"/>
        <v>1334.4759335658478</v>
      </c>
      <c r="E819" s="98">
        <f t="shared" ca="1" si="63"/>
        <v>326.84973695034682</v>
      </c>
      <c r="F819" s="98">
        <f t="shared" ca="1" si="63"/>
        <v>305.3483471714564</v>
      </c>
      <c r="G819" s="115">
        <f t="shared" ca="1" si="61"/>
        <v>632.19808412180328</v>
      </c>
    </row>
    <row r="820" spans="1:7" hidden="1" x14ac:dyDescent="0.25">
      <c r="A820" s="62">
        <f t="shared" si="62"/>
        <v>819</v>
      </c>
      <c r="B820" s="97">
        <f t="shared" ca="1" si="59"/>
        <v>-3.6844144004293172E-2</v>
      </c>
      <c r="C820" s="98">
        <f t="shared" ca="1" si="63"/>
        <v>291.02405518082162</v>
      </c>
      <c r="D820" s="99">
        <f t="shared" ca="1" si="63"/>
        <v>453.02542259179268</v>
      </c>
      <c r="E820" s="98">
        <f t="shared" ca="1" si="63"/>
        <v>388.1616420802244</v>
      </c>
      <c r="F820" s="98">
        <f t="shared" ca="1" si="63"/>
        <v>517.82898331475121</v>
      </c>
      <c r="G820" s="115">
        <f t="shared" ca="1" si="61"/>
        <v>905.99062539497561</v>
      </c>
    </row>
    <row r="821" spans="1:7" hidden="1" x14ac:dyDescent="0.25">
      <c r="A821" s="62">
        <f t="shared" si="62"/>
        <v>820</v>
      </c>
      <c r="B821" s="97">
        <f t="shared" ca="1" si="59"/>
        <v>4.5360768916159117E-2</v>
      </c>
      <c r="C821" s="98">
        <f t="shared" ca="1" si="63"/>
        <v>140.08887447449229</v>
      </c>
      <c r="D821" s="99">
        <f t="shared" ca="1" si="63"/>
        <v>2814.3821954703153</v>
      </c>
      <c r="E821" s="98">
        <f t="shared" ca="1" si="63"/>
        <v>1126.5260200871226</v>
      </c>
      <c r="F821" s="98">
        <f t="shared" ca="1" si="63"/>
        <v>281.80494085456735</v>
      </c>
      <c r="G821" s="115">
        <f t="shared" ca="1" si="61"/>
        <v>1408.3309609416899</v>
      </c>
    </row>
    <row r="822" spans="1:7" hidden="1" x14ac:dyDescent="0.25">
      <c r="A822" s="62">
        <f t="shared" si="62"/>
        <v>821</v>
      </c>
      <c r="B822" s="97">
        <f t="shared" ca="1" si="59"/>
        <v>0.1385471398009436</v>
      </c>
      <c r="C822" s="98">
        <f t="shared" ca="1" si="63"/>
        <v>524.77490594817107</v>
      </c>
      <c r="D822" s="99">
        <f t="shared" ca="1" si="63"/>
        <v>1473.1255025838429</v>
      </c>
      <c r="E822" s="98">
        <f t="shared" ca="1" si="63"/>
        <v>1062.9670879498162</v>
      </c>
      <c r="F822" s="98">
        <f t="shared" ca="1" si="63"/>
        <v>104.89823549820369</v>
      </c>
      <c r="G822" s="115">
        <f t="shared" ca="1" si="61"/>
        <v>1167.8653234480198</v>
      </c>
    </row>
    <row r="823" spans="1:7" hidden="1" x14ac:dyDescent="0.25">
      <c r="A823" s="62">
        <f t="shared" si="62"/>
        <v>822</v>
      </c>
      <c r="B823" s="97">
        <f t="shared" ca="1" si="59"/>
        <v>1.687046672318683E-2</v>
      </c>
      <c r="C823" s="98">
        <f t="shared" ca="1" si="63"/>
        <v>225.14961058000961</v>
      </c>
      <c r="D823" s="99">
        <f t="shared" ca="1" si="63"/>
        <v>613.68449127951715</v>
      </c>
      <c r="E823" s="98">
        <f t="shared" ca="1" si="63"/>
        <v>263.30806299044997</v>
      </c>
      <c r="F823" s="98">
        <f t="shared" ca="1" si="63"/>
        <v>285.90616409863446</v>
      </c>
      <c r="G823" s="115">
        <f t="shared" ca="1" si="61"/>
        <v>549.21422708908449</v>
      </c>
    </row>
    <row r="824" spans="1:7" hidden="1" x14ac:dyDescent="0.25">
      <c r="A824" s="62">
        <f t="shared" si="62"/>
        <v>823</v>
      </c>
      <c r="B824" s="97">
        <f t="shared" ca="1" si="59"/>
        <v>4.9676120209309824E-2</v>
      </c>
      <c r="C824" s="98">
        <f t="shared" ca="1" si="63"/>
        <v>-527.33387163274551</v>
      </c>
      <c r="D824" s="99">
        <f t="shared" ca="1" si="63"/>
        <v>1455.102224032918</v>
      </c>
      <c r="E824" s="98">
        <f t="shared" ca="1" si="63"/>
        <v>432.90533182083794</v>
      </c>
      <c r="F824" s="98">
        <f t="shared" ca="1" si="63"/>
        <v>581.32759098435019</v>
      </c>
      <c r="G824" s="115">
        <f t="shared" ca="1" si="61"/>
        <v>1014.2329228051881</v>
      </c>
    </row>
    <row r="825" spans="1:7" hidden="1" x14ac:dyDescent="0.25">
      <c r="A825" s="62">
        <f t="shared" si="62"/>
        <v>824</v>
      </c>
      <c r="B825" s="97">
        <f t="shared" ca="1" si="59"/>
        <v>0.1171247429591582</v>
      </c>
      <c r="C825" s="98">
        <f t="shared" ca="1" si="63"/>
        <v>1260.7367997821073</v>
      </c>
      <c r="D825" s="99">
        <f t="shared" ca="1" si="63"/>
        <v>852.69009291902967</v>
      </c>
      <c r="E825" s="98">
        <f t="shared" ca="1" si="63"/>
        <v>-323.52614807188024</v>
      </c>
      <c r="F825" s="98">
        <f t="shared" ca="1" si="63"/>
        <v>216.12048949929749</v>
      </c>
      <c r="G825" s="115">
        <f t="shared" ca="1" si="61"/>
        <v>-107.40565857258275</v>
      </c>
    </row>
    <row r="826" spans="1:7" hidden="1" x14ac:dyDescent="0.25">
      <c r="A826" s="62">
        <f t="shared" si="62"/>
        <v>825</v>
      </c>
      <c r="B826" s="97">
        <f t="shared" ca="1" si="59"/>
        <v>2.6233896471985096E-2</v>
      </c>
      <c r="C826" s="98">
        <f t="shared" ca="1" si="63"/>
        <v>621.65679892416779</v>
      </c>
      <c r="D826" s="99">
        <f t="shared" ca="1" si="63"/>
        <v>2084.5892477841571</v>
      </c>
      <c r="E826" s="98">
        <f t="shared" ca="1" si="63"/>
        <v>1007.604933826965</v>
      </c>
      <c r="F826" s="98">
        <f t="shared" ca="1" si="63"/>
        <v>35.530398058390233</v>
      </c>
      <c r="G826" s="115">
        <f t="shared" ca="1" si="61"/>
        <v>1043.1353318853553</v>
      </c>
    </row>
    <row r="827" spans="1:7" hidden="1" x14ac:dyDescent="0.25">
      <c r="A827" s="62">
        <f t="shared" si="62"/>
        <v>826</v>
      </c>
      <c r="B827" s="97">
        <f t="shared" ca="1" si="59"/>
        <v>4.5408069670094649E-2</v>
      </c>
      <c r="C827" s="98">
        <f t="shared" ca="1" si="63"/>
        <v>-96.617459250984439</v>
      </c>
      <c r="D827" s="99">
        <f t="shared" ca="1" si="63"/>
        <v>1814.3929913574248</v>
      </c>
      <c r="E827" s="98">
        <f t="shared" ca="1" si="63"/>
        <v>-754.79613876337726</v>
      </c>
      <c r="F827" s="98">
        <f t="shared" ca="1" si="63"/>
        <v>217.94473907420212</v>
      </c>
      <c r="G827" s="115">
        <f t="shared" ca="1" si="61"/>
        <v>-536.8513996891752</v>
      </c>
    </row>
    <row r="828" spans="1:7" hidden="1" x14ac:dyDescent="0.25">
      <c r="A828" s="62">
        <f t="shared" si="62"/>
        <v>827</v>
      </c>
      <c r="B828" s="97">
        <f t="shared" ca="1" si="59"/>
        <v>5.7314804995807593E-2</v>
      </c>
      <c r="C828" s="98">
        <f t="shared" ca="1" si="63"/>
        <v>-85.735043737945375</v>
      </c>
      <c r="D828" s="99">
        <f t="shared" ca="1" si="63"/>
        <v>1355.1744213612171</v>
      </c>
      <c r="E828" s="98">
        <f t="shared" ca="1" si="63"/>
        <v>158.637823796909</v>
      </c>
      <c r="F828" s="98">
        <f t="shared" ca="1" si="63"/>
        <v>213.62662203715433</v>
      </c>
      <c r="G828" s="115">
        <f t="shared" ca="1" si="61"/>
        <v>372.26444583406334</v>
      </c>
    </row>
    <row r="829" spans="1:7" hidden="1" x14ac:dyDescent="0.25">
      <c r="A829" s="62">
        <f t="shared" si="62"/>
        <v>828</v>
      </c>
      <c r="B829" s="97">
        <f t="shared" ca="1" si="59"/>
        <v>3.8742038371745523E-2</v>
      </c>
      <c r="C829" s="98">
        <f t="shared" ca="1" si="63"/>
        <v>1441.4153179824375</v>
      </c>
      <c r="D829" s="99">
        <f t="shared" ca="1" si="63"/>
        <v>3038.8159244030289</v>
      </c>
      <c r="E829" s="98">
        <f t="shared" ca="1" si="63"/>
        <v>395.48511935183171</v>
      </c>
      <c r="F829" s="98">
        <f t="shared" ca="1" si="63"/>
        <v>977.41535010678626</v>
      </c>
      <c r="G829" s="115">
        <f t="shared" ca="1" si="61"/>
        <v>1372.9004694586179</v>
      </c>
    </row>
    <row r="830" spans="1:7" hidden="1" x14ac:dyDescent="0.25">
      <c r="A830" s="62">
        <f t="shared" si="62"/>
        <v>829</v>
      </c>
      <c r="B830" s="97">
        <f t="shared" ca="1" si="59"/>
        <v>9.8544288415269285E-2</v>
      </c>
      <c r="C830" s="98">
        <f t="shared" ca="1" si="63"/>
        <v>-43.845034184326209</v>
      </c>
      <c r="D830" s="99">
        <f t="shared" ca="1" si="63"/>
        <v>1332.2251648652082</v>
      </c>
      <c r="E830" s="98">
        <f t="shared" ca="1" si="63"/>
        <v>369.98402077610046</v>
      </c>
      <c r="F830" s="98">
        <f t="shared" ca="1" si="63"/>
        <v>288.72918179582626</v>
      </c>
      <c r="G830" s="115">
        <f t="shared" ca="1" si="61"/>
        <v>658.71320257192679</v>
      </c>
    </row>
    <row r="831" spans="1:7" hidden="1" x14ac:dyDescent="0.25">
      <c r="A831" s="62">
        <f t="shared" si="62"/>
        <v>830</v>
      </c>
      <c r="B831" s="97">
        <f t="shared" ca="1" si="59"/>
        <v>0.11469228781513531</v>
      </c>
      <c r="C831" s="98">
        <f t="shared" ca="1" si="63"/>
        <v>400.20484447751289</v>
      </c>
      <c r="D831" s="99">
        <f t="shared" ca="1" si="63"/>
        <v>1562.2595863783079</v>
      </c>
      <c r="E831" s="98">
        <f t="shared" ca="1" si="63"/>
        <v>202.7645873468262</v>
      </c>
      <c r="F831" s="98">
        <f t="shared" ca="1" si="63"/>
        <v>391.81501299114854</v>
      </c>
      <c r="G831" s="115">
        <f t="shared" ca="1" si="61"/>
        <v>594.57960033797474</v>
      </c>
    </row>
    <row r="832" spans="1:7" hidden="1" x14ac:dyDescent="0.25">
      <c r="A832" s="62">
        <f t="shared" si="62"/>
        <v>831</v>
      </c>
      <c r="B832" s="97">
        <f t="shared" ca="1" si="59"/>
        <v>8.6864191403953434E-2</v>
      </c>
      <c r="C832" s="98">
        <f t="shared" ca="1" si="63"/>
        <v>315.36471260695237</v>
      </c>
      <c r="D832" s="99">
        <f t="shared" ca="1" si="63"/>
        <v>1287.8798743877437</v>
      </c>
      <c r="E832" s="98">
        <f t="shared" ca="1" si="63"/>
        <v>140.4548306179733</v>
      </c>
      <c r="F832" s="98">
        <f t="shared" ca="1" si="63"/>
        <v>340.30940282101062</v>
      </c>
      <c r="G832" s="115">
        <f t="shared" ca="1" si="61"/>
        <v>480.76423343898392</v>
      </c>
    </row>
    <row r="833" spans="1:7" hidden="1" x14ac:dyDescent="0.25">
      <c r="A833" s="62">
        <f t="shared" si="62"/>
        <v>832</v>
      </c>
      <c r="B833" s="97">
        <f t="shared" ca="1" si="59"/>
        <v>6.1168586487260833E-2</v>
      </c>
      <c r="C833" s="98">
        <f t="shared" ca="1" si="63"/>
        <v>564.44788430293829</v>
      </c>
      <c r="D833" s="99">
        <f t="shared" ca="1" si="63"/>
        <v>803.58228639386334</v>
      </c>
      <c r="E833" s="98">
        <f t="shared" ca="1" si="63"/>
        <v>154.29174453913646</v>
      </c>
      <c r="F833" s="98">
        <f t="shared" ca="1" si="63"/>
        <v>-629.55236348699805</v>
      </c>
      <c r="G833" s="115">
        <f t="shared" ca="1" si="61"/>
        <v>-475.26061894786159</v>
      </c>
    </row>
    <row r="834" spans="1:7" hidden="1" x14ac:dyDescent="0.25">
      <c r="A834" s="62">
        <f t="shared" si="62"/>
        <v>833</v>
      </c>
      <c r="B834" s="97">
        <f t="shared" ref="B834:B897" ca="1" si="64">$B$1*(_xlfn.NORM.INV(RAND(),$J$1,$M$1))</f>
        <v>7.9978790560803106E-2</v>
      </c>
      <c r="C834" s="98">
        <f t="shared" ca="1" si="63"/>
        <v>375.4316646914906</v>
      </c>
      <c r="D834" s="99">
        <f t="shared" ca="1" si="63"/>
        <v>980.83231347441165</v>
      </c>
      <c r="E834" s="98">
        <f t="shared" ca="1" si="63"/>
        <v>-68.793393762393748</v>
      </c>
      <c r="F834" s="98">
        <f t="shared" ref="F834" ca="1" si="65">(_xlfn.NORM.INV(RAND(),$J$1*F$1,$M$1*F$1))</f>
        <v>447.9400067410599</v>
      </c>
      <c r="G834" s="115">
        <f t="shared" ref="G834:G897" ca="1" si="66">SUM(E834:F834)</f>
        <v>379.14661297866616</v>
      </c>
    </row>
    <row r="835" spans="1:7" hidden="1" x14ac:dyDescent="0.25">
      <c r="A835" s="62">
        <f t="shared" ref="A835:A898" si="67">1+A834</f>
        <v>834</v>
      </c>
      <c r="B835" s="97">
        <f t="shared" ca="1" si="64"/>
        <v>0.10943339828752398</v>
      </c>
      <c r="C835" s="98">
        <f t="shared" ref="C835:F898" ca="1" si="68">(_xlfn.NORM.INV(RAND(),$J$1*C$1,$M$1*C$1))</f>
        <v>984.55552446212289</v>
      </c>
      <c r="D835" s="99">
        <f t="shared" ca="1" si="68"/>
        <v>1385.0953956202441</v>
      </c>
      <c r="E835" s="98">
        <f t="shared" ca="1" si="68"/>
        <v>-386.74340346319445</v>
      </c>
      <c r="F835" s="98">
        <f t="shared" ca="1" si="68"/>
        <v>-78.986956036142942</v>
      </c>
      <c r="G835" s="115">
        <f t="shared" ca="1" si="66"/>
        <v>-465.7303594993374</v>
      </c>
    </row>
    <row r="836" spans="1:7" hidden="1" x14ac:dyDescent="0.25">
      <c r="A836" s="62">
        <f t="shared" si="67"/>
        <v>835</v>
      </c>
      <c r="B836" s="97">
        <f t="shared" ca="1" si="64"/>
        <v>-2.9063440024401088E-3</v>
      </c>
      <c r="C836" s="98">
        <f t="shared" ca="1" si="68"/>
        <v>-312.57874383761884</v>
      </c>
      <c r="D836" s="99">
        <f t="shared" ca="1" si="68"/>
        <v>270.06209780615461</v>
      </c>
      <c r="E836" s="98">
        <f t="shared" ca="1" si="68"/>
        <v>597.85702247772315</v>
      </c>
      <c r="F836" s="98">
        <f t="shared" ca="1" si="68"/>
        <v>317.70824609278009</v>
      </c>
      <c r="G836" s="115">
        <f t="shared" ca="1" si="66"/>
        <v>915.56526857050324</v>
      </c>
    </row>
    <row r="837" spans="1:7" hidden="1" x14ac:dyDescent="0.25">
      <c r="A837" s="62">
        <f t="shared" si="67"/>
        <v>836</v>
      </c>
      <c r="B837" s="97">
        <f t="shared" ca="1" si="64"/>
        <v>0.11487283566726787</v>
      </c>
      <c r="C837" s="98">
        <f t="shared" ca="1" si="68"/>
        <v>195.64932023125994</v>
      </c>
      <c r="D837" s="99">
        <f t="shared" ca="1" si="68"/>
        <v>1214.5740874216767</v>
      </c>
      <c r="E837" s="98">
        <f t="shared" ca="1" si="68"/>
        <v>611.80292310140226</v>
      </c>
      <c r="F837" s="98">
        <f t="shared" ca="1" si="68"/>
        <v>350.5209150356647</v>
      </c>
      <c r="G837" s="115">
        <f t="shared" ca="1" si="66"/>
        <v>962.32383813706701</v>
      </c>
    </row>
    <row r="838" spans="1:7" hidden="1" x14ac:dyDescent="0.25">
      <c r="A838" s="62">
        <f t="shared" si="67"/>
        <v>837</v>
      </c>
      <c r="B838" s="97">
        <f t="shared" ca="1" si="64"/>
        <v>0.14402556134391048</v>
      </c>
      <c r="C838" s="98">
        <f t="shared" ca="1" si="68"/>
        <v>-731.35675175859046</v>
      </c>
      <c r="D838" s="99">
        <f t="shared" ca="1" si="68"/>
        <v>2903.3976629728813</v>
      </c>
      <c r="E838" s="98">
        <f t="shared" ca="1" si="68"/>
        <v>-508.13930678233658</v>
      </c>
      <c r="F838" s="98">
        <f t="shared" ca="1" si="68"/>
        <v>-1009.4115780803274</v>
      </c>
      <c r="G838" s="115">
        <f t="shared" ca="1" si="66"/>
        <v>-1517.5508848626641</v>
      </c>
    </row>
    <row r="839" spans="1:7" hidden="1" x14ac:dyDescent="0.25">
      <c r="A839" s="62">
        <f t="shared" si="67"/>
        <v>838</v>
      </c>
      <c r="B839" s="97">
        <f t="shared" ca="1" si="64"/>
        <v>0.13296842541938153</v>
      </c>
      <c r="C839" s="98">
        <f t="shared" ca="1" si="68"/>
        <v>610.68468091922978</v>
      </c>
      <c r="D839" s="99">
        <f t="shared" ca="1" si="68"/>
        <v>1493.8861878490638</v>
      </c>
      <c r="E839" s="98">
        <f t="shared" ca="1" si="68"/>
        <v>568.8725396922157</v>
      </c>
      <c r="F839" s="98">
        <f t="shared" ca="1" si="68"/>
        <v>1041.8316202075775</v>
      </c>
      <c r="G839" s="115">
        <f t="shared" ca="1" si="66"/>
        <v>1610.7041598997932</v>
      </c>
    </row>
    <row r="840" spans="1:7" hidden="1" x14ac:dyDescent="0.25">
      <c r="A840" s="62">
        <f t="shared" si="67"/>
        <v>839</v>
      </c>
      <c r="B840" s="97">
        <f t="shared" ca="1" si="64"/>
        <v>6.8366806533973576E-2</v>
      </c>
      <c r="C840" s="98">
        <f t="shared" ca="1" si="68"/>
        <v>766.06339054418663</v>
      </c>
      <c r="D840" s="99">
        <f t="shared" ca="1" si="68"/>
        <v>1306.3857380601835</v>
      </c>
      <c r="E840" s="98">
        <f t="shared" ca="1" si="68"/>
        <v>-78.231496021554221</v>
      </c>
      <c r="F840" s="98">
        <f t="shared" ca="1" si="68"/>
        <v>-626.35519496114989</v>
      </c>
      <c r="G840" s="115">
        <f t="shared" ca="1" si="66"/>
        <v>-704.58669098270411</v>
      </c>
    </row>
    <row r="841" spans="1:7" hidden="1" x14ac:dyDescent="0.25">
      <c r="A841" s="62">
        <f t="shared" si="67"/>
        <v>840</v>
      </c>
      <c r="B841" s="97">
        <f t="shared" ca="1" si="64"/>
        <v>-4.237753702165914E-2</v>
      </c>
      <c r="C841" s="98">
        <f t="shared" ca="1" si="68"/>
        <v>553.31717851615349</v>
      </c>
      <c r="D841" s="99">
        <f t="shared" ca="1" si="68"/>
        <v>1095.2712667891119</v>
      </c>
      <c r="E841" s="98">
        <f t="shared" ca="1" si="68"/>
        <v>731.77275751653576</v>
      </c>
      <c r="F841" s="98">
        <f t="shared" ca="1" si="68"/>
        <v>602.51011946675987</v>
      </c>
      <c r="G841" s="115">
        <f t="shared" ca="1" si="66"/>
        <v>1334.2828769832956</v>
      </c>
    </row>
    <row r="842" spans="1:7" hidden="1" x14ac:dyDescent="0.25">
      <c r="A842" s="62">
        <f t="shared" si="67"/>
        <v>841</v>
      </c>
      <c r="B842" s="97">
        <f t="shared" ca="1" si="64"/>
        <v>-1.1790129315348993E-2</v>
      </c>
      <c r="C842" s="98">
        <f t="shared" ca="1" si="68"/>
        <v>12.092212245498672</v>
      </c>
      <c r="D842" s="99">
        <f t="shared" ca="1" si="68"/>
        <v>969.09457651409525</v>
      </c>
      <c r="E842" s="98">
        <f t="shared" ca="1" si="68"/>
        <v>271.73250433067841</v>
      </c>
      <c r="F842" s="98">
        <f t="shared" ca="1" si="68"/>
        <v>450.19616401325266</v>
      </c>
      <c r="G842" s="115">
        <f t="shared" ca="1" si="66"/>
        <v>721.92866834393112</v>
      </c>
    </row>
    <row r="843" spans="1:7" hidden="1" x14ac:dyDescent="0.25">
      <c r="A843" s="62">
        <f t="shared" si="67"/>
        <v>842</v>
      </c>
      <c r="B843" s="97">
        <f t="shared" ca="1" si="64"/>
        <v>2.0004996107328862E-2</v>
      </c>
      <c r="C843" s="98">
        <f t="shared" ca="1" si="68"/>
        <v>504.98155043269918</v>
      </c>
      <c r="D843" s="99">
        <f t="shared" ca="1" si="68"/>
        <v>-529.3501905644307</v>
      </c>
      <c r="E843" s="98">
        <f t="shared" ca="1" si="68"/>
        <v>1021.8402147832767</v>
      </c>
      <c r="F843" s="98">
        <f t="shared" ca="1" si="68"/>
        <v>62.465947487990093</v>
      </c>
      <c r="G843" s="115">
        <f t="shared" ca="1" si="66"/>
        <v>1084.3061622712667</v>
      </c>
    </row>
    <row r="844" spans="1:7" hidden="1" x14ac:dyDescent="0.25">
      <c r="A844" s="62">
        <f t="shared" si="67"/>
        <v>843</v>
      </c>
      <c r="B844" s="97">
        <f t="shared" ca="1" si="64"/>
        <v>9.8869612144021693E-3</v>
      </c>
      <c r="C844" s="98">
        <f t="shared" ca="1" si="68"/>
        <v>692.46441704825304</v>
      </c>
      <c r="D844" s="99">
        <f t="shared" ca="1" si="68"/>
        <v>2796.5030754354489</v>
      </c>
      <c r="E844" s="98">
        <f t="shared" ca="1" si="68"/>
        <v>522.50269673542414</v>
      </c>
      <c r="F844" s="98">
        <f t="shared" ca="1" si="68"/>
        <v>842.10197542618675</v>
      </c>
      <c r="G844" s="115">
        <f t="shared" ca="1" si="66"/>
        <v>1364.6046721616108</v>
      </c>
    </row>
    <row r="845" spans="1:7" hidden="1" x14ac:dyDescent="0.25">
      <c r="A845" s="62">
        <f t="shared" si="67"/>
        <v>844</v>
      </c>
      <c r="B845" s="97">
        <f t="shared" ca="1" si="64"/>
        <v>0.17851365254347018</v>
      </c>
      <c r="C845" s="98">
        <f t="shared" ca="1" si="68"/>
        <v>658.75786709229328</v>
      </c>
      <c r="D845" s="99">
        <f t="shared" ca="1" si="68"/>
        <v>593.26725496294921</v>
      </c>
      <c r="E845" s="98">
        <f t="shared" ca="1" si="68"/>
        <v>611.0845225138163</v>
      </c>
      <c r="F845" s="98">
        <f t="shared" ca="1" si="68"/>
        <v>-63.348598430820289</v>
      </c>
      <c r="G845" s="115">
        <f t="shared" ca="1" si="66"/>
        <v>547.73592408299601</v>
      </c>
    </row>
    <row r="846" spans="1:7" hidden="1" x14ac:dyDescent="0.25">
      <c r="A846" s="62">
        <f t="shared" si="67"/>
        <v>845</v>
      </c>
      <c r="B846" s="97">
        <f t="shared" ca="1" si="64"/>
        <v>5.587805255120553E-2</v>
      </c>
      <c r="C846" s="98">
        <f t="shared" ca="1" si="68"/>
        <v>-444.58691415668943</v>
      </c>
      <c r="D846" s="99">
        <f t="shared" ca="1" si="68"/>
        <v>777.24180688271372</v>
      </c>
      <c r="E846" s="98">
        <f t="shared" ca="1" si="68"/>
        <v>828.11003233485781</v>
      </c>
      <c r="F846" s="98">
        <f t="shared" ca="1" si="68"/>
        <v>-84.16196147827884</v>
      </c>
      <c r="G846" s="115">
        <f t="shared" ca="1" si="66"/>
        <v>743.94807085657897</v>
      </c>
    </row>
    <row r="847" spans="1:7" hidden="1" x14ac:dyDescent="0.25">
      <c r="A847" s="62">
        <f t="shared" si="67"/>
        <v>846</v>
      </c>
      <c r="B847" s="97">
        <f t="shared" ca="1" si="64"/>
        <v>2.2223801795738518E-2</v>
      </c>
      <c r="C847" s="98">
        <f t="shared" ca="1" si="68"/>
        <v>36.73656224527258</v>
      </c>
      <c r="D847" s="99">
        <f t="shared" ca="1" si="68"/>
        <v>78.852679429924024</v>
      </c>
      <c r="E847" s="98">
        <f t="shared" ca="1" si="68"/>
        <v>258.45663662087668</v>
      </c>
      <c r="F847" s="98">
        <f t="shared" ca="1" si="68"/>
        <v>332.70922964006729</v>
      </c>
      <c r="G847" s="115">
        <f t="shared" ca="1" si="66"/>
        <v>591.16586626094397</v>
      </c>
    </row>
    <row r="848" spans="1:7" hidden="1" x14ac:dyDescent="0.25">
      <c r="A848" s="62">
        <f t="shared" si="67"/>
        <v>847</v>
      </c>
      <c r="B848" s="97">
        <f t="shared" ca="1" si="64"/>
        <v>8.3046177624434697E-3</v>
      </c>
      <c r="C848" s="98">
        <f t="shared" ca="1" si="68"/>
        <v>493.27493067533823</v>
      </c>
      <c r="D848" s="99">
        <f t="shared" ca="1" si="68"/>
        <v>1516.1793963608134</v>
      </c>
      <c r="E848" s="98">
        <f t="shared" ca="1" si="68"/>
        <v>469.26491882725264</v>
      </c>
      <c r="F848" s="98">
        <f t="shared" ca="1" si="68"/>
        <v>11.239822572458877</v>
      </c>
      <c r="G848" s="115">
        <f t="shared" ca="1" si="66"/>
        <v>480.50474139971152</v>
      </c>
    </row>
    <row r="849" spans="1:7" hidden="1" x14ac:dyDescent="0.25">
      <c r="A849" s="62">
        <f t="shared" si="67"/>
        <v>848</v>
      </c>
      <c r="B849" s="97">
        <f t="shared" ca="1" si="64"/>
        <v>0.10610836949368374</v>
      </c>
      <c r="C849" s="98">
        <f t="shared" ca="1" si="68"/>
        <v>27.189323748220943</v>
      </c>
      <c r="D849" s="99">
        <f t="shared" ca="1" si="68"/>
        <v>371.19808140864859</v>
      </c>
      <c r="E849" s="98">
        <f t="shared" ca="1" si="68"/>
        <v>177.24968537438463</v>
      </c>
      <c r="F849" s="98">
        <f t="shared" ca="1" si="68"/>
        <v>266.45303272442709</v>
      </c>
      <c r="G849" s="115">
        <f t="shared" ca="1" si="66"/>
        <v>443.70271809881172</v>
      </c>
    </row>
    <row r="850" spans="1:7" hidden="1" x14ac:dyDescent="0.25">
      <c r="A850" s="62">
        <f t="shared" si="67"/>
        <v>849</v>
      </c>
      <c r="B850" s="97">
        <f t="shared" ca="1" si="64"/>
        <v>4.9210251385072512E-2</v>
      </c>
      <c r="C850" s="98">
        <f t="shared" ca="1" si="68"/>
        <v>410.02111925818247</v>
      </c>
      <c r="D850" s="99">
        <f t="shared" ca="1" si="68"/>
        <v>1170.7509813436357</v>
      </c>
      <c r="E850" s="98">
        <f t="shared" ca="1" si="68"/>
        <v>1060.3720076313632</v>
      </c>
      <c r="F850" s="98">
        <f t="shared" ca="1" si="68"/>
        <v>190.84573012984345</v>
      </c>
      <c r="G850" s="115">
        <f t="shared" ca="1" si="66"/>
        <v>1251.2177377612065</v>
      </c>
    </row>
    <row r="851" spans="1:7" hidden="1" x14ac:dyDescent="0.25">
      <c r="A851" s="62">
        <f t="shared" si="67"/>
        <v>850</v>
      </c>
      <c r="B851" s="97">
        <f t="shared" ca="1" si="64"/>
        <v>6.4755955905363247E-2</v>
      </c>
      <c r="C851" s="98">
        <f t="shared" ca="1" si="68"/>
        <v>342.93171989492896</v>
      </c>
      <c r="D851" s="99">
        <f t="shared" ca="1" si="68"/>
        <v>235.63589784543205</v>
      </c>
      <c r="E851" s="98">
        <f t="shared" ca="1" si="68"/>
        <v>181.32860819793092</v>
      </c>
      <c r="F851" s="98">
        <f t="shared" ca="1" si="68"/>
        <v>212.72569874237985</v>
      </c>
      <c r="G851" s="115">
        <f t="shared" ca="1" si="66"/>
        <v>394.05430694031077</v>
      </c>
    </row>
    <row r="852" spans="1:7" hidden="1" x14ac:dyDescent="0.25">
      <c r="A852" s="62">
        <f t="shared" si="67"/>
        <v>851</v>
      </c>
      <c r="B852" s="97">
        <f t="shared" ca="1" si="64"/>
        <v>9.0713522398663649E-2</v>
      </c>
      <c r="C852" s="98">
        <f t="shared" ca="1" si="68"/>
        <v>185.3565884253149</v>
      </c>
      <c r="D852" s="99">
        <f t="shared" ca="1" si="68"/>
        <v>2190.3182137400972</v>
      </c>
      <c r="E852" s="98">
        <f t="shared" ca="1" si="68"/>
        <v>1213.4610139146207</v>
      </c>
      <c r="F852" s="98">
        <f t="shared" ca="1" si="68"/>
        <v>1273.9110842783157</v>
      </c>
      <c r="G852" s="115">
        <f t="shared" ca="1" si="66"/>
        <v>2487.3720981929364</v>
      </c>
    </row>
    <row r="853" spans="1:7" hidden="1" x14ac:dyDescent="0.25">
      <c r="A853" s="62">
        <f t="shared" si="67"/>
        <v>852</v>
      </c>
      <c r="B853" s="97">
        <f t="shared" ca="1" si="64"/>
        <v>0.10085155822172925</v>
      </c>
      <c r="C853" s="98">
        <f t="shared" ca="1" si="68"/>
        <v>591.70390930907536</v>
      </c>
      <c r="D853" s="99">
        <f t="shared" ca="1" si="68"/>
        <v>1764.2367957075712</v>
      </c>
      <c r="E853" s="98">
        <f t="shared" ca="1" si="68"/>
        <v>-359.98935381940976</v>
      </c>
      <c r="F853" s="98">
        <f t="shared" ca="1" si="68"/>
        <v>160.67773495930385</v>
      </c>
      <c r="G853" s="115">
        <f t="shared" ca="1" si="66"/>
        <v>-199.31161886010591</v>
      </c>
    </row>
    <row r="854" spans="1:7" hidden="1" x14ac:dyDescent="0.25">
      <c r="A854" s="62">
        <f t="shared" si="67"/>
        <v>853</v>
      </c>
      <c r="B854" s="97">
        <f t="shared" ca="1" si="64"/>
        <v>7.017323449322857E-2</v>
      </c>
      <c r="C854" s="98">
        <f t="shared" ca="1" si="68"/>
        <v>-26.843798419727477</v>
      </c>
      <c r="D854" s="99">
        <f t="shared" ca="1" si="68"/>
        <v>1667.67163802391</v>
      </c>
      <c r="E854" s="98">
        <f t="shared" ca="1" si="68"/>
        <v>396.6791278583874</v>
      </c>
      <c r="F854" s="98">
        <f t="shared" ca="1" si="68"/>
        <v>-309.32189513855815</v>
      </c>
      <c r="G854" s="115">
        <f t="shared" ca="1" si="66"/>
        <v>87.357232719829256</v>
      </c>
    </row>
    <row r="855" spans="1:7" hidden="1" x14ac:dyDescent="0.25">
      <c r="A855" s="62">
        <f t="shared" si="67"/>
        <v>854</v>
      </c>
      <c r="B855" s="97">
        <f t="shared" ca="1" si="64"/>
        <v>-7.8800250681540715E-3</v>
      </c>
      <c r="C855" s="98">
        <f t="shared" ca="1" si="68"/>
        <v>-103.41455405752777</v>
      </c>
      <c r="D855" s="99">
        <f t="shared" ca="1" si="68"/>
        <v>1959.5638563857733</v>
      </c>
      <c r="E855" s="98">
        <f t="shared" ca="1" si="68"/>
        <v>635.88745903410745</v>
      </c>
      <c r="F855" s="98">
        <f t="shared" ca="1" si="68"/>
        <v>952.25736890775875</v>
      </c>
      <c r="G855" s="115">
        <f t="shared" ca="1" si="66"/>
        <v>1588.1448279418662</v>
      </c>
    </row>
    <row r="856" spans="1:7" hidden="1" x14ac:dyDescent="0.25">
      <c r="A856" s="62">
        <f t="shared" si="67"/>
        <v>855</v>
      </c>
      <c r="B856" s="97">
        <f t="shared" ca="1" si="64"/>
        <v>0.14463383570490607</v>
      </c>
      <c r="C856" s="98">
        <f t="shared" ca="1" si="68"/>
        <v>1157.1876394495741</v>
      </c>
      <c r="D856" s="99">
        <f t="shared" ca="1" si="68"/>
        <v>3722.2602632898688</v>
      </c>
      <c r="E856" s="98">
        <f t="shared" ca="1" si="68"/>
        <v>647.52526772409192</v>
      </c>
      <c r="F856" s="98">
        <f t="shared" ca="1" si="68"/>
        <v>261.07012878418396</v>
      </c>
      <c r="G856" s="115">
        <f t="shared" ca="1" si="66"/>
        <v>908.59539650827583</v>
      </c>
    </row>
    <row r="857" spans="1:7" hidden="1" x14ac:dyDescent="0.25">
      <c r="A857" s="62">
        <f t="shared" si="67"/>
        <v>856</v>
      </c>
      <c r="B857" s="97">
        <f t="shared" ca="1" si="64"/>
        <v>9.6704642642465477E-2</v>
      </c>
      <c r="C857" s="98">
        <f t="shared" ca="1" si="68"/>
        <v>-257.51433420015849</v>
      </c>
      <c r="D857" s="99">
        <f t="shared" ca="1" si="68"/>
        <v>-152.69263116635466</v>
      </c>
      <c r="E857" s="98">
        <f t="shared" ca="1" si="68"/>
        <v>-59.169155737814549</v>
      </c>
      <c r="F857" s="98">
        <f t="shared" ca="1" si="68"/>
        <v>39.068833666998614</v>
      </c>
      <c r="G857" s="115">
        <f t="shared" ca="1" si="66"/>
        <v>-20.100322070815935</v>
      </c>
    </row>
    <row r="858" spans="1:7" hidden="1" x14ac:dyDescent="0.25">
      <c r="A858" s="62">
        <f t="shared" si="67"/>
        <v>857</v>
      </c>
      <c r="B858" s="97">
        <f t="shared" ca="1" si="64"/>
        <v>6.4858939317448017E-2</v>
      </c>
      <c r="C858" s="98">
        <f t="shared" ca="1" si="68"/>
        <v>325.36637985270659</v>
      </c>
      <c r="D858" s="99">
        <f t="shared" ca="1" si="68"/>
        <v>1298.3038023555339</v>
      </c>
      <c r="E858" s="98">
        <f t="shared" ca="1" si="68"/>
        <v>1067.579702824733</v>
      </c>
      <c r="F858" s="98">
        <f t="shared" ca="1" si="68"/>
        <v>590.38204441670541</v>
      </c>
      <c r="G858" s="115">
        <f t="shared" ca="1" si="66"/>
        <v>1657.9617472414384</v>
      </c>
    </row>
    <row r="859" spans="1:7" hidden="1" x14ac:dyDescent="0.25">
      <c r="A859" s="62">
        <f t="shared" si="67"/>
        <v>858</v>
      </c>
      <c r="B859" s="97">
        <f t="shared" ca="1" si="64"/>
        <v>9.0407549370611517E-2</v>
      </c>
      <c r="C859" s="98">
        <f t="shared" ca="1" si="68"/>
        <v>502.42523797853005</v>
      </c>
      <c r="D859" s="99">
        <f t="shared" ca="1" si="68"/>
        <v>256.27340546256346</v>
      </c>
      <c r="E859" s="98">
        <f t="shared" ca="1" si="68"/>
        <v>733.37867985938806</v>
      </c>
      <c r="F859" s="98">
        <f t="shared" ca="1" si="68"/>
        <v>697.41048211907332</v>
      </c>
      <c r="G859" s="115">
        <f t="shared" ca="1" si="66"/>
        <v>1430.7891619784614</v>
      </c>
    </row>
    <row r="860" spans="1:7" hidden="1" x14ac:dyDescent="0.25">
      <c r="A860" s="62">
        <f t="shared" si="67"/>
        <v>859</v>
      </c>
      <c r="B860" s="97">
        <f t="shared" ca="1" si="64"/>
        <v>0.10508553412450501</v>
      </c>
      <c r="C860" s="98">
        <f t="shared" ca="1" si="68"/>
        <v>133.08059062499927</v>
      </c>
      <c r="D860" s="99">
        <f t="shared" ca="1" si="68"/>
        <v>1619.9825041444101</v>
      </c>
      <c r="E860" s="98">
        <f t="shared" ca="1" si="68"/>
        <v>568.13957672166896</v>
      </c>
      <c r="F860" s="98">
        <f t="shared" ca="1" si="68"/>
        <v>445.64231230252017</v>
      </c>
      <c r="G860" s="115">
        <f t="shared" ca="1" si="66"/>
        <v>1013.7818890241891</v>
      </c>
    </row>
    <row r="861" spans="1:7" hidden="1" x14ac:dyDescent="0.25">
      <c r="A861" s="62">
        <f t="shared" si="67"/>
        <v>860</v>
      </c>
      <c r="B861" s="97">
        <f t="shared" ca="1" si="64"/>
        <v>-1.4279956991240642E-2</v>
      </c>
      <c r="C861" s="98">
        <f t="shared" ca="1" si="68"/>
        <v>861.43234591601799</v>
      </c>
      <c r="D861" s="99">
        <f t="shared" ca="1" si="68"/>
        <v>-78.163504795213385</v>
      </c>
      <c r="E861" s="98">
        <f t="shared" ca="1" si="68"/>
        <v>-404.41153454581274</v>
      </c>
      <c r="F861" s="98">
        <f t="shared" ca="1" si="68"/>
        <v>61.429305787314661</v>
      </c>
      <c r="G861" s="115">
        <f t="shared" ca="1" si="66"/>
        <v>-342.98222875849808</v>
      </c>
    </row>
    <row r="862" spans="1:7" hidden="1" x14ac:dyDescent="0.25">
      <c r="A862" s="62">
        <f t="shared" si="67"/>
        <v>861</v>
      </c>
      <c r="B862" s="97">
        <f t="shared" ca="1" si="64"/>
        <v>9.3542150137021038E-2</v>
      </c>
      <c r="C862" s="98">
        <f t="shared" ca="1" si="68"/>
        <v>171.66943120962037</v>
      </c>
      <c r="D862" s="99">
        <f t="shared" ca="1" si="68"/>
        <v>-109.05626290036503</v>
      </c>
      <c r="E862" s="98">
        <f t="shared" ca="1" si="68"/>
        <v>797.09934065444418</v>
      </c>
      <c r="F862" s="98">
        <f t="shared" ca="1" si="68"/>
        <v>667.44870446518053</v>
      </c>
      <c r="G862" s="115">
        <f t="shared" ca="1" si="66"/>
        <v>1464.5480451196247</v>
      </c>
    </row>
    <row r="863" spans="1:7" hidden="1" x14ac:dyDescent="0.25">
      <c r="A863" s="62">
        <f t="shared" si="67"/>
        <v>862</v>
      </c>
      <c r="B863" s="97">
        <f t="shared" ca="1" si="64"/>
        <v>8.9887546661379936E-2</v>
      </c>
      <c r="C863" s="98">
        <f t="shared" ca="1" si="68"/>
        <v>189.41094368857927</v>
      </c>
      <c r="D863" s="99">
        <f t="shared" ca="1" si="68"/>
        <v>1349.0743430228804</v>
      </c>
      <c r="E863" s="98">
        <f t="shared" ca="1" si="68"/>
        <v>-278.22046186054524</v>
      </c>
      <c r="F863" s="98">
        <f t="shared" ca="1" si="68"/>
        <v>518.17076055672396</v>
      </c>
      <c r="G863" s="115">
        <f t="shared" ca="1" si="66"/>
        <v>239.95029869617872</v>
      </c>
    </row>
    <row r="864" spans="1:7" hidden="1" x14ac:dyDescent="0.25">
      <c r="A864" s="62">
        <f t="shared" si="67"/>
        <v>863</v>
      </c>
      <c r="B864" s="97">
        <f t="shared" ca="1" si="64"/>
        <v>-1.9602751046916764E-3</v>
      </c>
      <c r="C864" s="98">
        <f t="shared" ca="1" si="68"/>
        <v>45.761330290857131</v>
      </c>
      <c r="D864" s="99">
        <f t="shared" ca="1" si="68"/>
        <v>789.80204062120549</v>
      </c>
      <c r="E864" s="98">
        <f t="shared" ca="1" si="68"/>
        <v>438.58973656994851</v>
      </c>
      <c r="F864" s="98">
        <f t="shared" ca="1" si="68"/>
        <v>-408.01540311900817</v>
      </c>
      <c r="G864" s="115">
        <f t="shared" ca="1" si="66"/>
        <v>30.574333450940344</v>
      </c>
    </row>
    <row r="865" spans="1:7" hidden="1" x14ac:dyDescent="0.25">
      <c r="A865" s="62">
        <f t="shared" si="67"/>
        <v>864</v>
      </c>
      <c r="B865" s="97">
        <f t="shared" ca="1" si="64"/>
        <v>9.8344067313578407E-2</v>
      </c>
      <c r="C865" s="98">
        <f t="shared" ca="1" si="68"/>
        <v>677.77997800006108</v>
      </c>
      <c r="D865" s="99">
        <f t="shared" ca="1" si="68"/>
        <v>-26.176795128308413</v>
      </c>
      <c r="E865" s="98">
        <f t="shared" ca="1" si="68"/>
        <v>-453.94628818039405</v>
      </c>
      <c r="F865" s="98">
        <f t="shared" ca="1" si="68"/>
        <v>306.93247822127285</v>
      </c>
      <c r="G865" s="115">
        <f t="shared" ca="1" si="66"/>
        <v>-147.0138099591212</v>
      </c>
    </row>
    <row r="866" spans="1:7" hidden="1" x14ac:dyDescent="0.25">
      <c r="A866" s="62">
        <f t="shared" si="67"/>
        <v>865</v>
      </c>
      <c r="B866" s="97">
        <f t="shared" ca="1" si="64"/>
        <v>-4.2202865931987049E-2</v>
      </c>
      <c r="C866" s="98">
        <f t="shared" ca="1" si="68"/>
        <v>490.91378343289927</v>
      </c>
      <c r="D866" s="99">
        <f t="shared" ca="1" si="68"/>
        <v>42.436048091784414</v>
      </c>
      <c r="E866" s="98">
        <f t="shared" ca="1" si="68"/>
        <v>668.61229136956706</v>
      </c>
      <c r="F866" s="98">
        <f t="shared" ca="1" si="68"/>
        <v>1092.5853895402283</v>
      </c>
      <c r="G866" s="115">
        <f t="shared" ca="1" si="66"/>
        <v>1761.1976809097955</v>
      </c>
    </row>
    <row r="867" spans="1:7" hidden="1" x14ac:dyDescent="0.25">
      <c r="A867" s="62">
        <f t="shared" si="67"/>
        <v>866</v>
      </c>
      <c r="B867" s="97">
        <f t="shared" ca="1" si="64"/>
        <v>3.6657973862463021E-2</v>
      </c>
      <c r="C867" s="98">
        <f t="shared" ca="1" si="68"/>
        <v>609.50857121925867</v>
      </c>
      <c r="D867" s="99">
        <f t="shared" ca="1" si="68"/>
        <v>1650.0620213709274</v>
      </c>
      <c r="E867" s="98">
        <f t="shared" ca="1" si="68"/>
        <v>1018.5560515028112</v>
      </c>
      <c r="F867" s="98">
        <f t="shared" ca="1" si="68"/>
        <v>747.47611831027814</v>
      </c>
      <c r="G867" s="115">
        <f t="shared" ca="1" si="66"/>
        <v>1766.0321698130892</v>
      </c>
    </row>
    <row r="868" spans="1:7" hidden="1" x14ac:dyDescent="0.25">
      <c r="A868" s="62">
        <f t="shared" si="67"/>
        <v>867</v>
      </c>
      <c r="B868" s="97">
        <f t="shared" ca="1" si="64"/>
        <v>-5.2531132994754343E-3</v>
      </c>
      <c r="C868" s="98">
        <f t="shared" ca="1" si="68"/>
        <v>494.90188687090239</v>
      </c>
      <c r="D868" s="99">
        <f t="shared" ca="1" si="68"/>
        <v>1450.5723288491167</v>
      </c>
      <c r="E868" s="98">
        <f t="shared" ca="1" si="68"/>
        <v>1536.403415337237</v>
      </c>
      <c r="F868" s="98">
        <f t="shared" ca="1" si="68"/>
        <v>594.13886186060392</v>
      </c>
      <c r="G868" s="115">
        <f t="shared" ca="1" si="66"/>
        <v>2130.542277197841</v>
      </c>
    </row>
    <row r="869" spans="1:7" hidden="1" x14ac:dyDescent="0.25">
      <c r="A869" s="62">
        <f t="shared" si="67"/>
        <v>868</v>
      </c>
      <c r="B869" s="97">
        <f t="shared" ca="1" si="64"/>
        <v>0.12856545255815333</v>
      </c>
      <c r="C869" s="98">
        <f t="shared" ca="1" si="68"/>
        <v>617.14610041732146</v>
      </c>
      <c r="D869" s="99">
        <f t="shared" ca="1" si="68"/>
        <v>1228.9085941430001</v>
      </c>
      <c r="E869" s="98">
        <f t="shared" ca="1" si="68"/>
        <v>1020.8619359410947</v>
      </c>
      <c r="F869" s="98">
        <f t="shared" ca="1" si="68"/>
        <v>1184.8424542081352</v>
      </c>
      <c r="G869" s="115">
        <f t="shared" ca="1" si="66"/>
        <v>2205.7043901492298</v>
      </c>
    </row>
    <row r="870" spans="1:7" hidden="1" x14ac:dyDescent="0.25">
      <c r="A870" s="62">
        <f t="shared" si="67"/>
        <v>869</v>
      </c>
      <c r="B870" s="97">
        <f t="shared" ca="1" si="64"/>
        <v>8.9366177308002934E-2</v>
      </c>
      <c r="C870" s="98">
        <f t="shared" ca="1" si="68"/>
        <v>284.18017683942793</v>
      </c>
      <c r="D870" s="99">
        <f t="shared" ca="1" si="68"/>
        <v>1291.5758713847897</v>
      </c>
      <c r="E870" s="98">
        <f t="shared" ca="1" si="68"/>
        <v>29.927461988915752</v>
      </c>
      <c r="F870" s="98">
        <f t="shared" ca="1" si="68"/>
        <v>104.05285952990187</v>
      </c>
      <c r="G870" s="115">
        <f t="shared" ca="1" si="66"/>
        <v>133.98032151881762</v>
      </c>
    </row>
    <row r="871" spans="1:7" hidden="1" x14ac:dyDescent="0.25">
      <c r="A871" s="62">
        <f t="shared" si="67"/>
        <v>870</v>
      </c>
      <c r="B871" s="97">
        <f t="shared" ca="1" si="64"/>
        <v>8.3954393515458331E-2</v>
      </c>
      <c r="C871" s="98">
        <f t="shared" ca="1" si="68"/>
        <v>394.89973178011854</v>
      </c>
      <c r="D871" s="99">
        <f t="shared" ca="1" si="68"/>
        <v>-366.44601741686733</v>
      </c>
      <c r="E871" s="98">
        <f t="shared" ca="1" si="68"/>
        <v>758.58122437375641</v>
      </c>
      <c r="F871" s="98">
        <f t="shared" ca="1" si="68"/>
        <v>745.37538562226041</v>
      </c>
      <c r="G871" s="115">
        <f t="shared" ca="1" si="66"/>
        <v>1503.9566099960168</v>
      </c>
    </row>
    <row r="872" spans="1:7" hidden="1" x14ac:dyDescent="0.25">
      <c r="A872" s="62">
        <f t="shared" si="67"/>
        <v>871</v>
      </c>
      <c r="B872" s="97">
        <f t="shared" ca="1" si="64"/>
        <v>5.3661543860954744E-2</v>
      </c>
      <c r="C872" s="98">
        <f t="shared" ca="1" si="68"/>
        <v>589.14746466688723</v>
      </c>
      <c r="D872" s="99">
        <f t="shared" ca="1" si="68"/>
        <v>614.65695444481503</v>
      </c>
      <c r="E872" s="98">
        <f t="shared" ca="1" si="68"/>
        <v>326.04103754188446</v>
      </c>
      <c r="F872" s="98">
        <f t="shared" ca="1" si="68"/>
        <v>1564.9419940866585</v>
      </c>
      <c r="G872" s="115">
        <f t="shared" ca="1" si="66"/>
        <v>1890.9830316285429</v>
      </c>
    </row>
    <row r="873" spans="1:7" hidden="1" x14ac:dyDescent="0.25">
      <c r="A873" s="62">
        <f t="shared" si="67"/>
        <v>872</v>
      </c>
      <c r="B873" s="97">
        <f t="shared" ca="1" si="64"/>
        <v>3.7904821444483129E-2</v>
      </c>
      <c r="C873" s="98">
        <f t="shared" ca="1" si="68"/>
        <v>502.97817509517273</v>
      </c>
      <c r="D873" s="99">
        <f t="shared" ca="1" si="68"/>
        <v>2394.7347561843826</v>
      </c>
      <c r="E873" s="98">
        <f t="shared" ca="1" si="68"/>
        <v>613.593280577727</v>
      </c>
      <c r="F873" s="98">
        <f t="shared" ca="1" si="68"/>
        <v>-257.30657941471452</v>
      </c>
      <c r="G873" s="115">
        <f t="shared" ca="1" si="66"/>
        <v>356.28670116301248</v>
      </c>
    </row>
    <row r="874" spans="1:7" hidden="1" x14ac:dyDescent="0.25">
      <c r="A874" s="62">
        <f t="shared" si="67"/>
        <v>873</v>
      </c>
      <c r="B874" s="97">
        <f t="shared" ca="1" si="64"/>
        <v>6.8815689150461976E-2</v>
      </c>
      <c r="C874" s="98">
        <f t="shared" ca="1" si="68"/>
        <v>719.88950642101474</v>
      </c>
      <c r="D874" s="99">
        <f t="shared" ca="1" si="68"/>
        <v>-223.84896226228011</v>
      </c>
      <c r="E874" s="98">
        <f t="shared" ca="1" si="68"/>
        <v>916.06648699102868</v>
      </c>
      <c r="F874" s="98">
        <f t="shared" ca="1" si="68"/>
        <v>347.51219825186308</v>
      </c>
      <c r="G874" s="115">
        <f t="shared" ca="1" si="66"/>
        <v>1263.5786852428919</v>
      </c>
    </row>
    <row r="875" spans="1:7" hidden="1" x14ac:dyDescent="0.25">
      <c r="A875" s="62">
        <f t="shared" si="67"/>
        <v>874</v>
      </c>
      <c r="B875" s="97">
        <f t="shared" ca="1" si="64"/>
        <v>0.12149029081577703</v>
      </c>
      <c r="C875" s="98">
        <f t="shared" ca="1" si="68"/>
        <v>-473.36093319274073</v>
      </c>
      <c r="D875" s="99">
        <f t="shared" ca="1" si="68"/>
        <v>1362.9685722372433</v>
      </c>
      <c r="E875" s="98">
        <f t="shared" ca="1" si="68"/>
        <v>1178.7919779954159</v>
      </c>
      <c r="F875" s="98">
        <f t="shared" ca="1" si="68"/>
        <v>-96.480708492956751</v>
      </c>
      <c r="G875" s="115">
        <f t="shared" ca="1" si="66"/>
        <v>1082.3112695024593</v>
      </c>
    </row>
    <row r="876" spans="1:7" hidden="1" x14ac:dyDescent="0.25">
      <c r="A876" s="62">
        <f t="shared" si="67"/>
        <v>875</v>
      </c>
      <c r="B876" s="97">
        <f t="shared" ca="1" si="64"/>
        <v>2.8966675803149395E-2</v>
      </c>
      <c r="C876" s="98">
        <f t="shared" ca="1" si="68"/>
        <v>141.84008168127679</v>
      </c>
      <c r="D876" s="99">
        <f t="shared" ca="1" si="68"/>
        <v>1335.9867489423482</v>
      </c>
      <c r="E876" s="98">
        <f t="shared" ca="1" si="68"/>
        <v>471.70867927406061</v>
      </c>
      <c r="F876" s="98">
        <f t="shared" ca="1" si="68"/>
        <v>439.87872419545192</v>
      </c>
      <c r="G876" s="115">
        <f t="shared" ca="1" si="66"/>
        <v>911.58740346951254</v>
      </c>
    </row>
    <row r="877" spans="1:7" hidden="1" x14ac:dyDescent="0.25">
      <c r="A877" s="62">
        <f t="shared" si="67"/>
        <v>876</v>
      </c>
      <c r="B877" s="97">
        <f t="shared" ca="1" si="64"/>
        <v>0.12234870334840074</v>
      </c>
      <c r="C877" s="98">
        <f t="shared" ca="1" si="68"/>
        <v>259.27234048955137</v>
      </c>
      <c r="D877" s="99">
        <f t="shared" ca="1" si="68"/>
        <v>2872.2264932758471</v>
      </c>
      <c r="E877" s="98">
        <f t="shared" ca="1" si="68"/>
        <v>1325.4578689219816</v>
      </c>
      <c r="F877" s="98">
        <f t="shared" ca="1" si="68"/>
        <v>-175.32152953640195</v>
      </c>
      <c r="G877" s="115">
        <f t="shared" ca="1" si="66"/>
        <v>1150.1363393855795</v>
      </c>
    </row>
    <row r="878" spans="1:7" hidden="1" x14ac:dyDescent="0.25">
      <c r="A878" s="62">
        <f t="shared" si="67"/>
        <v>877</v>
      </c>
      <c r="B878" s="97">
        <f t="shared" ca="1" si="64"/>
        <v>7.5659778922094134E-2</v>
      </c>
      <c r="C878" s="98">
        <f t="shared" ca="1" si="68"/>
        <v>870.45446345060645</v>
      </c>
      <c r="D878" s="99">
        <f t="shared" ca="1" si="68"/>
        <v>595.28925346262668</v>
      </c>
      <c r="E878" s="98">
        <f t="shared" ca="1" si="68"/>
        <v>406.64110994782521</v>
      </c>
      <c r="F878" s="98">
        <f t="shared" ca="1" si="68"/>
        <v>281.57807964608014</v>
      </c>
      <c r="G878" s="115">
        <f t="shared" ca="1" si="66"/>
        <v>688.21918959390541</v>
      </c>
    </row>
    <row r="879" spans="1:7" hidden="1" x14ac:dyDescent="0.25">
      <c r="A879" s="62">
        <f t="shared" si="67"/>
        <v>878</v>
      </c>
      <c r="B879" s="97">
        <f t="shared" ca="1" si="64"/>
        <v>7.8617436094010854E-2</v>
      </c>
      <c r="C879" s="98">
        <f t="shared" ca="1" si="68"/>
        <v>934.04685790178701</v>
      </c>
      <c r="D879" s="99">
        <f t="shared" ca="1" si="68"/>
        <v>412.40516685053899</v>
      </c>
      <c r="E879" s="98">
        <f t="shared" ca="1" si="68"/>
        <v>251.47109222856048</v>
      </c>
      <c r="F879" s="98">
        <f t="shared" ca="1" si="68"/>
        <v>684.34982848305094</v>
      </c>
      <c r="G879" s="115">
        <f t="shared" ca="1" si="66"/>
        <v>935.82092071161139</v>
      </c>
    </row>
    <row r="880" spans="1:7" hidden="1" x14ac:dyDescent="0.25">
      <c r="A880" s="62">
        <f t="shared" si="67"/>
        <v>879</v>
      </c>
      <c r="B880" s="97">
        <f t="shared" ca="1" si="64"/>
        <v>2.5928554336344955E-2</v>
      </c>
      <c r="C880" s="98">
        <f t="shared" ca="1" si="68"/>
        <v>266.04546256978563</v>
      </c>
      <c r="D880" s="99">
        <f t="shared" ca="1" si="68"/>
        <v>1236.5217106124762</v>
      </c>
      <c r="E880" s="98">
        <f t="shared" ca="1" si="68"/>
        <v>859.60672008713823</v>
      </c>
      <c r="F880" s="98">
        <f t="shared" ca="1" si="68"/>
        <v>775.5307373373297</v>
      </c>
      <c r="G880" s="115">
        <f t="shared" ca="1" si="66"/>
        <v>1635.1374574244678</v>
      </c>
    </row>
    <row r="881" spans="1:7" hidden="1" x14ac:dyDescent="0.25">
      <c r="A881" s="62">
        <f t="shared" si="67"/>
        <v>880</v>
      </c>
      <c r="B881" s="97">
        <f t="shared" ca="1" si="64"/>
        <v>3.8457727286444206E-2</v>
      </c>
      <c r="C881" s="98">
        <f t="shared" ca="1" si="68"/>
        <v>961.65525914042496</v>
      </c>
      <c r="D881" s="99">
        <f t="shared" ca="1" si="68"/>
        <v>308.59271565813549</v>
      </c>
      <c r="E881" s="98">
        <f t="shared" ca="1" si="68"/>
        <v>421.09542393650668</v>
      </c>
      <c r="F881" s="98">
        <f t="shared" ca="1" si="68"/>
        <v>464.12725741419956</v>
      </c>
      <c r="G881" s="115">
        <f t="shared" ca="1" si="66"/>
        <v>885.22268135070624</v>
      </c>
    </row>
    <row r="882" spans="1:7" hidden="1" x14ac:dyDescent="0.25">
      <c r="A882" s="62">
        <f t="shared" si="67"/>
        <v>881</v>
      </c>
      <c r="B882" s="97">
        <f t="shared" ca="1" si="64"/>
        <v>6.7901524292743293E-2</v>
      </c>
      <c r="C882" s="98">
        <f t="shared" ca="1" si="68"/>
        <v>750.71506988181068</v>
      </c>
      <c r="D882" s="99">
        <f t="shared" ca="1" si="68"/>
        <v>823.9718041242229</v>
      </c>
      <c r="E882" s="98">
        <f t="shared" ca="1" si="68"/>
        <v>902.60876979610453</v>
      </c>
      <c r="F882" s="98">
        <f t="shared" ca="1" si="68"/>
        <v>423.8699984422928</v>
      </c>
      <c r="G882" s="115">
        <f t="shared" ca="1" si="66"/>
        <v>1326.4787682383974</v>
      </c>
    </row>
    <row r="883" spans="1:7" hidden="1" x14ac:dyDescent="0.25">
      <c r="A883" s="62">
        <f t="shared" si="67"/>
        <v>882</v>
      </c>
      <c r="B883" s="97">
        <f t="shared" ca="1" si="64"/>
        <v>5.6677885501916922E-2</v>
      </c>
      <c r="C883" s="98">
        <f t="shared" ca="1" si="68"/>
        <v>496.78261666358054</v>
      </c>
      <c r="D883" s="99">
        <f t="shared" ca="1" si="68"/>
        <v>1301.5533487245903</v>
      </c>
      <c r="E883" s="98">
        <f t="shared" ca="1" si="68"/>
        <v>650.3610204195495</v>
      </c>
      <c r="F883" s="98">
        <f t="shared" ca="1" si="68"/>
        <v>909.25410374944011</v>
      </c>
      <c r="G883" s="115">
        <f t="shared" ca="1" si="66"/>
        <v>1559.6151241689895</v>
      </c>
    </row>
    <row r="884" spans="1:7" hidden="1" x14ac:dyDescent="0.25">
      <c r="A884" s="62">
        <f t="shared" si="67"/>
        <v>883</v>
      </c>
      <c r="B884" s="97">
        <f t="shared" ca="1" si="64"/>
        <v>8.9869795134163405E-2</v>
      </c>
      <c r="C884" s="98">
        <f t="shared" ca="1" si="68"/>
        <v>1335.2763043401146</v>
      </c>
      <c r="D884" s="99">
        <f t="shared" ca="1" si="68"/>
        <v>2604.2490287719693</v>
      </c>
      <c r="E884" s="98">
        <f t="shared" ca="1" si="68"/>
        <v>1210.2085683279215</v>
      </c>
      <c r="F884" s="98">
        <f t="shared" ca="1" si="68"/>
        <v>1194.855067028205</v>
      </c>
      <c r="G884" s="115">
        <f t="shared" ca="1" si="66"/>
        <v>2405.0636353561267</v>
      </c>
    </row>
    <row r="885" spans="1:7" hidden="1" x14ac:dyDescent="0.25">
      <c r="A885" s="62">
        <f t="shared" si="67"/>
        <v>884</v>
      </c>
      <c r="B885" s="97">
        <f t="shared" ca="1" si="64"/>
        <v>5.7750626808762202E-2</v>
      </c>
      <c r="C885" s="98">
        <f t="shared" ca="1" si="68"/>
        <v>459.89759857013155</v>
      </c>
      <c r="D885" s="99">
        <f t="shared" ca="1" si="68"/>
        <v>2369.099664321483</v>
      </c>
      <c r="E885" s="98">
        <f t="shared" ca="1" si="68"/>
        <v>48.893173309994609</v>
      </c>
      <c r="F885" s="98">
        <f t="shared" ca="1" si="68"/>
        <v>652.27315858152269</v>
      </c>
      <c r="G885" s="115">
        <f t="shared" ca="1" si="66"/>
        <v>701.1663318915173</v>
      </c>
    </row>
    <row r="886" spans="1:7" hidden="1" x14ac:dyDescent="0.25">
      <c r="A886" s="62">
        <f t="shared" si="67"/>
        <v>885</v>
      </c>
      <c r="B886" s="97">
        <f t="shared" ca="1" si="64"/>
        <v>6.2327527933274063E-2</v>
      </c>
      <c r="C886" s="98">
        <f t="shared" ca="1" si="68"/>
        <v>-970.71279818364769</v>
      </c>
      <c r="D886" s="99">
        <f t="shared" ca="1" si="68"/>
        <v>1970.1550849426753</v>
      </c>
      <c r="E886" s="98">
        <f t="shared" ca="1" si="68"/>
        <v>-322.07085988102563</v>
      </c>
      <c r="F886" s="98">
        <f t="shared" ca="1" si="68"/>
        <v>1009.5635773119122</v>
      </c>
      <c r="G886" s="115">
        <f t="shared" ca="1" si="66"/>
        <v>687.49271743088661</v>
      </c>
    </row>
    <row r="887" spans="1:7" hidden="1" x14ac:dyDescent="0.25">
      <c r="A887" s="62">
        <f t="shared" si="67"/>
        <v>886</v>
      </c>
      <c r="B887" s="97">
        <f t="shared" ca="1" si="64"/>
        <v>4.2312866472006952E-2</v>
      </c>
      <c r="C887" s="98">
        <f t="shared" ca="1" si="68"/>
        <v>713.20559232501</v>
      </c>
      <c r="D887" s="99">
        <f t="shared" ca="1" si="68"/>
        <v>472.93350268693348</v>
      </c>
      <c r="E887" s="98">
        <f t="shared" ca="1" si="68"/>
        <v>-602.03076598319308</v>
      </c>
      <c r="F887" s="98">
        <f t="shared" ca="1" si="68"/>
        <v>-425.45970733627416</v>
      </c>
      <c r="G887" s="115">
        <f t="shared" ca="1" si="66"/>
        <v>-1027.4904733194671</v>
      </c>
    </row>
    <row r="888" spans="1:7" hidden="1" x14ac:dyDescent="0.25">
      <c r="A888" s="62">
        <f t="shared" si="67"/>
        <v>887</v>
      </c>
      <c r="B888" s="97">
        <f t="shared" ca="1" si="64"/>
        <v>2.2774405109980706E-2</v>
      </c>
      <c r="C888" s="98">
        <f t="shared" ca="1" si="68"/>
        <v>523.57755701758379</v>
      </c>
      <c r="D888" s="99">
        <f t="shared" ca="1" si="68"/>
        <v>1499.1596740352347</v>
      </c>
      <c r="E888" s="98">
        <f t="shared" ca="1" si="68"/>
        <v>41.628195780490387</v>
      </c>
      <c r="F888" s="98">
        <f t="shared" ca="1" si="68"/>
        <v>1382.7532197358123</v>
      </c>
      <c r="G888" s="115">
        <f t="shared" ca="1" si="66"/>
        <v>1424.3814155163027</v>
      </c>
    </row>
    <row r="889" spans="1:7" hidden="1" x14ac:dyDescent="0.25">
      <c r="A889" s="62">
        <f t="shared" si="67"/>
        <v>888</v>
      </c>
      <c r="B889" s="97">
        <f t="shared" ca="1" si="64"/>
        <v>4.7429876395165146E-2</v>
      </c>
      <c r="C889" s="98">
        <f t="shared" ca="1" si="68"/>
        <v>278.71140535498893</v>
      </c>
      <c r="D889" s="99">
        <f t="shared" ca="1" si="68"/>
        <v>1798.9043066321683</v>
      </c>
      <c r="E889" s="98">
        <f t="shared" ca="1" si="68"/>
        <v>958.93759294436131</v>
      </c>
      <c r="F889" s="98">
        <f t="shared" ca="1" si="68"/>
        <v>770.17611287178465</v>
      </c>
      <c r="G889" s="115">
        <f t="shared" ca="1" si="66"/>
        <v>1729.113705816146</v>
      </c>
    </row>
    <row r="890" spans="1:7" hidden="1" x14ac:dyDescent="0.25">
      <c r="A890" s="62">
        <f t="shared" si="67"/>
        <v>889</v>
      </c>
      <c r="B890" s="97">
        <f t="shared" ca="1" si="64"/>
        <v>9.3149252923320852E-2</v>
      </c>
      <c r="C890" s="98">
        <f t="shared" ca="1" si="68"/>
        <v>-448.48669930207632</v>
      </c>
      <c r="D890" s="99">
        <f t="shared" ca="1" si="68"/>
        <v>2979.5739255312292</v>
      </c>
      <c r="E890" s="98">
        <f t="shared" ca="1" si="68"/>
        <v>45.5534422411572</v>
      </c>
      <c r="F890" s="98">
        <f t="shared" ca="1" si="68"/>
        <v>604.4800264924944</v>
      </c>
      <c r="G890" s="115">
        <f t="shared" ca="1" si="66"/>
        <v>650.0334687336516</v>
      </c>
    </row>
    <row r="891" spans="1:7" hidden="1" x14ac:dyDescent="0.25">
      <c r="A891" s="62">
        <f t="shared" si="67"/>
        <v>890</v>
      </c>
      <c r="B891" s="97">
        <f t="shared" ca="1" si="64"/>
        <v>4.801348571184498E-2</v>
      </c>
      <c r="C891" s="98">
        <f t="shared" ca="1" si="68"/>
        <v>-18.809111999679772</v>
      </c>
      <c r="D891" s="99">
        <f t="shared" ca="1" si="68"/>
        <v>-116.54052818726473</v>
      </c>
      <c r="E891" s="98">
        <f t="shared" ca="1" si="68"/>
        <v>210.0721517641673</v>
      </c>
      <c r="F891" s="98">
        <f t="shared" ca="1" si="68"/>
        <v>434.06905524875157</v>
      </c>
      <c r="G891" s="115">
        <f t="shared" ca="1" si="66"/>
        <v>644.14120701291881</v>
      </c>
    </row>
    <row r="892" spans="1:7" hidden="1" x14ac:dyDescent="0.25">
      <c r="A892" s="62">
        <f t="shared" si="67"/>
        <v>891</v>
      </c>
      <c r="B892" s="97">
        <f t="shared" ca="1" si="64"/>
        <v>3.5088099001741813E-2</v>
      </c>
      <c r="C892" s="98">
        <f t="shared" ca="1" si="68"/>
        <v>337.71013565277337</v>
      </c>
      <c r="D892" s="99">
        <f t="shared" ca="1" si="68"/>
        <v>1166.1403737938554</v>
      </c>
      <c r="E892" s="98">
        <f t="shared" ca="1" si="68"/>
        <v>1081.3736619442166</v>
      </c>
      <c r="F892" s="98">
        <f t="shared" ca="1" si="68"/>
        <v>584.91254218088352</v>
      </c>
      <c r="G892" s="115">
        <f t="shared" ca="1" si="66"/>
        <v>1666.2862041251001</v>
      </c>
    </row>
    <row r="893" spans="1:7" hidden="1" x14ac:dyDescent="0.25">
      <c r="A893" s="62">
        <f t="shared" si="67"/>
        <v>892</v>
      </c>
      <c r="B893" s="97">
        <f t="shared" ca="1" si="64"/>
        <v>0.11484777315089839</v>
      </c>
      <c r="C893" s="98">
        <f t="shared" ca="1" si="68"/>
        <v>927.21681826058693</v>
      </c>
      <c r="D893" s="99">
        <f t="shared" ca="1" si="68"/>
        <v>1159.9602839742561</v>
      </c>
      <c r="E893" s="98">
        <f t="shared" ca="1" si="68"/>
        <v>231.07490411132505</v>
      </c>
      <c r="F893" s="98">
        <f t="shared" ca="1" si="68"/>
        <v>283.71424363391236</v>
      </c>
      <c r="G893" s="115">
        <f t="shared" ca="1" si="66"/>
        <v>514.78914774523741</v>
      </c>
    </row>
    <row r="894" spans="1:7" hidden="1" x14ac:dyDescent="0.25">
      <c r="A894" s="62">
        <f t="shared" si="67"/>
        <v>893</v>
      </c>
      <c r="B894" s="97">
        <f t="shared" ca="1" si="64"/>
        <v>-5.5535637107305802E-2</v>
      </c>
      <c r="C894" s="98">
        <f t="shared" ca="1" si="68"/>
        <v>715.51666877365028</v>
      </c>
      <c r="D894" s="99">
        <f t="shared" ca="1" si="68"/>
        <v>2162.5706181697533</v>
      </c>
      <c r="E894" s="98">
        <f t="shared" ca="1" si="68"/>
        <v>1635.5617624544561</v>
      </c>
      <c r="F894" s="98">
        <f t="shared" ca="1" si="68"/>
        <v>132.47797204797621</v>
      </c>
      <c r="G894" s="115">
        <f t="shared" ca="1" si="66"/>
        <v>1768.0397345024323</v>
      </c>
    </row>
    <row r="895" spans="1:7" hidden="1" x14ac:dyDescent="0.25">
      <c r="A895" s="62">
        <f t="shared" si="67"/>
        <v>894</v>
      </c>
      <c r="B895" s="97">
        <f t="shared" ca="1" si="64"/>
        <v>5.8483430114375512E-2</v>
      </c>
      <c r="C895" s="98">
        <f t="shared" ca="1" si="68"/>
        <v>1068.902273865237</v>
      </c>
      <c r="D895" s="99">
        <f t="shared" ca="1" si="68"/>
        <v>-727.76315896650658</v>
      </c>
      <c r="E895" s="98">
        <f t="shared" ca="1" si="68"/>
        <v>932.41042962472636</v>
      </c>
      <c r="F895" s="98">
        <f t="shared" ca="1" si="68"/>
        <v>732.83972537944965</v>
      </c>
      <c r="G895" s="115">
        <f t="shared" ca="1" si="66"/>
        <v>1665.2501550041761</v>
      </c>
    </row>
    <row r="896" spans="1:7" hidden="1" x14ac:dyDescent="0.25">
      <c r="A896" s="62">
        <f t="shared" si="67"/>
        <v>895</v>
      </c>
      <c r="B896" s="97">
        <f t="shared" ca="1" si="64"/>
        <v>5.16198941149787E-2</v>
      </c>
      <c r="C896" s="98">
        <f t="shared" ca="1" si="68"/>
        <v>797.79663744953973</v>
      </c>
      <c r="D896" s="99">
        <f t="shared" ca="1" si="68"/>
        <v>521.33763158115244</v>
      </c>
      <c r="E896" s="98">
        <f t="shared" ca="1" si="68"/>
        <v>509.56791911096644</v>
      </c>
      <c r="F896" s="98">
        <f t="shared" ca="1" si="68"/>
        <v>613.55107597814947</v>
      </c>
      <c r="G896" s="115">
        <f t="shared" ca="1" si="66"/>
        <v>1123.118995089116</v>
      </c>
    </row>
    <row r="897" spans="1:7" hidden="1" x14ac:dyDescent="0.25">
      <c r="A897" s="62">
        <f t="shared" si="67"/>
        <v>896</v>
      </c>
      <c r="B897" s="97">
        <f t="shared" ca="1" si="64"/>
        <v>0.12928616550160321</v>
      </c>
      <c r="C897" s="98">
        <f t="shared" ca="1" si="68"/>
        <v>497.28876476430634</v>
      </c>
      <c r="D897" s="99">
        <f t="shared" ca="1" si="68"/>
        <v>502.72344182287571</v>
      </c>
      <c r="E897" s="98">
        <f t="shared" ca="1" si="68"/>
        <v>540.80615067116594</v>
      </c>
      <c r="F897" s="98">
        <f t="shared" ca="1" si="68"/>
        <v>1155.1207151524625</v>
      </c>
      <c r="G897" s="115">
        <f t="shared" ca="1" si="66"/>
        <v>1695.9268658236283</v>
      </c>
    </row>
    <row r="898" spans="1:7" hidden="1" x14ac:dyDescent="0.25">
      <c r="A898" s="62">
        <f t="shared" si="67"/>
        <v>897</v>
      </c>
      <c r="B898" s="97">
        <f t="shared" ref="B898:B961" ca="1" si="69">$B$1*(_xlfn.NORM.INV(RAND(),$J$1,$M$1))</f>
        <v>1.2056114520427305E-2</v>
      </c>
      <c r="C898" s="98">
        <f t="shared" ca="1" si="68"/>
        <v>918.98716862637002</v>
      </c>
      <c r="D898" s="99">
        <f t="shared" ca="1" si="68"/>
        <v>-259.70288805702057</v>
      </c>
      <c r="E898" s="98">
        <f t="shared" ca="1" si="68"/>
        <v>147.94558928573321</v>
      </c>
      <c r="F898" s="98">
        <f t="shared" ref="F898" ca="1" si="70">(_xlfn.NORM.INV(RAND(),$J$1*F$1,$M$1*F$1))</f>
        <v>614.87620086522747</v>
      </c>
      <c r="G898" s="115">
        <f t="shared" ref="G898:G961" ca="1" si="71">SUM(E898:F898)</f>
        <v>762.82179015096062</v>
      </c>
    </row>
    <row r="899" spans="1:7" hidden="1" x14ac:dyDescent="0.25">
      <c r="A899" s="62">
        <f t="shared" ref="A899:A962" si="72">1+A898</f>
        <v>898</v>
      </c>
      <c r="B899" s="97">
        <f t="shared" ca="1" si="69"/>
        <v>5.255404658157483E-2</v>
      </c>
      <c r="C899" s="98">
        <f t="shared" ref="C899:F962" ca="1" si="73">(_xlfn.NORM.INV(RAND(),$J$1*C$1,$M$1*C$1))</f>
        <v>830.92991268439937</v>
      </c>
      <c r="D899" s="99">
        <f t="shared" ca="1" si="73"/>
        <v>273.41853948238622</v>
      </c>
      <c r="E899" s="98">
        <f t="shared" ca="1" si="73"/>
        <v>889.51762048697549</v>
      </c>
      <c r="F899" s="98">
        <f t="shared" ca="1" si="73"/>
        <v>1034.8678226403249</v>
      </c>
      <c r="G899" s="115">
        <f t="shared" ca="1" si="71"/>
        <v>1924.3854431273003</v>
      </c>
    </row>
    <row r="900" spans="1:7" hidden="1" x14ac:dyDescent="0.25">
      <c r="A900" s="62">
        <f t="shared" si="72"/>
        <v>899</v>
      </c>
      <c r="B900" s="97">
        <f t="shared" ca="1" si="69"/>
        <v>-1.1361741704092765E-2</v>
      </c>
      <c r="C900" s="98">
        <f t="shared" ca="1" si="73"/>
        <v>-199.23343572575288</v>
      </c>
      <c r="D900" s="99">
        <f t="shared" ca="1" si="73"/>
        <v>1415.1706264578554</v>
      </c>
      <c r="E900" s="98">
        <f t="shared" ca="1" si="73"/>
        <v>-24.204721159807718</v>
      </c>
      <c r="F900" s="98">
        <f t="shared" ca="1" si="73"/>
        <v>233.73321007812126</v>
      </c>
      <c r="G900" s="115">
        <f t="shared" ca="1" si="71"/>
        <v>209.52848891831354</v>
      </c>
    </row>
    <row r="901" spans="1:7" hidden="1" x14ac:dyDescent="0.25">
      <c r="A901" s="62">
        <f t="shared" si="72"/>
        <v>900</v>
      </c>
      <c r="B901" s="97">
        <f t="shared" ca="1" si="69"/>
        <v>7.7979927307799068E-2</v>
      </c>
      <c r="C901" s="98">
        <f t="shared" ca="1" si="73"/>
        <v>1425.1738531043738</v>
      </c>
      <c r="D901" s="99">
        <f t="shared" ca="1" si="73"/>
        <v>-333.91865763772262</v>
      </c>
      <c r="E901" s="98">
        <f t="shared" ca="1" si="73"/>
        <v>1139.7541423929586</v>
      </c>
      <c r="F901" s="98">
        <f t="shared" ca="1" si="73"/>
        <v>-181.27815605134572</v>
      </c>
      <c r="G901" s="115">
        <f t="shared" ca="1" si="71"/>
        <v>958.47598634161284</v>
      </c>
    </row>
    <row r="902" spans="1:7" hidden="1" x14ac:dyDescent="0.25">
      <c r="A902" s="62">
        <f t="shared" si="72"/>
        <v>901</v>
      </c>
      <c r="B902" s="97">
        <f t="shared" ca="1" si="69"/>
        <v>6.3831400501518837E-2</v>
      </c>
      <c r="C902" s="98">
        <f t="shared" ca="1" si="73"/>
        <v>106.2479232683408</v>
      </c>
      <c r="D902" s="99">
        <f t="shared" ca="1" si="73"/>
        <v>1225.4101261470807</v>
      </c>
      <c r="E902" s="98">
        <f t="shared" ca="1" si="73"/>
        <v>739.91512888821012</v>
      </c>
      <c r="F902" s="98">
        <f t="shared" ca="1" si="73"/>
        <v>419.78082071544441</v>
      </c>
      <c r="G902" s="115">
        <f t="shared" ca="1" si="71"/>
        <v>1159.6959496036545</v>
      </c>
    </row>
    <row r="903" spans="1:7" hidden="1" x14ac:dyDescent="0.25">
      <c r="A903" s="62">
        <f t="shared" si="72"/>
        <v>902</v>
      </c>
      <c r="B903" s="97">
        <f t="shared" ca="1" si="69"/>
        <v>3.960078179725323E-2</v>
      </c>
      <c r="C903" s="98">
        <f t="shared" ca="1" si="73"/>
        <v>1000.8549123468074</v>
      </c>
      <c r="D903" s="99">
        <f t="shared" ca="1" si="73"/>
        <v>-124.7605276457416</v>
      </c>
      <c r="E903" s="98">
        <f t="shared" ca="1" si="73"/>
        <v>620.73935173054383</v>
      </c>
      <c r="F903" s="98">
        <f t="shared" ca="1" si="73"/>
        <v>129.04459196711389</v>
      </c>
      <c r="G903" s="115">
        <f t="shared" ca="1" si="71"/>
        <v>749.78394369765772</v>
      </c>
    </row>
    <row r="904" spans="1:7" hidden="1" x14ac:dyDescent="0.25">
      <c r="A904" s="62">
        <f t="shared" si="72"/>
        <v>903</v>
      </c>
      <c r="B904" s="97">
        <f t="shared" ca="1" si="69"/>
        <v>6.4018251396349285E-3</v>
      </c>
      <c r="C904" s="98">
        <f t="shared" ca="1" si="73"/>
        <v>341.92336341877296</v>
      </c>
      <c r="D904" s="99">
        <f t="shared" ca="1" si="73"/>
        <v>634.25722454848005</v>
      </c>
      <c r="E904" s="98">
        <f t="shared" ca="1" si="73"/>
        <v>1097.2109255841185</v>
      </c>
      <c r="F904" s="98">
        <f t="shared" ca="1" si="73"/>
        <v>483.62675739171425</v>
      </c>
      <c r="G904" s="115">
        <f t="shared" ca="1" si="71"/>
        <v>1580.8376829758326</v>
      </c>
    </row>
    <row r="905" spans="1:7" hidden="1" x14ac:dyDescent="0.25">
      <c r="A905" s="62">
        <f t="shared" si="72"/>
        <v>904</v>
      </c>
      <c r="B905" s="97">
        <f t="shared" ca="1" si="69"/>
        <v>4.5500337370033235E-2</v>
      </c>
      <c r="C905" s="98">
        <f t="shared" ca="1" si="73"/>
        <v>-164.89360227653879</v>
      </c>
      <c r="D905" s="99">
        <f t="shared" ca="1" si="73"/>
        <v>435.28490235160143</v>
      </c>
      <c r="E905" s="98">
        <f t="shared" ca="1" si="73"/>
        <v>56.425671915454359</v>
      </c>
      <c r="F905" s="98">
        <f t="shared" ca="1" si="73"/>
        <v>205.217574887551</v>
      </c>
      <c r="G905" s="115">
        <f t="shared" ca="1" si="71"/>
        <v>261.64324680300535</v>
      </c>
    </row>
    <row r="906" spans="1:7" hidden="1" x14ac:dyDescent="0.25">
      <c r="A906" s="62">
        <f t="shared" si="72"/>
        <v>905</v>
      </c>
      <c r="B906" s="97">
        <f t="shared" ca="1" si="69"/>
        <v>5.2542572279183734E-2</v>
      </c>
      <c r="C906" s="98">
        <f t="shared" ca="1" si="73"/>
        <v>518.65351747004138</v>
      </c>
      <c r="D906" s="99">
        <f t="shared" ca="1" si="73"/>
        <v>1127.4519424573516</v>
      </c>
      <c r="E906" s="98">
        <f t="shared" ca="1" si="73"/>
        <v>1013.2935321978043</v>
      </c>
      <c r="F906" s="98">
        <f t="shared" ca="1" si="73"/>
        <v>-175.22054595482655</v>
      </c>
      <c r="G906" s="115">
        <f t="shared" ca="1" si="71"/>
        <v>838.07298624297778</v>
      </c>
    </row>
    <row r="907" spans="1:7" hidden="1" x14ac:dyDescent="0.25">
      <c r="A907" s="62">
        <f t="shared" si="72"/>
        <v>906</v>
      </c>
      <c r="B907" s="97">
        <f t="shared" ca="1" si="69"/>
        <v>4.8482323916266799E-2</v>
      </c>
      <c r="C907" s="98">
        <f t="shared" ca="1" si="73"/>
        <v>10.03635078556789</v>
      </c>
      <c r="D907" s="99">
        <f t="shared" ca="1" si="73"/>
        <v>2031.152372344141</v>
      </c>
      <c r="E907" s="98">
        <f t="shared" ca="1" si="73"/>
        <v>2039.9567972643533</v>
      </c>
      <c r="F907" s="98">
        <f t="shared" ca="1" si="73"/>
        <v>-218.52919615932103</v>
      </c>
      <c r="G907" s="115">
        <f t="shared" ca="1" si="71"/>
        <v>1821.4276011050324</v>
      </c>
    </row>
    <row r="908" spans="1:7" hidden="1" x14ac:dyDescent="0.25">
      <c r="A908" s="62">
        <f t="shared" si="72"/>
        <v>907</v>
      </c>
      <c r="B908" s="97">
        <f t="shared" ca="1" si="69"/>
        <v>9.4058476363938742E-2</v>
      </c>
      <c r="C908" s="98">
        <f t="shared" ca="1" si="73"/>
        <v>928.44930569212511</v>
      </c>
      <c r="D908" s="99">
        <f t="shared" ca="1" si="73"/>
        <v>69.781938665869347</v>
      </c>
      <c r="E908" s="98">
        <f t="shared" ca="1" si="73"/>
        <v>1014.6451537713019</v>
      </c>
      <c r="F908" s="98">
        <f t="shared" ca="1" si="73"/>
        <v>-365.84175931215157</v>
      </c>
      <c r="G908" s="115">
        <f t="shared" ca="1" si="71"/>
        <v>648.80339445915035</v>
      </c>
    </row>
    <row r="909" spans="1:7" hidden="1" x14ac:dyDescent="0.25">
      <c r="A909" s="62">
        <f t="shared" si="72"/>
        <v>908</v>
      </c>
      <c r="B909" s="97">
        <f t="shared" ca="1" si="69"/>
        <v>5.596520108196211E-2</v>
      </c>
      <c r="C909" s="98">
        <f t="shared" ca="1" si="73"/>
        <v>-165.09321760473472</v>
      </c>
      <c r="D909" s="99">
        <f t="shared" ca="1" si="73"/>
        <v>1633.0886110044066</v>
      </c>
      <c r="E909" s="98">
        <f t="shared" ca="1" si="73"/>
        <v>575.2908418422661</v>
      </c>
      <c r="F909" s="98">
        <f t="shared" ca="1" si="73"/>
        <v>1142.2196203758842</v>
      </c>
      <c r="G909" s="115">
        <f t="shared" ca="1" si="71"/>
        <v>1717.5104622181502</v>
      </c>
    </row>
    <row r="910" spans="1:7" hidden="1" x14ac:dyDescent="0.25">
      <c r="A910" s="62">
        <f t="shared" si="72"/>
        <v>909</v>
      </c>
      <c r="B910" s="97">
        <f t="shared" ca="1" si="69"/>
        <v>4.052032757052336E-2</v>
      </c>
      <c r="C910" s="98">
        <f t="shared" ca="1" si="73"/>
        <v>407.814121319538</v>
      </c>
      <c r="D910" s="99">
        <f t="shared" ca="1" si="73"/>
        <v>865.50262606253727</v>
      </c>
      <c r="E910" s="98">
        <f t="shared" ca="1" si="73"/>
        <v>80.187678906931012</v>
      </c>
      <c r="F910" s="98">
        <f t="shared" ca="1" si="73"/>
        <v>470.40953925434769</v>
      </c>
      <c r="G910" s="115">
        <f t="shared" ca="1" si="71"/>
        <v>550.59721816127876</v>
      </c>
    </row>
    <row r="911" spans="1:7" hidden="1" x14ac:dyDescent="0.25">
      <c r="A911" s="62">
        <f t="shared" si="72"/>
        <v>910</v>
      </c>
      <c r="B911" s="97">
        <f t="shared" ca="1" si="69"/>
        <v>0.11603747264799842</v>
      </c>
      <c r="C911" s="98">
        <f t="shared" ca="1" si="73"/>
        <v>232.34067104538968</v>
      </c>
      <c r="D911" s="99">
        <f t="shared" ca="1" si="73"/>
        <v>2640.8209449544156</v>
      </c>
      <c r="E911" s="98">
        <f t="shared" ca="1" si="73"/>
        <v>412.73277252576941</v>
      </c>
      <c r="F911" s="98">
        <f t="shared" ca="1" si="73"/>
        <v>485.8066202060416</v>
      </c>
      <c r="G911" s="115">
        <f t="shared" ca="1" si="71"/>
        <v>898.53939273181095</v>
      </c>
    </row>
    <row r="912" spans="1:7" hidden="1" x14ac:dyDescent="0.25">
      <c r="A912" s="62">
        <f t="shared" si="72"/>
        <v>911</v>
      </c>
      <c r="B912" s="97">
        <f t="shared" ca="1" si="69"/>
        <v>8.3718833048757754E-2</v>
      </c>
      <c r="C912" s="98">
        <f t="shared" ca="1" si="73"/>
        <v>-61.332177286399997</v>
      </c>
      <c r="D912" s="99">
        <f t="shared" ca="1" si="73"/>
        <v>2570.4680389068508</v>
      </c>
      <c r="E912" s="98">
        <f t="shared" ca="1" si="73"/>
        <v>1330.511071599163</v>
      </c>
      <c r="F912" s="98">
        <f t="shared" ca="1" si="73"/>
        <v>676.62522034095332</v>
      </c>
      <c r="G912" s="115">
        <f t="shared" ca="1" si="71"/>
        <v>2007.1362919401163</v>
      </c>
    </row>
    <row r="913" spans="1:7" hidden="1" x14ac:dyDescent="0.25">
      <c r="A913" s="62">
        <f t="shared" si="72"/>
        <v>912</v>
      </c>
      <c r="B913" s="97">
        <f t="shared" ca="1" si="69"/>
        <v>1.1861575128940122E-3</v>
      </c>
      <c r="C913" s="98">
        <f t="shared" ca="1" si="73"/>
        <v>831.43400078526349</v>
      </c>
      <c r="D913" s="99">
        <f t="shared" ca="1" si="73"/>
        <v>485.53112504636613</v>
      </c>
      <c r="E913" s="98">
        <f t="shared" ca="1" si="73"/>
        <v>486.02284919047537</v>
      </c>
      <c r="F913" s="98">
        <f t="shared" ca="1" si="73"/>
        <v>686.64395522751147</v>
      </c>
      <c r="G913" s="115">
        <f t="shared" ca="1" si="71"/>
        <v>1172.6668044179869</v>
      </c>
    </row>
    <row r="914" spans="1:7" hidden="1" x14ac:dyDescent="0.25">
      <c r="A914" s="62">
        <f t="shared" si="72"/>
        <v>913</v>
      </c>
      <c r="B914" s="97">
        <f t="shared" ca="1" si="69"/>
        <v>0.12812956104538076</v>
      </c>
      <c r="C914" s="98">
        <f t="shared" ca="1" si="73"/>
        <v>255.04303876573127</v>
      </c>
      <c r="D914" s="99">
        <f t="shared" ca="1" si="73"/>
        <v>-408.33823438245486</v>
      </c>
      <c r="E914" s="98">
        <f t="shared" ca="1" si="73"/>
        <v>878.4731613252186</v>
      </c>
      <c r="F914" s="98">
        <f t="shared" ca="1" si="73"/>
        <v>6.2172551403910461</v>
      </c>
      <c r="G914" s="115">
        <f t="shared" ca="1" si="71"/>
        <v>884.69041646560959</v>
      </c>
    </row>
    <row r="915" spans="1:7" hidden="1" x14ac:dyDescent="0.25">
      <c r="A915" s="62">
        <f t="shared" si="72"/>
        <v>914</v>
      </c>
      <c r="B915" s="97">
        <f t="shared" ca="1" si="69"/>
        <v>-6.2033939094402649E-2</v>
      </c>
      <c r="C915" s="98">
        <f t="shared" ca="1" si="73"/>
        <v>1139.9034644838437</v>
      </c>
      <c r="D915" s="99">
        <f t="shared" ca="1" si="73"/>
        <v>457.97148431428661</v>
      </c>
      <c r="E915" s="98">
        <f t="shared" ca="1" si="73"/>
        <v>501.79266622488962</v>
      </c>
      <c r="F915" s="98">
        <f t="shared" ca="1" si="73"/>
        <v>656.3472025012511</v>
      </c>
      <c r="G915" s="115">
        <f t="shared" ca="1" si="71"/>
        <v>1158.1398687261408</v>
      </c>
    </row>
    <row r="916" spans="1:7" hidden="1" x14ac:dyDescent="0.25">
      <c r="A916" s="62">
        <f t="shared" si="72"/>
        <v>915</v>
      </c>
      <c r="B916" s="97">
        <f t="shared" ca="1" si="69"/>
        <v>4.9981835708928057E-2</v>
      </c>
      <c r="C916" s="98">
        <f t="shared" ca="1" si="73"/>
        <v>529.1055467817024</v>
      </c>
      <c r="D916" s="99">
        <f t="shared" ca="1" si="73"/>
        <v>1922.1598242283762</v>
      </c>
      <c r="E916" s="98">
        <f t="shared" ca="1" si="73"/>
        <v>967.02084591764446</v>
      </c>
      <c r="F916" s="98">
        <f t="shared" ca="1" si="73"/>
        <v>991.44142584090696</v>
      </c>
      <c r="G916" s="115">
        <f t="shared" ca="1" si="71"/>
        <v>1958.4622717585514</v>
      </c>
    </row>
    <row r="917" spans="1:7" hidden="1" x14ac:dyDescent="0.25">
      <c r="A917" s="62">
        <f t="shared" si="72"/>
        <v>916</v>
      </c>
      <c r="B917" s="97">
        <f t="shared" ca="1" si="69"/>
        <v>6.7126893058677389E-2</v>
      </c>
      <c r="C917" s="98">
        <f t="shared" ca="1" si="73"/>
        <v>293.50547415410836</v>
      </c>
      <c r="D917" s="99">
        <f t="shared" ca="1" si="73"/>
        <v>1511.0462778588621</v>
      </c>
      <c r="E917" s="98">
        <f t="shared" ca="1" si="73"/>
        <v>782.99043541209198</v>
      </c>
      <c r="F917" s="98">
        <f t="shared" ca="1" si="73"/>
        <v>888.71904487650932</v>
      </c>
      <c r="G917" s="115">
        <f t="shared" ca="1" si="71"/>
        <v>1671.7094802886013</v>
      </c>
    </row>
    <row r="918" spans="1:7" hidden="1" x14ac:dyDescent="0.25">
      <c r="A918" s="62">
        <f t="shared" si="72"/>
        <v>917</v>
      </c>
      <c r="B918" s="97">
        <f t="shared" ca="1" si="69"/>
        <v>0.10721817153766677</v>
      </c>
      <c r="C918" s="98">
        <f t="shared" ca="1" si="73"/>
        <v>821.24877251632711</v>
      </c>
      <c r="D918" s="99">
        <f t="shared" ca="1" si="73"/>
        <v>2060.9837190571434</v>
      </c>
      <c r="E918" s="98">
        <f t="shared" ca="1" si="73"/>
        <v>214.82240188122381</v>
      </c>
      <c r="F918" s="98">
        <f t="shared" ca="1" si="73"/>
        <v>-796.22077725101644</v>
      </c>
      <c r="G918" s="115">
        <f t="shared" ca="1" si="71"/>
        <v>-581.39837536979257</v>
      </c>
    </row>
    <row r="919" spans="1:7" hidden="1" x14ac:dyDescent="0.25">
      <c r="A919" s="62">
        <f t="shared" si="72"/>
        <v>918</v>
      </c>
      <c r="B919" s="97">
        <f t="shared" ca="1" si="69"/>
        <v>5.6107205355415864E-2</v>
      </c>
      <c r="C919" s="98">
        <f t="shared" ca="1" si="73"/>
        <v>138.67738840203702</v>
      </c>
      <c r="D919" s="99">
        <f t="shared" ca="1" si="73"/>
        <v>2637.8731413254332</v>
      </c>
      <c r="E919" s="98">
        <f t="shared" ca="1" si="73"/>
        <v>-427.80212565424995</v>
      </c>
      <c r="F919" s="98">
        <f t="shared" ca="1" si="73"/>
        <v>337.38934418606169</v>
      </c>
      <c r="G919" s="115">
        <f t="shared" ca="1" si="71"/>
        <v>-90.412781468188257</v>
      </c>
    </row>
    <row r="920" spans="1:7" hidden="1" x14ac:dyDescent="0.25">
      <c r="A920" s="62">
        <f t="shared" si="72"/>
        <v>919</v>
      </c>
      <c r="B920" s="97">
        <f t="shared" ca="1" si="69"/>
        <v>8.391441670610697E-2</v>
      </c>
      <c r="C920" s="98">
        <f t="shared" ca="1" si="73"/>
        <v>1116.6611948207653</v>
      </c>
      <c r="D920" s="99">
        <f t="shared" ca="1" si="73"/>
        <v>451.39833349066646</v>
      </c>
      <c r="E920" s="98">
        <f t="shared" ca="1" si="73"/>
        <v>1085.2651435452667</v>
      </c>
      <c r="F920" s="98">
        <f t="shared" ca="1" si="73"/>
        <v>316.36356987905879</v>
      </c>
      <c r="G920" s="115">
        <f t="shared" ca="1" si="71"/>
        <v>1401.6287134243255</v>
      </c>
    </row>
    <row r="921" spans="1:7" hidden="1" x14ac:dyDescent="0.25">
      <c r="A921" s="62">
        <f t="shared" si="72"/>
        <v>920</v>
      </c>
      <c r="B921" s="97">
        <f t="shared" ca="1" si="69"/>
        <v>8.738125815402939E-3</v>
      </c>
      <c r="C921" s="98">
        <f t="shared" ca="1" si="73"/>
        <v>826.23707575704611</v>
      </c>
      <c r="D921" s="99">
        <f t="shared" ca="1" si="73"/>
        <v>1106.1390155660938</v>
      </c>
      <c r="E921" s="98">
        <f t="shared" ca="1" si="73"/>
        <v>62.972937072701825</v>
      </c>
      <c r="F921" s="98">
        <f t="shared" ca="1" si="73"/>
        <v>1234.7345602079613</v>
      </c>
      <c r="G921" s="115">
        <f t="shared" ca="1" si="71"/>
        <v>1297.7074972806631</v>
      </c>
    </row>
    <row r="922" spans="1:7" hidden="1" x14ac:dyDescent="0.25">
      <c r="A922" s="62">
        <f t="shared" si="72"/>
        <v>921</v>
      </c>
      <c r="B922" s="97">
        <f t="shared" ca="1" si="69"/>
        <v>5.2961717719198137E-2</v>
      </c>
      <c r="C922" s="98">
        <f t="shared" ca="1" si="73"/>
        <v>458.02638331315381</v>
      </c>
      <c r="D922" s="99">
        <f t="shared" ca="1" si="73"/>
        <v>1249.9864671392806</v>
      </c>
      <c r="E922" s="98">
        <f t="shared" ca="1" si="73"/>
        <v>620.39834955815491</v>
      </c>
      <c r="F922" s="98">
        <f t="shared" ca="1" si="73"/>
        <v>195.65051472000482</v>
      </c>
      <c r="G922" s="115">
        <f t="shared" ca="1" si="71"/>
        <v>816.04886427815973</v>
      </c>
    </row>
    <row r="923" spans="1:7" hidden="1" x14ac:dyDescent="0.25">
      <c r="A923" s="62">
        <f t="shared" si="72"/>
        <v>922</v>
      </c>
      <c r="B923" s="97">
        <f t="shared" ca="1" si="69"/>
        <v>3.022411480647387E-2</v>
      </c>
      <c r="C923" s="98">
        <f t="shared" ca="1" si="73"/>
        <v>739.55737417490423</v>
      </c>
      <c r="D923" s="99">
        <f t="shared" ca="1" si="73"/>
        <v>-79.352354462005906</v>
      </c>
      <c r="E923" s="98">
        <f t="shared" ca="1" si="73"/>
        <v>482.59296233812262</v>
      </c>
      <c r="F923" s="98">
        <f t="shared" ca="1" si="73"/>
        <v>-31.477296784498776</v>
      </c>
      <c r="G923" s="115">
        <f t="shared" ca="1" si="71"/>
        <v>451.11566555362384</v>
      </c>
    </row>
    <row r="924" spans="1:7" hidden="1" x14ac:dyDescent="0.25">
      <c r="A924" s="62">
        <f t="shared" si="72"/>
        <v>923</v>
      </c>
      <c r="B924" s="97">
        <f t="shared" ca="1" si="69"/>
        <v>1.5739226441009328E-2</v>
      </c>
      <c r="C924" s="98">
        <f t="shared" ca="1" si="73"/>
        <v>156.17065063177768</v>
      </c>
      <c r="D924" s="99">
        <f t="shared" ca="1" si="73"/>
        <v>1114.4241503385008</v>
      </c>
      <c r="E924" s="98">
        <f t="shared" ca="1" si="73"/>
        <v>943.29843073807933</v>
      </c>
      <c r="F924" s="98">
        <f t="shared" ca="1" si="73"/>
        <v>218.96920077312097</v>
      </c>
      <c r="G924" s="115">
        <f t="shared" ca="1" si="71"/>
        <v>1162.2676315112003</v>
      </c>
    </row>
    <row r="925" spans="1:7" hidden="1" x14ac:dyDescent="0.25">
      <c r="A925" s="62">
        <f t="shared" si="72"/>
        <v>924</v>
      </c>
      <c r="B925" s="97">
        <f t="shared" ca="1" si="69"/>
        <v>5.287760116683464E-3</v>
      </c>
      <c r="C925" s="98">
        <f t="shared" ca="1" si="73"/>
        <v>89.003517693387437</v>
      </c>
      <c r="D925" s="99">
        <f t="shared" ca="1" si="73"/>
        <v>-375.35353732611657</v>
      </c>
      <c r="E925" s="98">
        <f t="shared" ca="1" si="73"/>
        <v>484.36905367288551</v>
      </c>
      <c r="F925" s="98">
        <f t="shared" ca="1" si="73"/>
        <v>-77.579744991612188</v>
      </c>
      <c r="G925" s="115">
        <f t="shared" ca="1" si="71"/>
        <v>406.78930868127333</v>
      </c>
    </row>
    <row r="926" spans="1:7" hidden="1" x14ac:dyDescent="0.25">
      <c r="A926" s="62">
        <f t="shared" si="72"/>
        <v>925</v>
      </c>
      <c r="B926" s="97">
        <f t="shared" ca="1" si="69"/>
        <v>-3.3767225703484116E-2</v>
      </c>
      <c r="C926" s="98">
        <f t="shared" ca="1" si="73"/>
        <v>-340.94356987113679</v>
      </c>
      <c r="D926" s="99">
        <f t="shared" ca="1" si="73"/>
        <v>1970.7307510346855</v>
      </c>
      <c r="E926" s="98">
        <f t="shared" ca="1" si="73"/>
        <v>473.85949091433548</v>
      </c>
      <c r="F926" s="98">
        <f t="shared" ca="1" si="73"/>
        <v>1063.4069114618928</v>
      </c>
      <c r="G926" s="115">
        <f t="shared" ca="1" si="71"/>
        <v>1537.2664023762284</v>
      </c>
    </row>
    <row r="927" spans="1:7" hidden="1" x14ac:dyDescent="0.25">
      <c r="A927" s="62">
        <f t="shared" si="72"/>
        <v>926</v>
      </c>
      <c r="B927" s="97">
        <f t="shared" ca="1" si="69"/>
        <v>2.0004739399777812E-2</v>
      </c>
      <c r="C927" s="98">
        <f t="shared" ca="1" si="73"/>
        <v>202.75193703850584</v>
      </c>
      <c r="D927" s="99">
        <f t="shared" ca="1" si="73"/>
        <v>1036.0026766206954</v>
      </c>
      <c r="E927" s="98">
        <f t="shared" ca="1" si="73"/>
        <v>-409.97032477515563</v>
      </c>
      <c r="F927" s="98">
        <f t="shared" ca="1" si="73"/>
        <v>781.3673423331818</v>
      </c>
      <c r="G927" s="115">
        <f t="shared" ca="1" si="71"/>
        <v>371.39701755802616</v>
      </c>
    </row>
    <row r="928" spans="1:7" hidden="1" x14ac:dyDescent="0.25">
      <c r="A928" s="62">
        <f t="shared" si="72"/>
        <v>927</v>
      </c>
      <c r="B928" s="97">
        <f t="shared" ca="1" si="69"/>
        <v>7.9092625168715888E-2</v>
      </c>
      <c r="C928" s="98">
        <f t="shared" ca="1" si="73"/>
        <v>708.80096855361478</v>
      </c>
      <c r="D928" s="99">
        <f t="shared" ca="1" si="73"/>
        <v>1085.6383297667683</v>
      </c>
      <c r="E928" s="98">
        <f t="shared" ca="1" si="73"/>
        <v>1496.9349087089845</v>
      </c>
      <c r="F928" s="98">
        <f t="shared" ca="1" si="73"/>
        <v>364.11691554037645</v>
      </c>
      <c r="G928" s="115">
        <f t="shared" ca="1" si="71"/>
        <v>1861.0518242493608</v>
      </c>
    </row>
    <row r="929" spans="1:7" hidden="1" x14ac:dyDescent="0.25">
      <c r="A929" s="62">
        <f t="shared" si="72"/>
        <v>928</v>
      </c>
      <c r="B929" s="97">
        <f t="shared" ca="1" si="69"/>
        <v>-1.5278086544634681E-3</v>
      </c>
      <c r="C929" s="98">
        <f t="shared" ca="1" si="73"/>
        <v>512.76229461399873</v>
      </c>
      <c r="D929" s="99">
        <f t="shared" ca="1" si="73"/>
        <v>3708.1241578825238</v>
      </c>
      <c r="E929" s="98">
        <f t="shared" ca="1" si="73"/>
        <v>238.46527390932545</v>
      </c>
      <c r="F929" s="98">
        <f t="shared" ca="1" si="73"/>
        <v>-171.26775114872089</v>
      </c>
      <c r="G929" s="115">
        <f t="shared" ca="1" si="71"/>
        <v>67.197522760604556</v>
      </c>
    </row>
    <row r="930" spans="1:7" hidden="1" x14ac:dyDescent="0.25">
      <c r="A930" s="62">
        <f t="shared" si="72"/>
        <v>929</v>
      </c>
      <c r="B930" s="97">
        <f t="shared" ca="1" si="69"/>
        <v>0.10805852003625531</v>
      </c>
      <c r="C930" s="98">
        <f t="shared" ca="1" si="73"/>
        <v>255.72015650898015</v>
      </c>
      <c r="D930" s="99">
        <f t="shared" ca="1" si="73"/>
        <v>776.00988125438687</v>
      </c>
      <c r="E930" s="98">
        <f t="shared" ca="1" si="73"/>
        <v>819.86847063584469</v>
      </c>
      <c r="F930" s="98">
        <f t="shared" ca="1" si="73"/>
        <v>804.67038477472397</v>
      </c>
      <c r="G930" s="115">
        <f t="shared" ca="1" si="71"/>
        <v>1624.5388554105687</v>
      </c>
    </row>
    <row r="931" spans="1:7" hidden="1" x14ac:dyDescent="0.25">
      <c r="A931" s="62">
        <f t="shared" si="72"/>
        <v>930</v>
      </c>
      <c r="B931" s="97">
        <f t="shared" ca="1" si="69"/>
        <v>7.9520294008396816E-2</v>
      </c>
      <c r="C931" s="98">
        <f t="shared" ca="1" si="73"/>
        <v>1294.5800325385583</v>
      </c>
      <c r="D931" s="99">
        <f t="shared" ca="1" si="73"/>
        <v>2517.5339633545705</v>
      </c>
      <c r="E931" s="98">
        <f t="shared" ca="1" si="73"/>
        <v>-292.66485640382325</v>
      </c>
      <c r="F931" s="98">
        <f t="shared" ca="1" si="73"/>
        <v>530.1714072456657</v>
      </c>
      <c r="G931" s="115">
        <f t="shared" ca="1" si="71"/>
        <v>237.50655084184245</v>
      </c>
    </row>
    <row r="932" spans="1:7" hidden="1" x14ac:dyDescent="0.25">
      <c r="A932" s="62">
        <f t="shared" si="72"/>
        <v>931</v>
      </c>
      <c r="B932" s="97">
        <f t="shared" ca="1" si="69"/>
        <v>8.9868537169362717E-2</v>
      </c>
      <c r="C932" s="98">
        <f t="shared" ca="1" si="73"/>
        <v>1310.6202300750911</v>
      </c>
      <c r="D932" s="99">
        <f t="shared" ca="1" si="73"/>
        <v>1247.8839178816222</v>
      </c>
      <c r="E932" s="98">
        <f t="shared" ca="1" si="73"/>
        <v>737.86820416032151</v>
      </c>
      <c r="F932" s="98">
        <f t="shared" ca="1" si="73"/>
        <v>719.05492484158037</v>
      </c>
      <c r="G932" s="115">
        <f t="shared" ca="1" si="71"/>
        <v>1456.923129001902</v>
      </c>
    </row>
    <row r="933" spans="1:7" hidden="1" x14ac:dyDescent="0.25">
      <c r="A933" s="62">
        <f t="shared" si="72"/>
        <v>932</v>
      </c>
      <c r="B933" s="97">
        <f t="shared" ca="1" si="69"/>
        <v>-4.5628426068903799E-2</v>
      </c>
      <c r="C933" s="98">
        <f t="shared" ca="1" si="73"/>
        <v>267.94013966639119</v>
      </c>
      <c r="D933" s="99">
        <f t="shared" ca="1" si="73"/>
        <v>2001.2951569946624</v>
      </c>
      <c r="E933" s="98">
        <f t="shared" ca="1" si="73"/>
        <v>541.91785965694567</v>
      </c>
      <c r="F933" s="98">
        <f t="shared" ca="1" si="73"/>
        <v>755.96869417124867</v>
      </c>
      <c r="G933" s="115">
        <f t="shared" ca="1" si="71"/>
        <v>1297.8865538281943</v>
      </c>
    </row>
    <row r="934" spans="1:7" hidden="1" x14ac:dyDescent="0.25">
      <c r="A934" s="62">
        <f t="shared" si="72"/>
        <v>933</v>
      </c>
      <c r="B934" s="97">
        <f t="shared" ca="1" si="69"/>
        <v>-2.4320594608757545E-3</v>
      </c>
      <c r="C934" s="98">
        <f t="shared" ca="1" si="73"/>
        <v>568.64062822261394</v>
      </c>
      <c r="D934" s="99">
        <f t="shared" ca="1" si="73"/>
        <v>860.71348904198271</v>
      </c>
      <c r="E934" s="98">
        <f t="shared" ca="1" si="73"/>
        <v>440.51885684136488</v>
      </c>
      <c r="F934" s="98">
        <f t="shared" ca="1" si="73"/>
        <v>-583.46830191983668</v>
      </c>
      <c r="G934" s="115">
        <f t="shared" ca="1" si="71"/>
        <v>-142.9494450784718</v>
      </c>
    </row>
    <row r="935" spans="1:7" hidden="1" x14ac:dyDescent="0.25">
      <c r="A935" s="62">
        <f t="shared" si="72"/>
        <v>934</v>
      </c>
      <c r="B935" s="97">
        <f t="shared" ca="1" si="69"/>
        <v>-2.277684650178903E-2</v>
      </c>
      <c r="C935" s="98">
        <f t="shared" ca="1" si="73"/>
        <v>273.76190364361366</v>
      </c>
      <c r="D935" s="99">
        <f t="shared" ca="1" si="73"/>
        <v>738.46272831383476</v>
      </c>
      <c r="E935" s="98">
        <f t="shared" ca="1" si="73"/>
        <v>1327.9166739137686</v>
      </c>
      <c r="F935" s="98">
        <f t="shared" ca="1" si="73"/>
        <v>542.12744062931597</v>
      </c>
      <c r="G935" s="115">
        <f t="shared" ca="1" si="71"/>
        <v>1870.0441145430846</v>
      </c>
    </row>
    <row r="936" spans="1:7" hidden="1" x14ac:dyDescent="0.25">
      <c r="A936" s="62">
        <f t="shared" si="72"/>
        <v>935</v>
      </c>
      <c r="B936" s="97">
        <f t="shared" ca="1" si="69"/>
        <v>1.4129856073963505E-2</v>
      </c>
      <c r="C936" s="98">
        <f t="shared" ca="1" si="73"/>
        <v>-201.14139921419303</v>
      </c>
      <c r="D936" s="99">
        <f t="shared" ca="1" si="73"/>
        <v>144.35508781370027</v>
      </c>
      <c r="E936" s="98">
        <f t="shared" ca="1" si="73"/>
        <v>682.88020166813362</v>
      </c>
      <c r="F936" s="98">
        <f t="shared" ca="1" si="73"/>
        <v>1671.8613612773909</v>
      </c>
      <c r="G936" s="115">
        <f t="shared" ca="1" si="71"/>
        <v>2354.7415629455245</v>
      </c>
    </row>
    <row r="937" spans="1:7" hidden="1" x14ac:dyDescent="0.25">
      <c r="A937" s="62">
        <f t="shared" si="72"/>
        <v>936</v>
      </c>
      <c r="B937" s="97">
        <f t="shared" ca="1" si="69"/>
        <v>7.4317583926835407E-2</v>
      </c>
      <c r="C937" s="98">
        <f t="shared" ca="1" si="73"/>
        <v>900.5854931031231</v>
      </c>
      <c r="D937" s="99">
        <f t="shared" ca="1" si="73"/>
        <v>1272.633202200984</v>
      </c>
      <c r="E937" s="98">
        <f t="shared" ca="1" si="73"/>
        <v>672.87044803132312</v>
      </c>
      <c r="F937" s="98">
        <f t="shared" ca="1" si="73"/>
        <v>382.9313508205114</v>
      </c>
      <c r="G937" s="115">
        <f t="shared" ca="1" si="71"/>
        <v>1055.8017988518345</v>
      </c>
    </row>
    <row r="938" spans="1:7" hidden="1" x14ac:dyDescent="0.25">
      <c r="A938" s="62">
        <f t="shared" si="72"/>
        <v>937</v>
      </c>
      <c r="B938" s="97">
        <f t="shared" ca="1" si="69"/>
        <v>6.5368895117186923E-2</v>
      </c>
      <c r="C938" s="98">
        <f t="shared" ca="1" si="73"/>
        <v>938.18634208521121</v>
      </c>
      <c r="D938" s="99">
        <f t="shared" ca="1" si="73"/>
        <v>3020.9190606631364</v>
      </c>
      <c r="E938" s="98">
        <f t="shared" ca="1" si="73"/>
        <v>319.60273171281165</v>
      </c>
      <c r="F938" s="98">
        <f t="shared" ca="1" si="73"/>
        <v>189.27206073659289</v>
      </c>
      <c r="G938" s="115">
        <f t="shared" ca="1" si="71"/>
        <v>508.87479244940454</v>
      </c>
    </row>
    <row r="939" spans="1:7" hidden="1" x14ac:dyDescent="0.25">
      <c r="A939" s="62">
        <f t="shared" si="72"/>
        <v>938</v>
      </c>
      <c r="B939" s="97">
        <f t="shared" ca="1" si="69"/>
        <v>2.0260666000324785E-2</v>
      </c>
      <c r="C939" s="98">
        <f t="shared" ca="1" si="73"/>
        <v>741.98223754885589</v>
      </c>
      <c r="D939" s="99">
        <f t="shared" ca="1" si="73"/>
        <v>903.92724392485934</v>
      </c>
      <c r="E939" s="98">
        <f t="shared" ca="1" si="73"/>
        <v>693.07623379803431</v>
      </c>
      <c r="F939" s="98">
        <f t="shared" ca="1" si="73"/>
        <v>485.68978787165923</v>
      </c>
      <c r="G939" s="115">
        <f t="shared" ca="1" si="71"/>
        <v>1178.7660216696936</v>
      </c>
    </row>
    <row r="940" spans="1:7" hidden="1" x14ac:dyDescent="0.25">
      <c r="A940" s="62">
        <f t="shared" si="72"/>
        <v>939</v>
      </c>
      <c r="B940" s="97">
        <f t="shared" ca="1" si="69"/>
        <v>7.8023189194656936E-2</v>
      </c>
      <c r="C940" s="98">
        <f t="shared" ca="1" si="73"/>
        <v>-120.79251698788664</v>
      </c>
      <c r="D940" s="99">
        <f t="shared" ca="1" si="73"/>
        <v>-900.5996737789651</v>
      </c>
      <c r="E940" s="98">
        <f t="shared" ca="1" si="73"/>
        <v>2312.4963359489116</v>
      </c>
      <c r="F940" s="98">
        <f t="shared" ca="1" si="73"/>
        <v>-27.638490837655127</v>
      </c>
      <c r="G940" s="115">
        <f t="shared" ca="1" si="71"/>
        <v>2284.8578451112562</v>
      </c>
    </row>
    <row r="941" spans="1:7" hidden="1" x14ac:dyDescent="0.25">
      <c r="A941" s="62">
        <f t="shared" si="72"/>
        <v>940</v>
      </c>
      <c r="B941" s="97">
        <f t="shared" ca="1" si="69"/>
        <v>6.5060698824639593E-2</v>
      </c>
      <c r="C941" s="98">
        <f t="shared" ca="1" si="73"/>
        <v>850.00276174318753</v>
      </c>
      <c r="D941" s="99">
        <f t="shared" ca="1" si="73"/>
        <v>2252.3557330074846</v>
      </c>
      <c r="E941" s="98">
        <f t="shared" ca="1" si="73"/>
        <v>437.81368273566716</v>
      </c>
      <c r="F941" s="98">
        <f t="shared" ca="1" si="73"/>
        <v>847.34155962814884</v>
      </c>
      <c r="G941" s="115">
        <f t="shared" ca="1" si="71"/>
        <v>1285.1552423638159</v>
      </c>
    </row>
    <row r="942" spans="1:7" hidden="1" x14ac:dyDescent="0.25">
      <c r="A942" s="62">
        <f t="shared" si="72"/>
        <v>941</v>
      </c>
      <c r="B942" s="97">
        <f t="shared" ca="1" si="69"/>
        <v>0.10393627983537529</v>
      </c>
      <c r="C942" s="98">
        <f t="shared" ca="1" si="73"/>
        <v>803.76618343307405</v>
      </c>
      <c r="D942" s="99">
        <f t="shared" ca="1" si="73"/>
        <v>2210.9031060018115</v>
      </c>
      <c r="E942" s="98">
        <f t="shared" ca="1" si="73"/>
        <v>-381.4500039201929</v>
      </c>
      <c r="F942" s="98">
        <f t="shared" ca="1" si="73"/>
        <v>432.85075704196271</v>
      </c>
      <c r="G942" s="115">
        <f t="shared" ca="1" si="71"/>
        <v>51.40075312176981</v>
      </c>
    </row>
    <row r="943" spans="1:7" hidden="1" x14ac:dyDescent="0.25">
      <c r="A943" s="62">
        <f t="shared" si="72"/>
        <v>942</v>
      </c>
      <c r="B943" s="97">
        <f t="shared" ca="1" si="69"/>
        <v>0.1633895675631564</v>
      </c>
      <c r="C943" s="98">
        <f t="shared" ca="1" si="73"/>
        <v>202.35338861161853</v>
      </c>
      <c r="D943" s="99">
        <f t="shared" ca="1" si="73"/>
        <v>477.76520086702453</v>
      </c>
      <c r="E943" s="98">
        <f t="shared" ca="1" si="73"/>
        <v>797.91254777097856</v>
      </c>
      <c r="F943" s="98">
        <f t="shared" ca="1" si="73"/>
        <v>273.94758040310177</v>
      </c>
      <c r="G943" s="115">
        <f t="shared" ca="1" si="71"/>
        <v>1071.8601281740803</v>
      </c>
    </row>
    <row r="944" spans="1:7" hidden="1" x14ac:dyDescent="0.25">
      <c r="A944" s="62">
        <f t="shared" si="72"/>
        <v>943</v>
      </c>
      <c r="B944" s="97">
        <f t="shared" ca="1" si="69"/>
        <v>0.11280417969105463</v>
      </c>
      <c r="C944" s="98">
        <f t="shared" ca="1" si="73"/>
        <v>-247.91907209804242</v>
      </c>
      <c r="D944" s="99">
        <f t="shared" ca="1" si="73"/>
        <v>592.46965609711538</v>
      </c>
      <c r="E944" s="98">
        <f t="shared" ca="1" si="73"/>
        <v>-123.5815709463983</v>
      </c>
      <c r="F944" s="98">
        <f t="shared" ca="1" si="73"/>
        <v>1065.4061207117552</v>
      </c>
      <c r="G944" s="115">
        <f t="shared" ca="1" si="71"/>
        <v>941.82454976535689</v>
      </c>
    </row>
    <row r="945" spans="1:7" hidden="1" x14ac:dyDescent="0.25">
      <c r="A945" s="62">
        <f t="shared" si="72"/>
        <v>944</v>
      </c>
      <c r="B945" s="97">
        <f t="shared" ca="1" si="69"/>
        <v>2.9721500314842268E-2</v>
      </c>
      <c r="C945" s="98">
        <f t="shared" ca="1" si="73"/>
        <v>216.91575025491625</v>
      </c>
      <c r="D945" s="99">
        <f t="shared" ca="1" si="73"/>
        <v>917.11965379928688</v>
      </c>
      <c r="E945" s="98">
        <f t="shared" ca="1" si="73"/>
        <v>640.60738118172435</v>
      </c>
      <c r="F945" s="98">
        <f t="shared" ca="1" si="73"/>
        <v>471.8283977253156</v>
      </c>
      <c r="G945" s="115">
        <f t="shared" ca="1" si="71"/>
        <v>1112.43577890704</v>
      </c>
    </row>
    <row r="946" spans="1:7" hidden="1" x14ac:dyDescent="0.25">
      <c r="A946" s="62">
        <f t="shared" si="72"/>
        <v>945</v>
      </c>
      <c r="B946" s="97">
        <f t="shared" ca="1" si="69"/>
        <v>0.10947505880914096</v>
      </c>
      <c r="C946" s="98">
        <f t="shared" ca="1" si="73"/>
        <v>164.21809661641896</v>
      </c>
      <c r="D946" s="99">
        <f t="shared" ca="1" si="73"/>
        <v>2170.2073980140372</v>
      </c>
      <c r="E946" s="98">
        <f t="shared" ca="1" si="73"/>
        <v>929.71684943199341</v>
      </c>
      <c r="F946" s="98">
        <f t="shared" ca="1" si="73"/>
        <v>99.120055541771137</v>
      </c>
      <c r="G946" s="115">
        <f t="shared" ca="1" si="71"/>
        <v>1028.8369049737646</v>
      </c>
    </row>
    <row r="947" spans="1:7" hidden="1" x14ac:dyDescent="0.25">
      <c r="A947" s="62">
        <f t="shared" si="72"/>
        <v>946</v>
      </c>
      <c r="B947" s="97">
        <f t="shared" ca="1" si="69"/>
        <v>2.9835882666692987E-2</v>
      </c>
      <c r="C947" s="98">
        <f t="shared" ca="1" si="73"/>
        <v>25.746872797659023</v>
      </c>
      <c r="D947" s="99">
        <f t="shared" ca="1" si="73"/>
        <v>788.21570071512076</v>
      </c>
      <c r="E947" s="98">
        <f t="shared" ca="1" si="73"/>
        <v>380.89456701940901</v>
      </c>
      <c r="F947" s="98">
        <f t="shared" ca="1" si="73"/>
        <v>461.75008866292546</v>
      </c>
      <c r="G947" s="115">
        <f t="shared" ca="1" si="71"/>
        <v>842.64465568233447</v>
      </c>
    </row>
    <row r="948" spans="1:7" hidden="1" x14ac:dyDescent="0.25">
      <c r="A948" s="62">
        <f t="shared" si="72"/>
        <v>947</v>
      </c>
      <c r="B948" s="97">
        <f t="shared" ca="1" si="69"/>
        <v>2.4519936292502698E-2</v>
      </c>
      <c r="C948" s="98">
        <f t="shared" ca="1" si="73"/>
        <v>382.48671244809202</v>
      </c>
      <c r="D948" s="99">
        <f t="shared" ca="1" si="73"/>
        <v>482.63445854859026</v>
      </c>
      <c r="E948" s="98">
        <f t="shared" ca="1" si="73"/>
        <v>510.20256178838406</v>
      </c>
      <c r="F948" s="98">
        <f t="shared" ca="1" si="73"/>
        <v>1051.3516622430443</v>
      </c>
      <c r="G948" s="115">
        <f t="shared" ca="1" si="71"/>
        <v>1561.5542240314285</v>
      </c>
    </row>
    <row r="949" spans="1:7" hidden="1" x14ac:dyDescent="0.25">
      <c r="A949" s="62">
        <f t="shared" si="72"/>
        <v>948</v>
      </c>
      <c r="B949" s="97">
        <f t="shared" ca="1" si="69"/>
        <v>9.3410788333404049E-2</v>
      </c>
      <c r="C949" s="98">
        <f t="shared" ca="1" si="73"/>
        <v>405.89363372926033</v>
      </c>
      <c r="D949" s="99">
        <f t="shared" ca="1" si="73"/>
        <v>566.40660034736811</v>
      </c>
      <c r="E949" s="98">
        <f t="shared" ca="1" si="73"/>
        <v>1586.9906414831275</v>
      </c>
      <c r="F949" s="98">
        <f t="shared" ca="1" si="73"/>
        <v>361.90771885776235</v>
      </c>
      <c r="G949" s="115">
        <f t="shared" ca="1" si="71"/>
        <v>1948.8983603408899</v>
      </c>
    </row>
    <row r="950" spans="1:7" hidden="1" x14ac:dyDescent="0.25">
      <c r="A950" s="62">
        <f t="shared" si="72"/>
        <v>949</v>
      </c>
      <c r="B950" s="97">
        <f t="shared" ca="1" si="69"/>
        <v>2.8666430900139771E-2</v>
      </c>
      <c r="C950" s="98">
        <f t="shared" ca="1" si="73"/>
        <v>1454.3941568641578</v>
      </c>
      <c r="D950" s="99">
        <f t="shared" ca="1" si="73"/>
        <v>323.7761587661164</v>
      </c>
      <c r="E950" s="98">
        <f t="shared" ca="1" si="73"/>
        <v>1404.6768586764729</v>
      </c>
      <c r="F950" s="98">
        <f t="shared" ca="1" si="73"/>
        <v>361.38995639883819</v>
      </c>
      <c r="G950" s="115">
        <f t="shared" ca="1" si="71"/>
        <v>1766.0668150753111</v>
      </c>
    </row>
    <row r="951" spans="1:7" hidden="1" x14ac:dyDescent="0.25">
      <c r="A951" s="62">
        <f t="shared" si="72"/>
        <v>950</v>
      </c>
      <c r="B951" s="97">
        <f t="shared" ca="1" si="69"/>
        <v>9.3954549497426043E-2</v>
      </c>
      <c r="C951" s="98">
        <f t="shared" ca="1" si="73"/>
        <v>332.56405322137704</v>
      </c>
      <c r="D951" s="99">
        <f t="shared" ca="1" si="73"/>
        <v>2123.5763291301005</v>
      </c>
      <c r="E951" s="98">
        <f t="shared" ca="1" si="73"/>
        <v>781.39536513719827</v>
      </c>
      <c r="F951" s="98">
        <f t="shared" ca="1" si="73"/>
        <v>230.00347085752497</v>
      </c>
      <c r="G951" s="115">
        <f t="shared" ca="1" si="71"/>
        <v>1011.3988359947232</v>
      </c>
    </row>
    <row r="952" spans="1:7" hidden="1" x14ac:dyDescent="0.25">
      <c r="A952" s="62">
        <f t="shared" si="72"/>
        <v>951</v>
      </c>
      <c r="B952" s="97">
        <f t="shared" ca="1" si="69"/>
        <v>0.11878682592879458</v>
      </c>
      <c r="C952" s="98">
        <f t="shared" ca="1" si="73"/>
        <v>531.09923315476578</v>
      </c>
      <c r="D952" s="99">
        <f t="shared" ca="1" si="73"/>
        <v>1787.3816616484698</v>
      </c>
      <c r="E952" s="98">
        <f t="shared" ca="1" si="73"/>
        <v>513.35906364011657</v>
      </c>
      <c r="F952" s="98">
        <f t="shared" ca="1" si="73"/>
        <v>825.04219166223288</v>
      </c>
      <c r="G952" s="115">
        <f t="shared" ca="1" si="71"/>
        <v>1338.4012553023495</v>
      </c>
    </row>
    <row r="953" spans="1:7" hidden="1" x14ac:dyDescent="0.25">
      <c r="A953" s="62">
        <f t="shared" si="72"/>
        <v>952</v>
      </c>
      <c r="B953" s="97">
        <f t="shared" ca="1" si="69"/>
        <v>4.949549968084814E-2</v>
      </c>
      <c r="C953" s="98">
        <f t="shared" ca="1" si="73"/>
        <v>937.05594134965236</v>
      </c>
      <c r="D953" s="99">
        <f t="shared" ca="1" si="73"/>
        <v>2367.0800600756816</v>
      </c>
      <c r="E953" s="98">
        <f t="shared" ca="1" si="73"/>
        <v>1190.8691870686234</v>
      </c>
      <c r="F953" s="98">
        <f t="shared" ca="1" si="73"/>
        <v>600.3359731776028</v>
      </c>
      <c r="G953" s="115">
        <f t="shared" ca="1" si="71"/>
        <v>1791.2051602462261</v>
      </c>
    </row>
    <row r="954" spans="1:7" hidden="1" x14ac:dyDescent="0.25">
      <c r="A954" s="62">
        <f t="shared" si="72"/>
        <v>953</v>
      </c>
      <c r="B954" s="97">
        <f t="shared" ca="1" si="69"/>
        <v>9.0947937879010093E-2</v>
      </c>
      <c r="C954" s="98">
        <f t="shared" ca="1" si="73"/>
        <v>1038.8398467974046</v>
      </c>
      <c r="D954" s="99">
        <f t="shared" ca="1" si="73"/>
        <v>1247.5522144742974</v>
      </c>
      <c r="E954" s="98">
        <f t="shared" ca="1" si="73"/>
        <v>1245.4786993384625</v>
      </c>
      <c r="F954" s="98">
        <f t="shared" ca="1" si="73"/>
        <v>94.650056067608148</v>
      </c>
      <c r="G954" s="115">
        <f t="shared" ca="1" si="71"/>
        <v>1340.1287554060707</v>
      </c>
    </row>
    <row r="955" spans="1:7" hidden="1" x14ac:dyDescent="0.25">
      <c r="A955" s="62">
        <f t="shared" si="72"/>
        <v>954</v>
      </c>
      <c r="B955" s="97">
        <f t="shared" ca="1" si="69"/>
        <v>5.7945468029248229E-2</v>
      </c>
      <c r="C955" s="98">
        <f t="shared" ca="1" si="73"/>
        <v>806.73534607106967</v>
      </c>
      <c r="D955" s="99">
        <f t="shared" ca="1" si="73"/>
        <v>3679.0275918559755</v>
      </c>
      <c r="E955" s="98">
        <f t="shared" ca="1" si="73"/>
        <v>1268.309773765136</v>
      </c>
      <c r="F955" s="98">
        <f t="shared" ca="1" si="73"/>
        <v>287.06824037301618</v>
      </c>
      <c r="G955" s="115">
        <f t="shared" ca="1" si="71"/>
        <v>1555.3780141381521</v>
      </c>
    </row>
    <row r="956" spans="1:7" hidden="1" x14ac:dyDescent="0.25">
      <c r="A956" s="62">
        <f t="shared" si="72"/>
        <v>955</v>
      </c>
      <c r="B956" s="97">
        <f t="shared" ca="1" si="69"/>
        <v>0.11196051309978175</v>
      </c>
      <c r="C956" s="98">
        <f t="shared" ca="1" si="73"/>
        <v>191.67546028552204</v>
      </c>
      <c r="D956" s="99">
        <f t="shared" ca="1" si="73"/>
        <v>255.85406168343707</v>
      </c>
      <c r="E956" s="98">
        <f t="shared" ca="1" si="73"/>
        <v>543.2064808076077</v>
      </c>
      <c r="F956" s="98">
        <f t="shared" ca="1" si="73"/>
        <v>146.67192059899264</v>
      </c>
      <c r="G956" s="115">
        <f t="shared" ca="1" si="71"/>
        <v>689.87840140660035</v>
      </c>
    </row>
    <row r="957" spans="1:7" hidden="1" x14ac:dyDescent="0.25">
      <c r="A957" s="62">
        <f t="shared" si="72"/>
        <v>956</v>
      </c>
      <c r="B957" s="97">
        <f t="shared" ca="1" si="69"/>
        <v>-3.1940767353092203E-2</v>
      </c>
      <c r="C957" s="98">
        <f t="shared" ca="1" si="73"/>
        <v>-253.95863777548141</v>
      </c>
      <c r="D957" s="99">
        <f t="shared" ca="1" si="73"/>
        <v>2102.8904106638092</v>
      </c>
      <c r="E957" s="98">
        <f t="shared" ca="1" si="73"/>
        <v>82.918152448334183</v>
      </c>
      <c r="F957" s="98">
        <f t="shared" ca="1" si="73"/>
        <v>565.25331742865592</v>
      </c>
      <c r="G957" s="115">
        <f t="shared" ca="1" si="71"/>
        <v>648.17146987699016</v>
      </c>
    </row>
    <row r="958" spans="1:7" hidden="1" x14ac:dyDescent="0.25">
      <c r="A958" s="62">
        <f t="shared" si="72"/>
        <v>957</v>
      </c>
      <c r="B958" s="97">
        <f t="shared" ca="1" si="69"/>
        <v>9.2286616934830271E-3</v>
      </c>
      <c r="C958" s="98">
        <f t="shared" ca="1" si="73"/>
        <v>27.814280359938209</v>
      </c>
      <c r="D958" s="99">
        <f t="shared" ca="1" si="73"/>
        <v>-1346.9742385249865</v>
      </c>
      <c r="E958" s="98">
        <f t="shared" ca="1" si="73"/>
        <v>541.08152560736994</v>
      </c>
      <c r="F958" s="98">
        <f t="shared" ca="1" si="73"/>
        <v>477.8823237692917</v>
      </c>
      <c r="G958" s="115">
        <f t="shared" ca="1" si="71"/>
        <v>1018.9638493766616</v>
      </c>
    </row>
    <row r="959" spans="1:7" hidden="1" x14ac:dyDescent="0.25">
      <c r="A959" s="62">
        <f t="shared" si="72"/>
        <v>958</v>
      </c>
      <c r="B959" s="97">
        <f t="shared" ca="1" si="69"/>
        <v>8.2583617377177954E-3</v>
      </c>
      <c r="C959" s="98">
        <f t="shared" ca="1" si="73"/>
        <v>1709.3194318014416</v>
      </c>
      <c r="D959" s="99">
        <f t="shared" ca="1" si="73"/>
        <v>1996.60259656057</v>
      </c>
      <c r="E959" s="98">
        <f t="shared" ca="1" si="73"/>
        <v>715.94288922753844</v>
      </c>
      <c r="F959" s="98">
        <f t="shared" ca="1" si="73"/>
        <v>-33.862158678500123</v>
      </c>
      <c r="G959" s="115">
        <f t="shared" ca="1" si="71"/>
        <v>682.08073054903832</v>
      </c>
    </row>
    <row r="960" spans="1:7" hidden="1" x14ac:dyDescent="0.25">
      <c r="A960" s="62">
        <f t="shared" si="72"/>
        <v>959</v>
      </c>
      <c r="B960" s="97">
        <f t="shared" ca="1" si="69"/>
        <v>4.86066540210571E-3</v>
      </c>
      <c r="C960" s="98">
        <f t="shared" ca="1" si="73"/>
        <v>1184.2326777091571</v>
      </c>
      <c r="D960" s="99">
        <f t="shared" ca="1" si="73"/>
        <v>21.762268644258484</v>
      </c>
      <c r="E960" s="98">
        <f t="shared" ca="1" si="73"/>
        <v>136.34890382297215</v>
      </c>
      <c r="F960" s="98">
        <f t="shared" ca="1" si="73"/>
        <v>-464.33460586263584</v>
      </c>
      <c r="G960" s="115">
        <f t="shared" ca="1" si="71"/>
        <v>-327.98570203966369</v>
      </c>
    </row>
    <row r="961" spans="1:7" hidden="1" x14ac:dyDescent="0.25">
      <c r="A961" s="62">
        <f t="shared" si="72"/>
        <v>960</v>
      </c>
      <c r="B961" s="97">
        <f t="shared" ca="1" si="69"/>
        <v>4.5631255378282005E-2</v>
      </c>
      <c r="C961" s="98">
        <f t="shared" ca="1" si="73"/>
        <v>379.74085472429454</v>
      </c>
      <c r="D961" s="99">
        <f t="shared" ca="1" si="73"/>
        <v>1425.9166577775368</v>
      </c>
      <c r="E961" s="98">
        <f t="shared" ca="1" si="73"/>
        <v>524.64338175110242</v>
      </c>
      <c r="F961" s="98">
        <f t="shared" ca="1" si="73"/>
        <v>268.00438653184597</v>
      </c>
      <c r="G961" s="115">
        <f t="shared" ca="1" si="71"/>
        <v>792.64776828294839</v>
      </c>
    </row>
    <row r="962" spans="1:7" hidden="1" x14ac:dyDescent="0.25">
      <c r="A962" s="62">
        <f t="shared" si="72"/>
        <v>961</v>
      </c>
      <c r="B962" s="97">
        <f t="shared" ref="B962:B1001" ca="1" si="74">$B$1*(_xlfn.NORM.INV(RAND(),$J$1,$M$1))</f>
        <v>0.14313276848220663</v>
      </c>
      <c r="C962" s="98">
        <f t="shared" ca="1" si="73"/>
        <v>529.67369132755346</v>
      </c>
      <c r="D962" s="99">
        <f t="shared" ca="1" si="73"/>
        <v>60.469071442483028</v>
      </c>
      <c r="E962" s="98">
        <f t="shared" ca="1" si="73"/>
        <v>597.71706047493535</v>
      </c>
      <c r="F962" s="98">
        <f t="shared" ref="F962" ca="1" si="75">(_xlfn.NORM.INV(RAND(),$J$1*F$1,$M$1*F$1))</f>
        <v>141.03187352384072</v>
      </c>
      <c r="G962" s="115">
        <f t="shared" ref="G962:G1001" ca="1" si="76">SUM(E962:F962)</f>
        <v>738.74893399877601</v>
      </c>
    </row>
    <row r="963" spans="1:7" hidden="1" x14ac:dyDescent="0.25">
      <c r="A963" s="62">
        <f t="shared" ref="A963:A1001" si="77">1+A962</f>
        <v>962</v>
      </c>
      <c r="B963" s="97">
        <f t="shared" ca="1" si="74"/>
        <v>8.9360235089542356E-2</v>
      </c>
      <c r="C963" s="98">
        <f t="shared" ref="C963:F1001" ca="1" si="78">(_xlfn.NORM.INV(RAND(),$J$1*C$1,$M$1*C$1))</f>
        <v>280.87283936081246</v>
      </c>
      <c r="D963" s="99">
        <f t="shared" ca="1" si="78"/>
        <v>1902.1644771340113</v>
      </c>
      <c r="E963" s="98">
        <f t="shared" ca="1" si="78"/>
        <v>665.77313975217191</v>
      </c>
      <c r="F963" s="98">
        <f t="shared" ca="1" si="78"/>
        <v>134.53563484798917</v>
      </c>
      <c r="G963" s="115">
        <f t="shared" ca="1" si="76"/>
        <v>800.30877460016109</v>
      </c>
    </row>
    <row r="964" spans="1:7" hidden="1" x14ac:dyDescent="0.25">
      <c r="A964" s="62">
        <f t="shared" si="77"/>
        <v>963</v>
      </c>
      <c r="B964" s="97">
        <f t="shared" ca="1" si="74"/>
        <v>6.1436054387012939E-2</v>
      </c>
      <c r="C964" s="98">
        <f t="shared" ca="1" si="78"/>
        <v>738.11515281237791</v>
      </c>
      <c r="D964" s="99">
        <f t="shared" ca="1" si="78"/>
        <v>2064.6118374341631</v>
      </c>
      <c r="E964" s="98">
        <f t="shared" ca="1" si="78"/>
        <v>620.55447180075441</v>
      </c>
      <c r="F964" s="98">
        <f t="shared" ca="1" si="78"/>
        <v>1458.2049826604084</v>
      </c>
      <c r="G964" s="115">
        <f t="shared" ca="1" si="76"/>
        <v>2078.7594544611629</v>
      </c>
    </row>
    <row r="965" spans="1:7" hidden="1" x14ac:dyDescent="0.25">
      <c r="A965" s="62">
        <f t="shared" si="77"/>
        <v>964</v>
      </c>
      <c r="B965" s="97">
        <f t="shared" ca="1" si="74"/>
        <v>4.3596102196517147E-2</v>
      </c>
      <c r="C965" s="98">
        <f t="shared" ca="1" si="78"/>
        <v>358.63514714597568</v>
      </c>
      <c r="D965" s="99">
        <f t="shared" ca="1" si="78"/>
        <v>1044.8782924638413</v>
      </c>
      <c r="E965" s="98">
        <f t="shared" ca="1" si="78"/>
        <v>358.25406208072854</v>
      </c>
      <c r="F965" s="98">
        <f t="shared" ca="1" si="78"/>
        <v>-647.64661547350352</v>
      </c>
      <c r="G965" s="115">
        <f t="shared" ca="1" si="76"/>
        <v>-289.39255339277497</v>
      </c>
    </row>
    <row r="966" spans="1:7" hidden="1" x14ac:dyDescent="0.25">
      <c r="A966" s="62">
        <f t="shared" si="77"/>
        <v>965</v>
      </c>
      <c r="B966" s="97">
        <f t="shared" ca="1" si="74"/>
        <v>9.3554400462235066E-2</v>
      </c>
      <c r="C966" s="98">
        <f t="shared" ca="1" si="78"/>
        <v>337.46451985275479</v>
      </c>
      <c r="D966" s="99">
        <f t="shared" ca="1" si="78"/>
        <v>1294.2011542409748</v>
      </c>
      <c r="E966" s="98">
        <f t="shared" ca="1" si="78"/>
        <v>601.98054937694565</v>
      </c>
      <c r="F966" s="98">
        <f t="shared" ca="1" si="78"/>
        <v>1309.0657316618724</v>
      </c>
      <c r="G966" s="115">
        <f t="shared" ca="1" si="76"/>
        <v>1911.0462810388181</v>
      </c>
    </row>
    <row r="967" spans="1:7" hidden="1" x14ac:dyDescent="0.25">
      <c r="A967" s="62">
        <f t="shared" si="77"/>
        <v>966</v>
      </c>
      <c r="B967" s="97">
        <f t="shared" ca="1" si="74"/>
        <v>8.6204683883854188E-2</v>
      </c>
      <c r="C967" s="98">
        <f t="shared" ca="1" si="78"/>
        <v>66.362020511205799</v>
      </c>
      <c r="D967" s="99">
        <f t="shared" ca="1" si="78"/>
        <v>-223.23674354943523</v>
      </c>
      <c r="E967" s="98">
        <f t="shared" ca="1" si="78"/>
        <v>340.09675317267761</v>
      </c>
      <c r="F967" s="98">
        <f t="shared" ca="1" si="78"/>
        <v>1432.0478471360839</v>
      </c>
      <c r="G967" s="115">
        <f t="shared" ca="1" si="76"/>
        <v>1772.1446003087615</v>
      </c>
    </row>
    <row r="968" spans="1:7" hidden="1" x14ac:dyDescent="0.25">
      <c r="A968" s="62">
        <f t="shared" si="77"/>
        <v>967</v>
      </c>
      <c r="B968" s="97">
        <f t="shared" ca="1" si="74"/>
        <v>-1.561452981658347E-2</v>
      </c>
      <c r="C968" s="98">
        <f t="shared" ca="1" si="78"/>
        <v>169.31308877759153</v>
      </c>
      <c r="D968" s="99">
        <f t="shared" ca="1" si="78"/>
        <v>2786.0053644243599</v>
      </c>
      <c r="E968" s="98">
        <f t="shared" ca="1" si="78"/>
        <v>-322.7395087875509</v>
      </c>
      <c r="F968" s="98">
        <f t="shared" ca="1" si="78"/>
        <v>-603.19656396317259</v>
      </c>
      <c r="G968" s="115">
        <f t="shared" ca="1" si="76"/>
        <v>-925.9360727507235</v>
      </c>
    </row>
    <row r="969" spans="1:7" hidden="1" x14ac:dyDescent="0.25">
      <c r="A969" s="62">
        <f t="shared" si="77"/>
        <v>968</v>
      </c>
      <c r="B969" s="97">
        <f t="shared" ca="1" si="74"/>
        <v>2.2465033550804876E-2</v>
      </c>
      <c r="C969" s="98">
        <f t="shared" ca="1" si="78"/>
        <v>666.05809663189416</v>
      </c>
      <c r="D969" s="99">
        <f t="shared" ca="1" si="78"/>
        <v>2679.4890362768811</v>
      </c>
      <c r="E969" s="98">
        <f t="shared" ca="1" si="78"/>
        <v>-180.91225953127457</v>
      </c>
      <c r="F969" s="98">
        <f t="shared" ca="1" si="78"/>
        <v>1680.5595781323277</v>
      </c>
      <c r="G969" s="115">
        <f t="shared" ca="1" si="76"/>
        <v>1499.647318601053</v>
      </c>
    </row>
    <row r="970" spans="1:7" hidden="1" x14ac:dyDescent="0.25">
      <c r="A970" s="62">
        <f t="shared" si="77"/>
        <v>969</v>
      </c>
      <c r="B970" s="97">
        <f t="shared" ca="1" si="74"/>
        <v>9.9359568364645212E-2</v>
      </c>
      <c r="C970" s="98">
        <f t="shared" ca="1" si="78"/>
        <v>777.48741770981712</v>
      </c>
      <c r="D970" s="99">
        <f t="shared" ca="1" si="78"/>
        <v>2448.8149679584085</v>
      </c>
      <c r="E970" s="98">
        <f t="shared" ca="1" si="78"/>
        <v>694.87360765376366</v>
      </c>
      <c r="F970" s="98">
        <f t="shared" ca="1" si="78"/>
        <v>235.69347338636709</v>
      </c>
      <c r="G970" s="115">
        <f t="shared" ca="1" si="76"/>
        <v>930.56708104013069</v>
      </c>
    </row>
    <row r="971" spans="1:7" hidden="1" x14ac:dyDescent="0.25">
      <c r="A971" s="62">
        <f t="shared" si="77"/>
        <v>970</v>
      </c>
      <c r="B971" s="97">
        <f t="shared" ca="1" si="74"/>
        <v>1.3729272022183943E-2</v>
      </c>
      <c r="C971" s="98">
        <f t="shared" ca="1" si="78"/>
        <v>-339.37233606976793</v>
      </c>
      <c r="D971" s="99">
        <f t="shared" ca="1" si="78"/>
        <v>780.13747204799904</v>
      </c>
      <c r="E971" s="98">
        <f t="shared" ca="1" si="78"/>
        <v>438.53503932246809</v>
      </c>
      <c r="F971" s="98">
        <f t="shared" ca="1" si="78"/>
        <v>675.20503722556714</v>
      </c>
      <c r="G971" s="115">
        <f t="shared" ca="1" si="76"/>
        <v>1113.7400765480352</v>
      </c>
    </row>
    <row r="972" spans="1:7" hidden="1" x14ac:dyDescent="0.25">
      <c r="A972" s="62">
        <f t="shared" si="77"/>
        <v>971</v>
      </c>
      <c r="B972" s="97">
        <f t="shared" ca="1" si="74"/>
        <v>1.451786970446494E-2</v>
      </c>
      <c r="C972" s="98">
        <f t="shared" ca="1" si="78"/>
        <v>948.90603811809797</v>
      </c>
      <c r="D972" s="99">
        <f t="shared" ca="1" si="78"/>
        <v>1899.2328864482051</v>
      </c>
      <c r="E972" s="98">
        <f t="shared" ca="1" si="78"/>
        <v>-203.09995044775258</v>
      </c>
      <c r="F972" s="98">
        <f t="shared" ca="1" si="78"/>
        <v>1085.2257526257308</v>
      </c>
      <c r="G972" s="115">
        <f t="shared" ca="1" si="76"/>
        <v>882.12580217797824</v>
      </c>
    </row>
    <row r="973" spans="1:7" hidden="1" x14ac:dyDescent="0.25">
      <c r="A973" s="62">
        <f t="shared" si="77"/>
        <v>972</v>
      </c>
      <c r="B973" s="97">
        <f t="shared" ca="1" si="74"/>
        <v>7.0034106625668918E-3</v>
      </c>
      <c r="C973" s="98">
        <f t="shared" ca="1" si="78"/>
        <v>-110.7143094799884</v>
      </c>
      <c r="D973" s="99">
        <f t="shared" ca="1" si="78"/>
        <v>-50.071795475196495</v>
      </c>
      <c r="E973" s="98">
        <f t="shared" ca="1" si="78"/>
        <v>346.53143879741629</v>
      </c>
      <c r="F973" s="98">
        <f t="shared" ca="1" si="78"/>
        <v>1239.969753953241</v>
      </c>
      <c r="G973" s="115">
        <f t="shared" ca="1" si="76"/>
        <v>1586.5011927506573</v>
      </c>
    </row>
    <row r="974" spans="1:7" hidden="1" x14ac:dyDescent="0.25">
      <c r="A974" s="62">
        <f t="shared" si="77"/>
        <v>973</v>
      </c>
      <c r="B974" s="97">
        <f t="shared" ca="1" si="74"/>
        <v>5.8820206226352457E-2</v>
      </c>
      <c r="C974" s="98">
        <f t="shared" ca="1" si="78"/>
        <v>190.58070993239346</v>
      </c>
      <c r="D974" s="99">
        <f t="shared" ca="1" si="78"/>
        <v>1843.3129163370202</v>
      </c>
      <c r="E974" s="98">
        <f t="shared" ca="1" si="78"/>
        <v>1005.2581872709435</v>
      </c>
      <c r="F974" s="98">
        <f t="shared" ca="1" si="78"/>
        <v>1097.9128503624977</v>
      </c>
      <c r="G974" s="115">
        <f t="shared" ca="1" si="76"/>
        <v>2103.1710376334413</v>
      </c>
    </row>
    <row r="975" spans="1:7" hidden="1" x14ac:dyDescent="0.25">
      <c r="A975" s="62">
        <f t="shared" si="77"/>
        <v>974</v>
      </c>
      <c r="B975" s="97">
        <f t="shared" ca="1" si="74"/>
        <v>0.14068378916728469</v>
      </c>
      <c r="C975" s="98">
        <f t="shared" ca="1" si="78"/>
        <v>1107.595638429998</v>
      </c>
      <c r="D975" s="99">
        <f t="shared" ca="1" si="78"/>
        <v>2092.1996297324986</v>
      </c>
      <c r="E975" s="98">
        <f t="shared" ca="1" si="78"/>
        <v>131.98274518849848</v>
      </c>
      <c r="F975" s="98">
        <f t="shared" ca="1" si="78"/>
        <v>454.69168694467925</v>
      </c>
      <c r="G975" s="115">
        <f t="shared" ca="1" si="76"/>
        <v>586.67443213317779</v>
      </c>
    </row>
    <row r="976" spans="1:7" hidden="1" x14ac:dyDescent="0.25">
      <c r="A976" s="62">
        <f t="shared" si="77"/>
        <v>975</v>
      </c>
      <c r="B976" s="97">
        <f t="shared" ca="1" si="74"/>
        <v>-1.7385994219260154E-2</v>
      </c>
      <c r="C976" s="98">
        <f t="shared" ca="1" si="78"/>
        <v>262.90244925532909</v>
      </c>
      <c r="D976" s="99">
        <f t="shared" ca="1" si="78"/>
        <v>1303.9551868745521</v>
      </c>
      <c r="E976" s="98">
        <f t="shared" ca="1" si="78"/>
        <v>1189.2707331191925</v>
      </c>
      <c r="F976" s="98">
        <f t="shared" ca="1" si="78"/>
        <v>957.07892794941358</v>
      </c>
      <c r="G976" s="115">
        <f t="shared" ca="1" si="76"/>
        <v>2146.3496610686061</v>
      </c>
    </row>
    <row r="977" spans="1:7" hidden="1" x14ac:dyDescent="0.25">
      <c r="A977" s="62">
        <f t="shared" si="77"/>
        <v>976</v>
      </c>
      <c r="B977" s="97">
        <f t="shared" ca="1" si="74"/>
        <v>0.16731236581558184</v>
      </c>
      <c r="C977" s="98">
        <f t="shared" ca="1" si="78"/>
        <v>1689.6511648977623</v>
      </c>
      <c r="D977" s="99">
        <f t="shared" ca="1" si="78"/>
        <v>779.95540191563236</v>
      </c>
      <c r="E977" s="98">
        <f t="shared" ca="1" si="78"/>
        <v>862.41888155397464</v>
      </c>
      <c r="F977" s="98">
        <f t="shared" ca="1" si="78"/>
        <v>475.40889656631123</v>
      </c>
      <c r="G977" s="115">
        <f t="shared" ca="1" si="76"/>
        <v>1337.827778120286</v>
      </c>
    </row>
    <row r="978" spans="1:7" hidden="1" x14ac:dyDescent="0.25">
      <c r="A978" s="62">
        <f t="shared" si="77"/>
        <v>977</v>
      </c>
      <c r="B978" s="97">
        <f t="shared" ca="1" si="74"/>
        <v>5.4673847917718066E-2</v>
      </c>
      <c r="C978" s="98">
        <f t="shared" ca="1" si="78"/>
        <v>729.93149091930593</v>
      </c>
      <c r="D978" s="99">
        <f t="shared" ca="1" si="78"/>
        <v>237.56100056535217</v>
      </c>
      <c r="E978" s="98">
        <f t="shared" ca="1" si="78"/>
        <v>1115.2072679808311</v>
      </c>
      <c r="F978" s="98">
        <f t="shared" ca="1" si="78"/>
        <v>586.01547059668223</v>
      </c>
      <c r="G978" s="115">
        <f t="shared" ca="1" si="76"/>
        <v>1701.2227385775134</v>
      </c>
    </row>
    <row r="979" spans="1:7" hidden="1" x14ac:dyDescent="0.25">
      <c r="A979" s="62">
        <f t="shared" si="77"/>
        <v>978</v>
      </c>
      <c r="B979" s="97">
        <f t="shared" ca="1" si="74"/>
        <v>-1.6261786079863588E-2</v>
      </c>
      <c r="C979" s="98">
        <f t="shared" ca="1" si="78"/>
        <v>682.34223308996332</v>
      </c>
      <c r="D979" s="99">
        <f t="shared" ca="1" si="78"/>
        <v>1267.5354114127581</v>
      </c>
      <c r="E979" s="98">
        <f t="shared" ca="1" si="78"/>
        <v>1117.2066200011027</v>
      </c>
      <c r="F979" s="98">
        <f t="shared" ca="1" si="78"/>
        <v>-663.15582631465554</v>
      </c>
      <c r="G979" s="115">
        <f t="shared" ca="1" si="76"/>
        <v>454.05079368644715</v>
      </c>
    </row>
    <row r="980" spans="1:7" hidden="1" x14ac:dyDescent="0.25">
      <c r="A980" s="62">
        <f t="shared" si="77"/>
        <v>979</v>
      </c>
      <c r="B980" s="97">
        <f t="shared" ca="1" si="74"/>
        <v>4.9136525212164398E-2</v>
      </c>
      <c r="C980" s="98">
        <f t="shared" ca="1" si="78"/>
        <v>285.83309763717443</v>
      </c>
      <c r="D980" s="99">
        <f t="shared" ca="1" si="78"/>
        <v>-68.249436558250181</v>
      </c>
      <c r="E980" s="98">
        <f t="shared" ca="1" si="78"/>
        <v>530.90139339948689</v>
      </c>
      <c r="F980" s="98">
        <f t="shared" ca="1" si="78"/>
        <v>163.58884146807429</v>
      </c>
      <c r="G980" s="115">
        <f t="shared" ca="1" si="76"/>
        <v>694.49023486756118</v>
      </c>
    </row>
    <row r="981" spans="1:7" hidden="1" x14ac:dyDescent="0.25">
      <c r="A981" s="62">
        <f t="shared" si="77"/>
        <v>980</v>
      </c>
      <c r="B981" s="97">
        <f t="shared" ca="1" si="74"/>
        <v>0.11937831148421765</v>
      </c>
      <c r="C981" s="98">
        <f t="shared" ca="1" si="78"/>
        <v>839.1915857178376</v>
      </c>
      <c r="D981" s="99">
        <f t="shared" ca="1" si="78"/>
        <v>487.23605337856247</v>
      </c>
      <c r="E981" s="98">
        <f t="shared" ca="1" si="78"/>
        <v>531.30935752412825</v>
      </c>
      <c r="F981" s="98">
        <f t="shared" ca="1" si="78"/>
        <v>-199.04378216107591</v>
      </c>
      <c r="G981" s="115">
        <f t="shared" ca="1" si="76"/>
        <v>332.26557536305233</v>
      </c>
    </row>
    <row r="982" spans="1:7" hidden="1" x14ac:dyDescent="0.25">
      <c r="A982" s="62">
        <f t="shared" si="77"/>
        <v>981</v>
      </c>
      <c r="B982" s="97">
        <f t="shared" ca="1" si="74"/>
        <v>-4.0023398254675213E-4</v>
      </c>
      <c r="C982" s="98">
        <f t="shared" ca="1" si="78"/>
        <v>356.66553424391725</v>
      </c>
      <c r="D982" s="99">
        <f t="shared" ca="1" si="78"/>
        <v>2222.1029907988891</v>
      </c>
      <c r="E982" s="98">
        <f t="shared" ca="1" si="78"/>
        <v>1098.972687821949</v>
      </c>
      <c r="F982" s="98">
        <f t="shared" ca="1" si="78"/>
        <v>639.69071647922783</v>
      </c>
      <c r="G982" s="115">
        <f t="shared" ca="1" si="76"/>
        <v>1738.6634043011768</v>
      </c>
    </row>
    <row r="983" spans="1:7" hidden="1" x14ac:dyDescent="0.25">
      <c r="A983" s="62">
        <f t="shared" si="77"/>
        <v>982</v>
      </c>
      <c r="B983" s="97">
        <f t="shared" ca="1" si="74"/>
        <v>5.9393187434175272E-2</v>
      </c>
      <c r="C983" s="98">
        <f t="shared" ca="1" si="78"/>
        <v>38.345363016319368</v>
      </c>
      <c r="D983" s="99">
        <f t="shared" ca="1" si="78"/>
        <v>307.41178854226109</v>
      </c>
      <c r="E983" s="98">
        <f t="shared" ca="1" si="78"/>
        <v>660.21747556106527</v>
      </c>
      <c r="F983" s="98">
        <f t="shared" ca="1" si="78"/>
        <v>620.85243341772036</v>
      </c>
      <c r="G983" s="115">
        <f t="shared" ca="1" si="76"/>
        <v>1281.0699089787856</v>
      </c>
    </row>
    <row r="984" spans="1:7" hidden="1" x14ac:dyDescent="0.25">
      <c r="A984" s="62">
        <f t="shared" si="77"/>
        <v>983</v>
      </c>
      <c r="B984" s="97">
        <f t="shared" ca="1" si="74"/>
        <v>4.4098492924983662E-2</v>
      </c>
      <c r="C984" s="98">
        <f t="shared" ca="1" si="78"/>
        <v>893.48414385025603</v>
      </c>
      <c r="D984" s="99">
        <f t="shared" ca="1" si="78"/>
        <v>2450.6186463688887</v>
      </c>
      <c r="E984" s="98">
        <f t="shared" ca="1" si="78"/>
        <v>-145.29318071799594</v>
      </c>
      <c r="F984" s="98">
        <f t="shared" ca="1" si="78"/>
        <v>195.43409380561371</v>
      </c>
      <c r="G984" s="115">
        <f t="shared" ca="1" si="76"/>
        <v>50.140913087617776</v>
      </c>
    </row>
    <row r="985" spans="1:7" hidden="1" x14ac:dyDescent="0.25">
      <c r="A985" s="62">
        <f t="shared" si="77"/>
        <v>984</v>
      </c>
      <c r="B985" s="97">
        <f t="shared" ca="1" si="74"/>
        <v>9.2043576764205992E-2</v>
      </c>
      <c r="C985" s="98">
        <f t="shared" ca="1" si="78"/>
        <v>299.78084957811461</v>
      </c>
      <c r="D985" s="99">
        <f t="shared" ca="1" si="78"/>
        <v>-670.53209134415692</v>
      </c>
      <c r="E985" s="98">
        <f t="shared" ca="1" si="78"/>
        <v>528.70930575582577</v>
      </c>
      <c r="F985" s="98">
        <f t="shared" ca="1" si="78"/>
        <v>-368.32308071754233</v>
      </c>
      <c r="G985" s="115">
        <f t="shared" ca="1" si="76"/>
        <v>160.38622503828344</v>
      </c>
    </row>
    <row r="986" spans="1:7" hidden="1" x14ac:dyDescent="0.25">
      <c r="A986" s="62">
        <f t="shared" si="77"/>
        <v>985</v>
      </c>
      <c r="B986" s="97">
        <f t="shared" ca="1" si="74"/>
        <v>5.9091078930601199E-2</v>
      </c>
      <c r="C986" s="98">
        <f t="shared" ca="1" si="78"/>
        <v>1055.9128574971237</v>
      </c>
      <c r="D986" s="99">
        <f t="shared" ca="1" si="78"/>
        <v>959.24987589430077</v>
      </c>
      <c r="E986" s="98">
        <f t="shared" ca="1" si="78"/>
        <v>877.4049496406052</v>
      </c>
      <c r="F986" s="98">
        <f t="shared" ca="1" si="78"/>
        <v>603.43237066007589</v>
      </c>
      <c r="G986" s="115">
        <f t="shared" ca="1" si="76"/>
        <v>1480.8373203006811</v>
      </c>
    </row>
    <row r="987" spans="1:7" hidden="1" x14ac:dyDescent="0.25">
      <c r="A987" s="62">
        <f t="shared" si="77"/>
        <v>986</v>
      </c>
      <c r="B987" s="97">
        <f t="shared" ca="1" si="74"/>
        <v>4.5349116946884531E-2</v>
      </c>
      <c r="C987" s="98">
        <f t="shared" ca="1" si="78"/>
        <v>-228.83379366621091</v>
      </c>
      <c r="D987" s="99">
        <f t="shared" ca="1" si="78"/>
        <v>1390.8316207228722</v>
      </c>
      <c r="E987" s="98">
        <f t="shared" ca="1" si="78"/>
        <v>-81.333592343485861</v>
      </c>
      <c r="F987" s="98">
        <f t="shared" ca="1" si="78"/>
        <v>-30.288925722021077</v>
      </c>
      <c r="G987" s="115">
        <f t="shared" ca="1" si="76"/>
        <v>-111.62251806550694</v>
      </c>
    </row>
    <row r="988" spans="1:7" hidden="1" x14ac:dyDescent="0.25">
      <c r="A988" s="62">
        <f t="shared" si="77"/>
        <v>987</v>
      </c>
      <c r="B988" s="97">
        <f t="shared" ca="1" si="74"/>
        <v>4.8312545178579122E-2</v>
      </c>
      <c r="C988" s="98">
        <f t="shared" ca="1" si="78"/>
        <v>927.04677541038723</v>
      </c>
      <c r="D988" s="99">
        <f t="shared" ca="1" si="78"/>
        <v>-1022.4455185078484</v>
      </c>
      <c r="E988" s="98">
        <f t="shared" ca="1" si="78"/>
        <v>250.50295724301628</v>
      </c>
      <c r="F988" s="98">
        <f t="shared" ca="1" si="78"/>
        <v>1192.5379184924382</v>
      </c>
      <c r="G988" s="115">
        <f t="shared" ca="1" si="76"/>
        <v>1443.0408757354544</v>
      </c>
    </row>
    <row r="989" spans="1:7" hidden="1" x14ac:dyDescent="0.25">
      <c r="A989" s="62">
        <f t="shared" si="77"/>
        <v>988</v>
      </c>
      <c r="B989" s="97">
        <f t="shared" ca="1" si="74"/>
        <v>0.22352314487559993</v>
      </c>
      <c r="C989" s="98">
        <f t="shared" ca="1" si="78"/>
        <v>521.70398674695866</v>
      </c>
      <c r="D989" s="99">
        <f t="shared" ca="1" si="78"/>
        <v>-85.705696966345386</v>
      </c>
      <c r="E989" s="98">
        <f t="shared" ca="1" si="78"/>
        <v>573.82161910545642</v>
      </c>
      <c r="F989" s="98">
        <f t="shared" ca="1" si="78"/>
        <v>451.18170352634547</v>
      </c>
      <c r="G989" s="115">
        <f t="shared" ca="1" si="76"/>
        <v>1025.0033226318019</v>
      </c>
    </row>
    <row r="990" spans="1:7" hidden="1" x14ac:dyDescent="0.25">
      <c r="A990" s="62">
        <f t="shared" si="77"/>
        <v>989</v>
      </c>
      <c r="B990" s="97">
        <f t="shared" ca="1" si="74"/>
        <v>5.3043852794223717E-2</v>
      </c>
      <c r="C990" s="98">
        <f t="shared" ca="1" si="78"/>
        <v>847.45059127868717</v>
      </c>
      <c r="D990" s="99">
        <f t="shared" ca="1" si="78"/>
        <v>1183.6495096326182</v>
      </c>
      <c r="E990" s="98">
        <f t="shared" ca="1" si="78"/>
        <v>1091.1288128862702</v>
      </c>
      <c r="F990" s="98">
        <f t="shared" ca="1" si="78"/>
        <v>206.26665869091579</v>
      </c>
      <c r="G990" s="115">
        <f t="shared" ca="1" si="76"/>
        <v>1297.3954715771861</v>
      </c>
    </row>
    <row r="991" spans="1:7" hidden="1" x14ac:dyDescent="0.25">
      <c r="A991" s="62">
        <f t="shared" si="77"/>
        <v>990</v>
      </c>
      <c r="B991" s="97">
        <f t="shared" ca="1" si="74"/>
        <v>1.0254645300407789E-3</v>
      </c>
      <c r="C991" s="98">
        <f t="shared" ca="1" si="78"/>
        <v>-432.22473109804389</v>
      </c>
      <c r="D991" s="99">
        <f t="shared" ca="1" si="78"/>
        <v>1266.4423945412182</v>
      </c>
      <c r="E991" s="98">
        <f t="shared" ca="1" si="78"/>
        <v>-527.54569511468958</v>
      </c>
      <c r="F991" s="98">
        <f t="shared" ca="1" si="78"/>
        <v>330.09617611728743</v>
      </c>
      <c r="G991" s="115">
        <f t="shared" ca="1" si="76"/>
        <v>-197.44951899740215</v>
      </c>
    </row>
    <row r="992" spans="1:7" hidden="1" x14ac:dyDescent="0.25">
      <c r="A992" s="62">
        <f t="shared" si="77"/>
        <v>991</v>
      </c>
      <c r="B992" s="97">
        <f t="shared" ca="1" si="74"/>
        <v>-2.7989720771537593E-3</v>
      </c>
      <c r="C992" s="98">
        <f t="shared" ca="1" si="78"/>
        <v>339.33425698367233</v>
      </c>
      <c r="D992" s="99">
        <f t="shared" ca="1" si="78"/>
        <v>473.1264908327737</v>
      </c>
      <c r="E992" s="98">
        <f t="shared" ca="1" si="78"/>
        <v>553.79454715821703</v>
      </c>
      <c r="F992" s="98">
        <f t="shared" ca="1" si="78"/>
        <v>322.12849447984627</v>
      </c>
      <c r="G992" s="115">
        <f t="shared" ca="1" si="76"/>
        <v>875.9230416380633</v>
      </c>
    </row>
    <row r="993" spans="1:16" hidden="1" x14ac:dyDescent="0.25">
      <c r="A993" s="62">
        <f t="shared" si="77"/>
        <v>992</v>
      </c>
      <c r="B993" s="97">
        <f t="shared" ca="1" si="74"/>
        <v>6.1324312608021729E-2</v>
      </c>
      <c r="C993" s="98">
        <f t="shared" ca="1" si="78"/>
        <v>64.712168221086415</v>
      </c>
      <c r="D993" s="99">
        <f t="shared" ca="1" si="78"/>
        <v>834.77405326426947</v>
      </c>
      <c r="E993" s="98">
        <f t="shared" ca="1" si="78"/>
        <v>1036.9532321729234</v>
      </c>
      <c r="F993" s="98">
        <f t="shared" ca="1" si="78"/>
        <v>810.45500924706835</v>
      </c>
      <c r="G993" s="115">
        <f t="shared" ca="1" si="76"/>
        <v>1847.4082414199918</v>
      </c>
    </row>
    <row r="994" spans="1:16" hidden="1" x14ac:dyDescent="0.25">
      <c r="A994" s="62">
        <f t="shared" si="77"/>
        <v>993</v>
      </c>
      <c r="B994" s="97">
        <f t="shared" ca="1" si="74"/>
        <v>8.4304713423449529E-2</v>
      </c>
      <c r="C994" s="98">
        <f t="shared" ca="1" si="78"/>
        <v>84.624227644496216</v>
      </c>
      <c r="D994" s="99">
        <f t="shared" ca="1" si="78"/>
        <v>887.35004207217344</v>
      </c>
      <c r="E994" s="98">
        <f t="shared" ca="1" si="78"/>
        <v>695.91334924040825</v>
      </c>
      <c r="F994" s="98">
        <f t="shared" ca="1" si="78"/>
        <v>131.17052854552475</v>
      </c>
      <c r="G994" s="115">
        <f t="shared" ca="1" si="76"/>
        <v>827.08387778593305</v>
      </c>
    </row>
    <row r="995" spans="1:16" hidden="1" x14ac:dyDescent="0.25">
      <c r="A995" s="62">
        <f t="shared" si="77"/>
        <v>994</v>
      </c>
      <c r="B995" s="97">
        <f t="shared" ca="1" si="74"/>
        <v>6.1181680412693458E-2</v>
      </c>
      <c r="C995" s="98">
        <f t="shared" ca="1" si="78"/>
        <v>364.92482625276841</v>
      </c>
      <c r="D995" s="99">
        <f t="shared" ca="1" si="78"/>
        <v>-219.23445688894662</v>
      </c>
      <c r="E995" s="98">
        <f t="shared" ca="1" si="78"/>
        <v>419.54394677373676</v>
      </c>
      <c r="F995" s="98">
        <f t="shared" ca="1" si="78"/>
        <v>83.506664799596706</v>
      </c>
      <c r="G995" s="115">
        <f t="shared" ca="1" si="76"/>
        <v>503.05061157333347</v>
      </c>
    </row>
    <row r="996" spans="1:16" hidden="1" x14ac:dyDescent="0.25">
      <c r="A996" s="62">
        <f t="shared" si="77"/>
        <v>995</v>
      </c>
      <c r="B996" s="97">
        <f t="shared" ca="1" si="74"/>
        <v>8.8982233070361988E-2</v>
      </c>
      <c r="C996" s="98">
        <f t="shared" ca="1" si="78"/>
        <v>109.16693576980703</v>
      </c>
      <c r="D996" s="99">
        <f t="shared" ca="1" si="78"/>
        <v>334.21508151594446</v>
      </c>
      <c r="E996" s="98">
        <f t="shared" ca="1" si="78"/>
        <v>256.17921730735588</v>
      </c>
      <c r="F996" s="98">
        <f t="shared" ca="1" si="78"/>
        <v>462.4131080419105</v>
      </c>
      <c r="G996" s="115">
        <f t="shared" ca="1" si="76"/>
        <v>718.59232534926639</v>
      </c>
    </row>
    <row r="997" spans="1:16" hidden="1" x14ac:dyDescent="0.25">
      <c r="A997" s="62">
        <f t="shared" si="77"/>
        <v>996</v>
      </c>
      <c r="B997" s="97">
        <f t="shared" ca="1" si="74"/>
        <v>0.13800481585704</v>
      </c>
      <c r="C997" s="98">
        <f t="shared" ca="1" si="78"/>
        <v>-203.93255815140958</v>
      </c>
      <c r="D997" s="99">
        <f t="shared" ca="1" si="78"/>
        <v>-775.59974417564104</v>
      </c>
      <c r="E997" s="98">
        <f t="shared" ca="1" si="78"/>
        <v>183.77345441633582</v>
      </c>
      <c r="F997" s="98">
        <f t="shared" ca="1" si="78"/>
        <v>54.564508642525993</v>
      </c>
      <c r="G997" s="115">
        <f t="shared" ca="1" si="76"/>
        <v>238.33796305886182</v>
      </c>
    </row>
    <row r="998" spans="1:16" x14ac:dyDescent="0.25">
      <c r="A998" s="62">
        <f t="shared" si="77"/>
        <v>997</v>
      </c>
      <c r="B998" s="97">
        <f t="shared" ca="1" si="74"/>
        <v>8.6989407426593737E-2</v>
      </c>
      <c r="C998" s="98">
        <f t="shared" ca="1" si="78"/>
        <v>687.20256854351305</v>
      </c>
      <c r="D998" s="99">
        <f t="shared" ca="1" si="78"/>
        <v>826.25750186716402</v>
      </c>
      <c r="E998" s="98">
        <f t="shared" ca="1" si="78"/>
        <v>626.95021127252562</v>
      </c>
      <c r="F998" s="98">
        <f t="shared" ca="1" si="78"/>
        <v>1363.7099445251893</v>
      </c>
      <c r="G998" s="115">
        <f t="shared" ca="1" si="76"/>
        <v>1990.6601557977149</v>
      </c>
    </row>
    <row r="999" spans="1:16" x14ac:dyDescent="0.25">
      <c r="A999" s="62">
        <f t="shared" si="77"/>
        <v>998</v>
      </c>
      <c r="B999" s="97">
        <f t="shared" ca="1" si="74"/>
        <v>8.6332892519737206E-2</v>
      </c>
      <c r="C999" s="98">
        <f t="shared" ca="1" si="78"/>
        <v>1038.1605063349507</v>
      </c>
      <c r="D999" s="99">
        <f t="shared" ca="1" si="78"/>
        <v>1724.1017825747695</v>
      </c>
      <c r="E999" s="98">
        <f t="shared" ca="1" si="78"/>
        <v>903.59747254160561</v>
      </c>
      <c r="F999" s="98">
        <f t="shared" ca="1" si="78"/>
        <v>548.05218751210271</v>
      </c>
      <c r="G999" s="115">
        <f t="shared" ca="1" si="76"/>
        <v>1451.6496600537084</v>
      </c>
    </row>
    <row r="1000" spans="1:16" x14ac:dyDescent="0.25">
      <c r="A1000" s="62">
        <f t="shared" si="77"/>
        <v>999</v>
      </c>
      <c r="B1000" s="97">
        <f t="shared" ca="1" si="74"/>
        <v>2.8431683967052507E-2</v>
      </c>
      <c r="C1000" s="98">
        <f t="shared" ca="1" si="78"/>
        <v>1134.107087693319</v>
      </c>
      <c r="D1000" s="99">
        <f t="shared" ca="1" si="78"/>
        <v>619.0803906880376</v>
      </c>
      <c r="E1000" s="98">
        <f t="shared" ca="1" si="78"/>
        <v>245.93805197552172</v>
      </c>
      <c r="F1000" s="98">
        <f t="shared" ca="1" si="78"/>
        <v>979.13568511513745</v>
      </c>
      <c r="G1000" s="115">
        <f t="shared" ca="1" si="76"/>
        <v>1225.0737370906591</v>
      </c>
    </row>
    <row r="1001" spans="1:16" ht="15.75" thickBot="1" x14ac:dyDescent="0.3">
      <c r="A1001" s="72">
        <f t="shared" si="77"/>
        <v>1000</v>
      </c>
      <c r="B1001" s="106">
        <f t="shared" ca="1" si="74"/>
        <v>-6.42040950210606E-3</v>
      </c>
      <c r="C1001" s="107">
        <f t="shared" ca="1" si="78"/>
        <v>1095.1075878413772</v>
      </c>
      <c r="D1001" s="108">
        <f t="shared" ca="1" si="78"/>
        <v>-69.283859794184536</v>
      </c>
      <c r="E1001" s="107">
        <f t="shared" ca="1" si="78"/>
        <v>854.51133735422843</v>
      </c>
      <c r="F1001" s="107">
        <f t="shared" ca="1" si="78"/>
        <v>411.73906367614239</v>
      </c>
      <c r="G1001" s="117">
        <f t="shared" ca="1" si="76"/>
        <v>1266.2504010303708</v>
      </c>
    </row>
    <row r="1002" spans="1:16" x14ac:dyDescent="0.25">
      <c r="C1002" s="75"/>
      <c r="D1002" s="75"/>
      <c r="E1002" s="75"/>
      <c r="F1002" s="75"/>
      <c r="G1002" s="75"/>
    </row>
    <row r="1003" spans="1:16" x14ac:dyDescent="0.25">
      <c r="N1003"/>
      <c r="P1003"/>
    </row>
    <row r="1004" spans="1:16" x14ac:dyDescent="0.25">
      <c r="N1004"/>
      <c r="P1004"/>
    </row>
    <row r="1005" spans="1:16" x14ac:dyDescent="0.25">
      <c r="N1005"/>
      <c r="P1005"/>
    </row>
    <row r="1006" spans="1:16" x14ac:dyDescent="0.25">
      <c r="N1006"/>
      <c r="P1006"/>
    </row>
    <row r="1007" spans="1:16" x14ac:dyDescent="0.25">
      <c r="N1007"/>
      <c r="P1007"/>
    </row>
    <row r="1008" spans="1:16" x14ac:dyDescent="0.25">
      <c r="N1008"/>
      <c r="P1008"/>
    </row>
    <row r="1009" spans="14:16" x14ac:dyDescent="0.25">
      <c r="N1009"/>
      <c r="P1009"/>
    </row>
    <row r="1010" spans="14:16" x14ac:dyDescent="0.25">
      <c r="N1010"/>
      <c r="P1010"/>
    </row>
    <row r="1011" spans="14:16" x14ac:dyDescent="0.25">
      <c r="N1011"/>
      <c r="P1011"/>
    </row>
    <row r="1012" spans="14:16" x14ac:dyDescent="0.25">
      <c r="N1012"/>
      <c r="P1012"/>
    </row>
    <row r="1013" spans="14:16" x14ac:dyDescent="0.25">
      <c r="N1013"/>
      <c r="P1013"/>
    </row>
    <row r="1014" spans="14:16" x14ac:dyDescent="0.25">
      <c r="N1014"/>
      <c r="P1014"/>
    </row>
    <row r="1015" spans="14:16" x14ac:dyDescent="0.25">
      <c r="N1015"/>
      <c r="P1015"/>
    </row>
    <row r="1016" spans="14:16" x14ac:dyDescent="0.25">
      <c r="N1016"/>
      <c r="P1016"/>
    </row>
    <row r="1017" spans="14:16" x14ac:dyDescent="0.25">
      <c r="N1017"/>
      <c r="P1017"/>
    </row>
    <row r="1018" spans="14:16" x14ac:dyDescent="0.25">
      <c r="N1018"/>
      <c r="P1018"/>
    </row>
    <row r="1019" spans="14:16" x14ac:dyDescent="0.25">
      <c r="N1019"/>
      <c r="P1019"/>
    </row>
    <row r="1020" spans="14:16" x14ac:dyDescent="0.25">
      <c r="N1020"/>
      <c r="P1020"/>
    </row>
    <row r="1021" spans="14:16" x14ac:dyDescent="0.25">
      <c r="N1021"/>
      <c r="P1021"/>
    </row>
    <row r="1022" spans="14:16" x14ac:dyDescent="0.25">
      <c r="N1022"/>
      <c r="P1022"/>
    </row>
    <row r="1023" spans="14:16" x14ac:dyDescent="0.25">
      <c r="N1023"/>
      <c r="P1023"/>
    </row>
    <row r="1024" spans="14:16" x14ac:dyDescent="0.25">
      <c r="N1024"/>
      <c r="P1024"/>
    </row>
    <row r="1025" spans="14:16" x14ac:dyDescent="0.25">
      <c r="N1025"/>
      <c r="P1025"/>
    </row>
    <row r="1026" spans="14:16" x14ac:dyDescent="0.25">
      <c r="N1026"/>
      <c r="P1026"/>
    </row>
    <row r="1027" spans="14:16" x14ac:dyDescent="0.25">
      <c r="N1027"/>
      <c r="P1027"/>
    </row>
    <row r="1028" spans="14:16" x14ac:dyDescent="0.25">
      <c r="N1028"/>
      <c r="P1028"/>
    </row>
    <row r="1029" spans="14:16" x14ac:dyDescent="0.25">
      <c r="N1029"/>
      <c r="P1029"/>
    </row>
    <row r="1030" spans="14:16" x14ac:dyDescent="0.25">
      <c r="N1030"/>
      <c r="P1030"/>
    </row>
    <row r="1031" spans="14:16" x14ac:dyDescent="0.25">
      <c r="N1031"/>
      <c r="P1031"/>
    </row>
    <row r="1032" spans="14:16" x14ac:dyDescent="0.25">
      <c r="N1032"/>
      <c r="P1032"/>
    </row>
    <row r="1033" spans="14:16" x14ac:dyDescent="0.25">
      <c r="N1033"/>
      <c r="P1033"/>
    </row>
    <row r="1034" spans="14:16" x14ac:dyDescent="0.25">
      <c r="N1034"/>
      <c r="P1034"/>
    </row>
    <row r="1035" spans="14:16" x14ac:dyDescent="0.25">
      <c r="N1035"/>
      <c r="P1035"/>
    </row>
    <row r="1036" spans="14:16" x14ac:dyDescent="0.25">
      <c r="N1036"/>
      <c r="P1036"/>
    </row>
    <row r="1037" spans="14:16" x14ac:dyDescent="0.25">
      <c r="N1037"/>
      <c r="P1037"/>
    </row>
    <row r="1038" spans="14:16" x14ac:dyDescent="0.25">
      <c r="N1038"/>
      <c r="P1038"/>
    </row>
    <row r="1039" spans="14:16" x14ac:dyDescent="0.25">
      <c r="N1039"/>
      <c r="P1039"/>
    </row>
    <row r="1040" spans="14:16" x14ac:dyDescent="0.25">
      <c r="N1040"/>
      <c r="P1040"/>
    </row>
    <row r="1041" spans="14:16" x14ac:dyDescent="0.25">
      <c r="N1041"/>
      <c r="P1041"/>
    </row>
    <row r="1042" spans="14:16" x14ac:dyDescent="0.25">
      <c r="N1042"/>
      <c r="P1042"/>
    </row>
    <row r="1043" spans="14:16" x14ac:dyDescent="0.25">
      <c r="N1043"/>
      <c r="P1043"/>
    </row>
    <row r="1044" spans="14:16" x14ac:dyDescent="0.25">
      <c r="N1044"/>
      <c r="P1044"/>
    </row>
    <row r="1045" spans="14:16" x14ac:dyDescent="0.25">
      <c r="N1045"/>
      <c r="P1045"/>
    </row>
    <row r="1046" spans="14:16" x14ac:dyDescent="0.25">
      <c r="N1046"/>
      <c r="P1046"/>
    </row>
    <row r="1047" spans="14:16" x14ac:dyDescent="0.25">
      <c r="N1047"/>
      <c r="P1047"/>
    </row>
    <row r="1048" spans="14:16" x14ac:dyDescent="0.25">
      <c r="N1048"/>
      <c r="P1048"/>
    </row>
    <row r="1049" spans="14:16" x14ac:dyDescent="0.25">
      <c r="N1049"/>
      <c r="P1049"/>
    </row>
    <row r="1050" spans="14:16" x14ac:dyDescent="0.25">
      <c r="N1050"/>
      <c r="P1050"/>
    </row>
    <row r="1051" spans="14:16" x14ac:dyDescent="0.25">
      <c r="N1051"/>
      <c r="P1051"/>
    </row>
    <row r="1052" spans="14:16" x14ac:dyDescent="0.25">
      <c r="N1052"/>
      <c r="P1052"/>
    </row>
    <row r="1053" spans="14:16" x14ac:dyDescent="0.25">
      <c r="N1053"/>
      <c r="P1053"/>
    </row>
    <row r="1054" spans="14:16" x14ac:dyDescent="0.25">
      <c r="N1054"/>
      <c r="P1054"/>
    </row>
    <row r="1055" spans="14:16" x14ac:dyDescent="0.25">
      <c r="N1055"/>
      <c r="P1055"/>
    </row>
    <row r="1056" spans="14:16" x14ac:dyDescent="0.25">
      <c r="N1056"/>
      <c r="P1056"/>
    </row>
    <row r="1057" spans="14:16" x14ac:dyDescent="0.25">
      <c r="N1057"/>
      <c r="P1057"/>
    </row>
    <row r="1058" spans="14:16" x14ac:dyDescent="0.25">
      <c r="N1058"/>
      <c r="P1058"/>
    </row>
    <row r="1059" spans="14:16" x14ac:dyDescent="0.25">
      <c r="N1059"/>
      <c r="P1059"/>
    </row>
    <row r="1060" spans="14:16" x14ac:dyDescent="0.25">
      <c r="N1060"/>
      <c r="P1060"/>
    </row>
    <row r="1061" spans="14:16" x14ac:dyDescent="0.25">
      <c r="N1061"/>
      <c r="P1061"/>
    </row>
    <row r="1062" spans="14:16" x14ac:dyDescent="0.25">
      <c r="N1062"/>
      <c r="P1062"/>
    </row>
    <row r="1063" spans="14:16" x14ac:dyDescent="0.25">
      <c r="N1063"/>
      <c r="P1063"/>
    </row>
    <row r="1064" spans="14:16" x14ac:dyDescent="0.25">
      <c r="N1064"/>
      <c r="P1064"/>
    </row>
    <row r="1065" spans="14:16" x14ac:dyDescent="0.25">
      <c r="N1065"/>
      <c r="P1065"/>
    </row>
    <row r="1066" spans="14:16" x14ac:dyDescent="0.25">
      <c r="N1066"/>
      <c r="P1066"/>
    </row>
    <row r="1067" spans="14:16" x14ac:dyDescent="0.25">
      <c r="N1067"/>
      <c r="P1067"/>
    </row>
    <row r="1068" spans="14:16" x14ac:dyDescent="0.25">
      <c r="N1068"/>
      <c r="P1068"/>
    </row>
    <row r="1069" spans="14:16" x14ac:dyDescent="0.25">
      <c r="N1069"/>
      <c r="P1069"/>
    </row>
    <row r="1070" spans="14:16" x14ac:dyDescent="0.25">
      <c r="N1070"/>
      <c r="P1070"/>
    </row>
    <row r="1071" spans="14:16" x14ac:dyDescent="0.25">
      <c r="N1071"/>
      <c r="P1071"/>
    </row>
    <row r="1072" spans="14:16" x14ac:dyDescent="0.25">
      <c r="N1072"/>
      <c r="P1072"/>
    </row>
    <row r="1073" spans="14:16" x14ac:dyDescent="0.25">
      <c r="N1073"/>
      <c r="P1073"/>
    </row>
    <row r="1074" spans="14:16" x14ac:dyDescent="0.25">
      <c r="N1074"/>
      <c r="P1074"/>
    </row>
    <row r="1075" spans="14:16" x14ac:dyDescent="0.25">
      <c r="N1075"/>
      <c r="P1075"/>
    </row>
    <row r="1076" spans="14:16" x14ac:dyDescent="0.25">
      <c r="N1076"/>
      <c r="P1076"/>
    </row>
    <row r="1077" spans="14:16" x14ac:dyDescent="0.25">
      <c r="N1077"/>
      <c r="P1077"/>
    </row>
    <row r="1078" spans="14:16" x14ac:dyDescent="0.25">
      <c r="N1078"/>
      <c r="P1078"/>
    </row>
    <row r="1079" spans="14:16" x14ac:dyDescent="0.25">
      <c r="N1079"/>
      <c r="P1079"/>
    </row>
    <row r="1080" spans="14:16" x14ac:dyDescent="0.25">
      <c r="N1080"/>
      <c r="P1080"/>
    </row>
    <row r="1081" spans="14:16" x14ac:dyDescent="0.25">
      <c r="N1081"/>
      <c r="P1081"/>
    </row>
    <row r="1082" spans="14:16" x14ac:dyDescent="0.25">
      <c r="N1082"/>
      <c r="P1082"/>
    </row>
    <row r="1083" spans="14:16" x14ac:dyDescent="0.25">
      <c r="N1083"/>
      <c r="P1083"/>
    </row>
    <row r="1084" spans="14:16" x14ac:dyDescent="0.25">
      <c r="N1084"/>
      <c r="P1084"/>
    </row>
    <row r="1085" spans="14:16" x14ac:dyDescent="0.25">
      <c r="N1085"/>
      <c r="P1085"/>
    </row>
    <row r="1086" spans="14:16" x14ac:dyDescent="0.25">
      <c r="N1086"/>
      <c r="P1086"/>
    </row>
    <row r="1087" spans="14:16" x14ac:dyDescent="0.25">
      <c r="N1087"/>
      <c r="P1087"/>
    </row>
    <row r="1088" spans="14:16" x14ac:dyDescent="0.25">
      <c r="N1088"/>
      <c r="P1088"/>
    </row>
    <row r="1089" spans="14:16" x14ac:dyDescent="0.25">
      <c r="N1089"/>
      <c r="P1089"/>
    </row>
    <row r="1090" spans="14:16" x14ac:dyDescent="0.25">
      <c r="N1090"/>
      <c r="P1090"/>
    </row>
    <row r="1091" spans="14:16" x14ac:dyDescent="0.25">
      <c r="N1091"/>
      <c r="P1091"/>
    </row>
    <row r="1092" spans="14:16" x14ac:dyDescent="0.25">
      <c r="N1092"/>
      <c r="P1092"/>
    </row>
    <row r="1093" spans="14:16" x14ac:dyDescent="0.25">
      <c r="N1093"/>
      <c r="P1093"/>
    </row>
    <row r="1094" spans="14:16" x14ac:dyDescent="0.25">
      <c r="N1094"/>
      <c r="P1094"/>
    </row>
    <row r="1095" spans="14:16" x14ac:dyDescent="0.25">
      <c r="N1095"/>
      <c r="P1095"/>
    </row>
    <row r="1096" spans="14:16" x14ac:dyDescent="0.25">
      <c r="N1096"/>
      <c r="P1096"/>
    </row>
    <row r="1097" spans="14:16" x14ac:dyDescent="0.25">
      <c r="N1097"/>
      <c r="P1097"/>
    </row>
    <row r="1098" spans="14:16" x14ac:dyDescent="0.25">
      <c r="N1098"/>
      <c r="P1098"/>
    </row>
    <row r="1099" spans="14:16" x14ac:dyDescent="0.25">
      <c r="N1099"/>
      <c r="P1099"/>
    </row>
    <row r="1100" spans="14:16" x14ac:dyDescent="0.25">
      <c r="N1100"/>
      <c r="P1100"/>
    </row>
    <row r="1101" spans="14:16" x14ac:dyDescent="0.25">
      <c r="N1101"/>
      <c r="P1101"/>
    </row>
    <row r="1102" spans="14:16" x14ac:dyDescent="0.25">
      <c r="N1102"/>
      <c r="P1102"/>
    </row>
    <row r="1103" spans="14:16" x14ac:dyDescent="0.25">
      <c r="N1103"/>
      <c r="P1103"/>
    </row>
    <row r="1104" spans="14:16" x14ac:dyDescent="0.25">
      <c r="N1104"/>
      <c r="P1104"/>
    </row>
    <row r="1105" spans="14:16" x14ac:dyDescent="0.25">
      <c r="N1105"/>
      <c r="P1105"/>
    </row>
    <row r="1106" spans="14:16" x14ac:dyDescent="0.25">
      <c r="N1106"/>
      <c r="P1106"/>
    </row>
    <row r="1107" spans="14:16" x14ac:dyDescent="0.25">
      <c r="N1107"/>
      <c r="P1107"/>
    </row>
    <row r="1108" spans="14:16" x14ac:dyDescent="0.25">
      <c r="N1108"/>
      <c r="P1108"/>
    </row>
    <row r="1109" spans="14:16" x14ac:dyDescent="0.25">
      <c r="N1109"/>
      <c r="P1109"/>
    </row>
    <row r="1110" spans="14:16" x14ac:dyDescent="0.25">
      <c r="N1110"/>
      <c r="P1110"/>
    </row>
    <row r="1111" spans="14:16" x14ac:dyDescent="0.25">
      <c r="N1111"/>
      <c r="P1111"/>
    </row>
    <row r="1112" spans="14:16" x14ac:dyDescent="0.25">
      <c r="N1112"/>
      <c r="P1112"/>
    </row>
    <row r="1113" spans="14:16" x14ac:dyDescent="0.25">
      <c r="N1113"/>
      <c r="P1113"/>
    </row>
    <row r="1114" spans="14:16" x14ac:dyDescent="0.25">
      <c r="N1114"/>
      <c r="P1114"/>
    </row>
    <row r="1115" spans="14:16" x14ac:dyDescent="0.25">
      <c r="N1115"/>
      <c r="P1115"/>
    </row>
    <row r="1116" spans="14:16" x14ac:dyDescent="0.25">
      <c r="N1116"/>
      <c r="P1116"/>
    </row>
    <row r="1117" spans="14:16" x14ac:dyDescent="0.25">
      <c r="N1117"/>
      <c r="P1117"/>
    </row>
    <row r="1118" spans="14:16" x14ac:dyDescent="0.25">
      <c r="N1118"/>
      <c r="P1118"/>
    </row>
    <row r="1119" spans="14:16" x14ac:dyDescent="0.25">
      <c r="N1119"/>
      <c r="P1119"/>
    </row>
    <row r="1120" spans="14:16" x14ac:dyDescent="0.25">
      <c r="N1120"/>
      <c r="P1120"/>
    </row>
    <row r="1121" spans="14:16" x14ac:dyDescent="0.25">
      <c r="N1121"/>
      <c r="P1121"/>
    </row>
    <row r="1122" spans="14:16" x14ac:dyDescent="0.25">
      <c r="N1122"/>
      <c r="P1122"/>
    </row>
    <row r="1123" spans="14:16" x14ac:dyDescent="0.25">
      <c r="N1123"/>
      <c r="P1123"/>
    </row>
    <row r="1124" spans="14:16" x14ac:dyDescent="0.25">
      <c r="N1124"/>
      <c r="P1124"/>
    </row>
    <row r="1125" spans="14:16" x14ac:dyDescent="0.25">
      <c r="N1125"/>
      <c r="P1125"/>
    </row>
    <row r="1126" spans="14:16" x14ac:dyDescent="0.25">
      <c r="N1126"/>
      <c r="P1126"/>
    </row>
    <row r="1127" spans="14:16" x14ac:dyDescent="0.25">
      <c r="N1127"/>
      <c r="P1127"/>
    </row>
    <row r="1128" spans="14:16" x14ac:dyDescent="0.25">
      <c r="N1128"/>
      <c r="P1128"/>
    </row>
    <row r="1129" spans="14:16" x14ac:dyDescent="0.25">
      <c r="N1129"/>
      <c r="P1129"/>
    </row>
    <row r="1130" spans="14:16" x14ac:dyDescent="0.25">
      <c r="N1130"/>
      <c r="P1130"/>
    </row>
    <row r="1131" spans="14:16" x14ac:dyDescent="0.25">
      <c r="N1131"/>
      <c r="P1131"/>
    </row>
    <row r="1132" spans="14:16" x14ac:dyDescent="0.25">
      <c r="N1132"/>
      <c r="P1132"/>
    </row>
    <row r="1133" spans="14:16" x14ac:dyDescent="0.25">
      <c r="N1133"/>
      <c r="P1133"/>
    </row>
    <row r="1134" spans="14:16" x14ac:dyDescent="0.25">
      <c r="N1134"/>
      <c r="P1134"/>
    </row>
    <row r="1135" spans="14:16" x14ac:dyDescent="0.25">
      <c r="N1135"/>
      <c r="P1135"/>
    </row>
    <row r="1136" spans="14:16" x14ac:dyDescent="0.25">
      <c r="N1136"/>
      <c r="P1136"/>
    </row>
    <row r="1137" spans="14:16" x14ac:dyDescent="0.25">
      <c r="N1137"/>
      <c r="P1137"/>
    </row>
    <row r="1138" spans="14:16" x14ac:dyDescent="0.25">
      <c r="N1138"/>
      <c r="P1138"/>
    </row>
    <row r="1139" spans="14:16" x14ac:dyDescent="0.25">
      <c r="N1139"/>
      <c r="P1139"/>
    </row>
    <row r="1140" spans="14:16" x14ac:dyDescent="0.25">
      <c r="N1140"/>
      <c r="P1140"/>
    </row>
    <row r="1141" spans="14:16" x14ac:dyDescent="0.25">
      <c r="N1141"/>
      <c r="P1141"/>
    </row>
    <row r="1142" spans="14:16" x14ac:dyDescent="0.25">
      <c r="N1142"/>
      <c r="P1142"/>
    </row>
    <row r="1143" spans="14:16" x14ac:dyDescent="0.25">
      <c r="N1143"/>
      <c r="P1143"/>
    </row>
    <row r="1144" spans="14:16" x14ac:dyDescent="0.25">
      <c r="N1144"/>
      <c r="P1144"/>
    </row>
    <row r="1145" spans="14:16" x14ac:dyDescent="0.25">
      <c r="N1145"/>
      <c r="P1145"/>
    </row>
    <row r="1146" spans="14:16" x14ac:dyDescent="0.25">
      <c r="N1146"/>
      <c r="P1146"/>
    </row>
    <row r="1147" spans="14:16" x14ac:dyDescent="0.25">
      <c r="N1147"/>
      <c r="P1147"/>
    </row>
    <row r="1148" spans="14:16" x14ac:dyDescent="0.25">
      <c r="N1148"/>
      <c r="P1148"/>
    </row>
    <row r="1149" spans="14:16" x14ac:dyDescent="0.25">
      <c r="N1149"/>
      <c r="P1149"/>
    </row>
    <row r="1150" spans="14:16" x14ac:dyDescent="0.25">
      <c r="N1150"/>
      <c r="P1150"/>
    </row>
    <row r="1151" spans="14:16" x14ac:dyDescent="0.25">
      <c r="N1151"/>
      <c r="P1151"/>
    </row>
    <row r="1152" spans="14:16" x14ac:dyDescent="0.25">
      <c r="N1152"/>
      <c r="P1152"/>
    </row>
    <row r="1153" spans="14:16" x14ac:dyDescent="0.25">
      <c r="N1153"/>
      <c r="P1153"/>
    </row>
    <row r="1154" spans="14:16" x14ac:dyDescent="0.25">
      <c r="N1154"/>
      <c r="P1154"/>
    </row>
    <row r="1155" spans="14:16" x14ac:dyDescent="0.25">
      <c r="N1155"/>
      <c r="P1155"/>
    </row>
    <row r="1156" spans="14:16" x14ac:dyDescent="0.25">
      <c r="N1156"/>
      <c r="P1156"/>
    </row>
    <row r="1157" spans="14:16" x14ac:dyDescent="0.25">
      <c r="N1157"/>
      <c r="P1157"/>
    </row>
    <row r="1158" spans="14:16" x14ac:dyDescent="0.25">
      <c r="N1158"/>
      <c r="P1158"/>
    </row>
    <row r="1159" spans="14:16" x14ac:dyDescent="0.25">
      <c r="N1159"/>
      <c r="P1159"/>
    </row>
    <row r="1160" spans="14:16" x14ac:dyDescent="0.25">
      <c r="N1160"/>
      <c r="P1160"/>
    </row>
    <row r="1161" spans="14:16" x14ac:dyDescent="0.25">
      <c r="N1161"/>
      <c r="P1161"/>
    </row>
    <row r="1162" spans="14:16" x14ac:dyDescent="0.25">
      <c r="N1162"/>
      <c r="P1162"/>
    </row>
    <row r="1163" spans="14:16" x14ac:dyDescent="0.25">
      <c r="N1163"/>
      <c r="P1163"/>
    </row>
    <row r="1164" spans="14:16" x14ac:dyDescent="0.25">
      <c r="N1164"/>
      <c r="P1164"/>
    </row>
    <row r="1165" spans="14:16" x14ac:dyDescent="0.25">
      <c r="N1165"/>
      <c r="P1165"/>
    </row>
    <row r="1166" spans="14:16" x14ac:dyDescent="0.25">
      <c r="N1166"/>
      <c r="P1166"/>
    </row>
    <row r="1167" spans="14:16" x14ac:dyDescent="0.25">
      <c r="N1167"/>
      <c r="P1167"/>
    </row>
    <row r="1168" spans="14:16" x14ac:dyDescent="0.25">
      <c r="N1168"/>
      <c r="P1168"/>
    </row>
    <row r="1169" spans="14:16" x14ac:dyDescent="0.25">
      <c r="N1169"/>
      <c r="P1169"/>
    </row>
    <row r="1170" spans="14:16" x14ac:dyDescent="0.25">
      <c r="N1170"/>
      <c r="P1170"/>
    </row>
    <row r="1171" spans="14:16" x14ac:dyDescent="0.25">
      <c r="N1171"/>
      <c r="P1171"/>
    </row>
    <row r="1172" spans="14:16" x14ac:dyDescent="0.25">
      <c r="N1172"/>
      <c r="P1172"/>
    </row>
    <row r="1173" spans="14:16" x14ac:dyDescent="0.25">
      <c r="N1173"/>
      <c r="P1173"/>
    </row>
    <row r="1174" spans="14:16" x14ac:dyDescent="0.25">
      <c r="N1174"/>
      <c r="P1174"/>
    </row>
    <row r="1175" spans="14:16" x14ac:dyDescent="0.25">
      <c r="N1175"/>
      <c r="P1175"/>
    </row>
    <row r="1176" spans="14:16" x14ac:dyDescent="0.25">
      <c r="N1176"/>
      <c r="P1176"/>
    </row>
    <row r="1177" spans="14:16" x14ac:dyDescent="0.25">
      <c r="N1177"/>
      <c r="P1177"/>
    </row>
    <row r="1178" spans="14:16" x14ac:dyDescent="0.25">
      <c r="N1178"/>
      <c r="P1178"/>
    </row>
    <row r="1179" spans="14:16" x14ac:dyDescent="0.25">
      <c r="N1179"/>
      <c r="P1179"/>
    </row>
    <row r="1180" spans="14:16" x14ac:dyDescent="0.25">
      <c r="N1180"/>
      <c r="P1180"/>
    </row>
    <row r="1181" spans="14:16" x14ac:dyDescent="0.25">
      <c r="N1181"/>
      <c r="P1181"/>
    </row>
    <row r="1182" spans="14:16" x14ac:dyDescent="0.25">
      <c r="N1182"/>
      <c r="P1182"/>
    </row>
    <row r="1183" spans="14:16" x14ac:dyDescent="0.25">
      <c r="N1183"/>
      <c r="P1183"/>
    </row>
    <row r="1184" spans="14:16" x14ac:dyDescent="0.25">
      <c r="N1184"/>
      <c r="P1184"/>
    </row>
    <row r="1185" spans="14:16" x14ac:dyDescent="0.25">
      <c r="N1185"/>
      <c r="P1185"/>
    </row>
    <row r="1186" spans="14:16" x14ac:dyDescent="0.25">
      <c r="N1186"/>
      <c r="P1186"/>
    </row>
    <row r="1187" spans="14:16" x14ac:dyDescent="0.25">
      <c r="N1187"/>
      <c r="P1187"/>
    </row>
    <row r="1188" spans="14:16" x14ac:dyDescent="0.25">
      <c r="N1188"/>
      <c r="P1188"/>
    </row>
    <row r="1189" spans="14:16" x14ac:dyDescent="0.25">
      <c r="N1189"/>
      <c r="P1189"/>
    </row>
    <row r="1190" spans="14:16" x14ac:dyDescent="0.25">
      <c r="N1190"/>
      <c r="P1190"/>
    </row>
    <row r="1191" spans="14:16" x14ac:dyDescent="0.25">
      <c r="N1191"/>
      <c r="P1191"/>
    </row>
    <row r="1192" spans="14:16" x14ac:dyDescent="0.25">
      <c r="N1192"/>
      <c r="P1192"/>
    </row>
    <row r="1193" spans="14:16" x14ac:dyDescent="0.25">
      <c r="N1193"/>
      <c r="P1193"/>
    </row>
    <row r="1194" spans="14:16" x14ac:dyDescent="0.25">
      <c r="N1194"/>
      <c r="P1194"/>
    </row>
    <row r="1195" spans="14:16" x14ac:dyDescent="0.25">
      <c r="N1195"/>
      <c r="P1195"/>
    </row>
    <row r="1196" spans="14:16" x14ac:dyDescent="0.25">
      <c r="N1196"/>
      <c r="P1196"/>
    </row>
    <row r="1197" spans="14:16" x14ac:dyDescent="0.25">
      <c r="N1197"/>
      <c r="P1197"/>
    </row>
    <row r="1198" spans="14:16" x14ac:dyDescent="0.25">
      <c r="N1198"/>
      <c r="P1198"/>
    </row>
    <row r="1199" spans="14:16" x14ac:dyDescent="0.25">
      <c r="N1199"/>
      <c r="P1199"/>
    </row>
    <row r="1200" spans="14:16" x14ac:dyDescent="0.25">
      <c r="N1200"/>
      <c r="P1200"/>
    </row>
    <row r="1201" spans="14:16" x14ac:dyDescent="0.25">
      <c r="N1201"/>
      <c r="P1201"/>
    </row>
    <row r="1202" spans="14:16" x14ac:dyDescent="0.25">
      <c r="N1202"/>
      <c r="P1202"/>
    </row>
    <row r="1203" spans="14:16" x14ac:dyDescent="0.25">
      <c r="N1203"/>
      <c r="P1203"/>
    </row>
    <row r="1204" spans="14:16" x14ac:dyDescent="0.25">
      <c r="N1204"/>
      <c r="P1204"/>
    </row>
    <row r="1205" spans="14:16" x14ac:dyDescent="0.25">
      <c r="N1205"/>
      <c r="P1205"/>
    </row>
    <row r="1206" spans="14:16" x14ac:dyDescent="0.25">
      <c r="N1206"/>
      <c r="P1206"/>
    </row>
    <row r="1207" spans="14:16" x14ac:dyDescent="0.25">
      <c r="N1207"/>
      <c r="P1207"/>
    </row>
    <row r="1208" spans="14:16" x14ac:dyDescent="0.25">
      <c r="N1208"/>
      <c r="P1208"/>
    </row>
    <row r="1209" spans="14:16" x14ac:dyDescent="0.25">
      <c r="N1209"/>
      <c r="P1209"/>
    </row>
    <row r="1210" spans="14:16" x14ac:dyDescent="0.25">
      <c r="N1210"/>
      <c r="P1210"/>
    </row>
    <row r="1211" spans="14:16" x14ac:dyDescent="0.25">
      <c r="N1211"/>
      <c r="P1211"/>
    </row>
    <row r="1212" spans="14:16" x14ac:dyDescent="0.25">
      <c r="N1212"/>
      <c r="P1212"/>
    </row>
    <row r="1213" spans="14:16" x14ac:dyDescent="0.25">
      <c r="N1213"/>
      <c r="P1213"/>
    </row>
    <row r="1214" spans="14:16" x14ac:dyDescent="0.25">
      <c r="N1214"/>
      <c r="P1214"/>
    </row>
    <row r="1215" spans="14:16" x14ac:dyDescent="0.25">
      <c r="N1215"/>
      <c r="P1215"/>
    </row>
    <row r="1216" spans="14:16" x14ac:dyDescent="0.25">
      <c r="N1216"/>
      <c r="P1216"/>
    </row>
    <row r="1217" spans="14:16" x14ac:dyDescent="0.25">
      <c r="N1217"/>
      <c r="P1217"/>
    </row>
    <row r="1218" spans="14:16" x14ac:dyDescent="0.25">
      <c r="N1218"/>
      <c r="P1218"/>
    </row>
    <row r="1219" spans="14:16" x14ac:dyDescent="0.25">
      <c r="N1219"/>
      <c r="P1219"/>
    </row>
    <row r="1220" spans="14:16" x14ac:dyDescent="0.25">
      <c r="N1220"/>
      <c r="P1220"/>
    </row>
    <row r="1221" spans="14:16" x14ac:dyDescent="0.25">
      <c r="N1221"/>
      <c r="P1221"/>
    </row>
    <row r="1222" spans="14:16" x14ac:dyDescent="0.25">
      <c r="N1222"/>
      <c r="P1222"/>
    </row>
    <row r="1223" spans="14:16" x14ac:dyDescent="0.25">
      <c r="N1223"/>
      <c r="P1223"/>
    </row>
    <row r="1224" spans="14:16" x14ac:dyDescent="0.25">
      <c r="N1224"/>
      <c r="P1224"/>
    </row>
    <row r="1225" spans="14:16" x14ac:dyDescent="0.25">
      <c r="N1225"/>
      <c r="P1225"/>
    </row>
    <row r="1226" spans="14:16" x14ac:dyDescent="0.25">
      <c r="N1226"/>
      <c r="P1226"/>
    </row>
    <row r="1227" spans="14:16" x14ac:dyDescent="0.25">
      <c r="N1227"/>
      <c r="P1227"/>
    </row>
    <row r="1228" spans="14:16" x14ac:dyDescent="0.25">
      <c r="N1228"/>
      <c r="P1228"/>
    </row>
    <row r="1229" spans="14:16" x14ac:dyDescent="0.25">
      <c r="N1229"/>
      <c r="P1229"/>
    </row>
    <row r="1230" spans="14:16" x14ac:dyDescent="0.25">
      <c r="N1230"/>
      <c r="P1230"/>
    </row>
    <row r="1231" spans="14:16" x14ac:dyDescent="0.25">
      <c r="N1231"/>
      <c r="P1231"/>
    </row>
    <row r="1232" spans="14:16" x14ac:dyDescent="0.25">
      <c r="N1232"/>
      <c r="P1232"/>
    </row>
    <row r="1233" spans="14:16" x14ac:dyDescent="0.25">
      <c r="N1233"/>
      <c r="P1233"/>
    </row>
    <row r="1234" spans="14:16" x14ac:dyDescent="0.25">
      <c r="N1234"/>
      <c r="P1234"/>
    </row>
    <row r="1235" spans="14:16" x14ac:dyDescent="0.25">
      <c r="N1235"/>
      <c r="P1235"/>
    </row>
    <row r="1236" spans="14:16" x14ac:dyDescent="0.25">
      <c r="N1236"/>
      <c r="P1236"/>
    </row>
    <row r="1237" spans="14:16" x14ac:dyDescent="0.25">
      <c r="N1237"/>
      <c r="P1237"/>
    </row>
    <row r="1238" spans="14:16" x14ac:dyDescent="0.25">
      <c r="N1238"/>
      <c r="P1238"/>
    </row>
    <row r="1239" spans="14:16" x14ac:dyDescent="0.25">
      <c r="N1239"/>
      <c r="P1239"/>
    </row>
    <row r="1240" spans="14:16" x14ac:dyDescent="0.25">
      <c r="N1240"/>
      <c r="P1240"/>
    </row>
    <row r="1241" spans="14:16" x14ac:dyDescent="0.25">
      <c r="N1241"/>
      <c r="P1241"/>
    </row>
    <row r="1242" spans="14:16" x14ac:dyDescent="0.25">
      <c r="N1242"/>
      <c r="P1242"/>
    </row>
    <row r="1243" spans="14:16" x14ac:dyDescent="0.25">
      <c r="N1243"/>
      <c r="P1243"/>
    </row>
    <row r="1244" spans="14:16" x14ac:dyDescent="0.25">
      <c r="N1244"/>
      <c r="P1244"/>
    </row>
    <row r="1245" spans="14:16" x14ac:dyDescent="0.25">
      <c r="N1245"/>
      <c r="P1245"/>
    </row>
    <row r="1246" spans="14:16" x14ac:dyDescent="0.25">
      <c r="N1246"/>
      <c r="P1246"/>
    </row>
    <row r="1247" spans="14:16" x14ac:dyDescent="0.25">
      <c r="N1247"/>
      <c r="P1247"/>
    </row>
    <row r="1248" spans="14:16" x14ac:dyDescent="0.25">
      <c r="N1248"/>
      <c r="P1248"/>
    </row>
    <row r="1249" spans="14:16" x14ac:dyDescent="0.25">
      <c r="N1249"/>
      <c r="P1249"/>
    </row>
    <row r="1250" spans="14:16" x14ac:dyDescent="0.25">
      <c r="N1250"/>
      <c r="P1250"/>
    </row>
    <row r="1251" spans="14:16" x14ac:dyDescent="0.25">
      <c r="N1251"/>
      <c r="P1251"/>
    </row>
    <row r="1252" spans="14:16" x14ac:dyDescent="0.25">
      <c r="N1252"/>
      <c r="P1252"/>
    </row>
    <row r="1253" spans="14:16" x14ac:dyDescent="0.25">
      <c r="N1253"/>
      <c r="P1253"/>
    </row>
    <row r="1254" spans="14:16" x14ac:dyDescent="0.25">
      <c r="N1254"/>
      <c r="P1254"/>
    </row>
    <row r="1255" spans="14:16" x14ac:dyDescent="0.25">
      <c r="N1255"/>
      <c r="P1255"/>
    </row>
    <row r="1256" spans="14:16" x14ac:dyDescent="0.25">
      <c r="N1256"/>
      <c r="P1256"/>
    </row>
    <row r="1257" spans="14:16" x14ac:dyDescent="0.25">
      <c r="N1257"/>
      <c r="P1257"/>
    </row>
    <row r="1258" spans="14:16" x14ac:dyDescent="0.25">
      <c r="N1258"/>
      <c r="P1258"/>
    </row>
    <row r="1259" spans="14:16" x14ac:dyDescent="0.25">
      <c r="N1259"/>
      <c r="P1259"/>
    </row>
    <row r="1260" spans="14:16" x14ac:dyDescent="0.25">
      <c r="N1260"/>
      <c r="P1260"/>
    </row>
    <row r="1261" spans="14:16" x14ac:dyDescent="0.25">
      <c r="N1261"/>
      <c r="P1261"/>
    </row>
    <row r="1262" spans="14:16" x14ac:dyDescent="0.25">
      <c r="N1262"/>
      <c r="P1262"/>
    </row>
    <row r="1263" spans="14:16" x14ac:dyDescent="0.25">
      <c r="N1263"/>
      <c r="P1263"/>
    </row>
    <row r="1264" spans="14:16" x14ac:dyDescent="0.25">
      <c r="N1264"/>
      <c r="P1264"/>
    </row>
    <row r="1265" spans="14:16" x14ac:dyDescent="0.25">
      <c r="N1265"/>
      <c r="P1265"/>
    </row>
    <row r="1266" spans="14:16" x14ac:dyDescent="0.25">
      <c r="N1266"/>
      <c r="P1266"/>
    </row>
    <row r="1267" spans="14:16" x14ac:dyDescent="0.25">
      <c r="N1267"/>
      <c r="P1267"/>
    </row>
    <row r="1268" spans="14:16" x14ac:dyDescent="0.25">
      <c r="N1268"/>
      <c r="P1268"/>
    </row>
    <row r="1269" spans="14:16" x14ac:dyDescent="0.25">
      <c r="N1269"/>
      <c r="P1269"/>
    </row>
    <row r="1270" spans="14:16" x14ac:dyDescent="0.25">
      <c r="N1270"/>
      <c r="P1270"/>
    </row>
    <row r="1271" spans="14:16" x14ac:dyDescent="0.25">
      <c r="N1271"/>
      <c r="P1271"/>
    </row>
    <row r="1272" spans="14:16" x14ac:dyDescent="0.25">
      <c r="N1272"/>
      <c r="P1272"/>
    </row>
    <row r="1273" spans="14:16" x14ac:dyDescent="0.25">
      <c r="N1273"/>
      <c r="P1273"/>
    </row>
    <row r="1274" spans="14:16" x14ac:dyDescent="0.25">
      <c r="N1274"/>
      <c r="P1274"/>
    </row>
    <row r="1275" spans="14:16" x14ac:dyDescent="0.25">
      <c r="N1275"/>
      <c r="P1275"/>
    </row>
    <row r="1276" spans="14:16" x14ac:dyDescent="0.25">
      <c r="N1276"/>
      <c r="P1276"/>
    </row>
    <row r="1277" spans="14:16" x14ac:dyDescent="0.25">
      <c r="N1277"/>
      <c r="P1277"/>
    </row>
    <row r="1278" spans="14:16" x14ac:dyDescent="0.25">
      <c r="N1278"/>
      <c r="P1278"/>
    </row>
    <row r="1279" spans="14:16" x14ac:dyDescent="0.25">
      <c r="N1279"/>
      <c r="P1279"/>
    </row>
    <row r="1280" spans="14:16" x14ac:dyDescent="0.25">
      <c r="N1280"/>
      <c r="P1280"/>
    </row>
    <row r="1281" spans="14:16" x14ac:dyDescent="0.25">
      <c r="N1281"/>
      <c r="P1281"/>
    </row>
    <row r="1282" spans="14:16" x14ac:dyDescent="0.25">
      <c r="N1282"/>
      <c r="P1282"/>
    </row>
    <row r="1283" spans="14:16" x14ac:dyDescent="0.25">
      <c r="N1283"/>
      <c r="P1283"/>
    </row>
    <row r="1284" spans="14:16" x14ac:dyDescent="0.25">
      <c r="N1284"/>
      <c r="P1284"/>
    </row>
    <row r="1285" spans="14:16" x14ac:dyDescent="0.25">
      <c r="N1285"/>
      <c r="P1285"/>
    </row>
    <row r="1286" spans="14:16" x14ac:dyDescent="0.25">
      <c r="N1286"/>
      <c r="P1286"/>
    </row>
    <row r="1287" spans="14:16" x14ac:dyDescent="0.25">
      <c r="N1287"/>
      <c r="P1287"/>
    </row>
    <row r="1288" spans="14:16" x14ac:dyDescent="0.25">
      <c r="N1288"/>
      <c r="P1288"/>
    </row>
    <row r="1289" spans="14:16" x14ac:dyDescent="0.25">
      <c r="N1289"/>
      <c r="P1289"/>
    </row>
    <row r="1290" spans="14:16" x14ac:dyDescent="0.25">
      <c r="N1290"/>
      <c r="P1290"/>
    </row>
    <row r="1291" spans="14:16" x14ac:dyDescent="0.25">
      <c r="N1291"/>
      <c r="P1291"/>
    </row>
    <row r="1292" spans="14:16" x14ac:dyDescent="0.25">
      <c r="N1292"/>
      <c r="P1292"/>
    </row>
    <row r="1293" spans="14:16" x14ac:dyDescent="0.25">
      <c r="N1293"/>
      <c r="P1293"/>
    </row>
    <row r="1294" spans="14:16" x14ac:dyDescent="0.25">
      <c r="N1294"/>
      <c r="P1294"/>
    </row>
    <row r="1295" spans="14:16" x14ac:dyDescent="0.25">
      <c r="N1295"/>
      <c r="P1295"/>
    </row>
    <row r="1296" spans="14:16" x14ac:dyDescent="0.25">
      <c r="N1296"/>
      <c r="P1296"/>
    </row>
    <row r="1297" spans="14:16" x14ac:dyDescent="0.25">
      <c r="N1297"/>
      <c r="P1297"/>
    </row>
    <row r="1298" spans="14:16" x14ac:dyDescent="0.25">
      <c r="N1298"/>
      <c r="P1298"/>
    </row>
    <row r="1299" spans="14:16" x14ac:dyDescent="0.25">
      <c r="N1299"/>
      <c r="P1299"/>
    </row>
    <row r="1300" spans="14:16" x14ac:dyDescent="0.25">
      <c r="N1300"/>
      <c r="P1300"/>
    </row>
    <row r="1301" spans="14:16" x14ac:dyDescent="0.25">
      <c r="N1301"/>
      <c r="P1301"/>
    </row>
    <row r="1302" spans="14:16" x14ac:dyDescent="0.25">
      <c r="N1302"/>
      <c r="P1302"/>
    </row>
    <row r="1303" spans="14:16" x14ac:dyDescent="0.25">
      <c r="N1303"/>
      <c r="P1303"/>
    </row>
    <row r="1304" spans="14:16" x14ac:dyDescent="0.25">
      <c r="N1304"/>
      <c r="P1304"/>
    </row>
    <row r="1305" spans="14:16" x14ac:dyDescent="0.25">
      <c r="N1305"/>
      <c r="P1305"/>
    </row>
    <row r="1306" spans="14:16" x14ac:dyDescent="0.25">
      <c r="N1306"/>
      <c r="P1306"/>
    </row>
    <row r="1307" spans="14:16" x14ac:dyDescent="0.25">
      <c r="N1307"/>
      <c r="P1307"/>
    </row>
    <row r="1308" spans="14:16" x14ac:dyDescent="0.25">
      <c r="N1308"/>
      <c r="P1308"/>
    </row>
    <row r="1309" spans="14:16" x14ac:dyDescent="0.25">
      <c r="N1309"/>
      <c r="P1309"/>
    </row>
    <row r="1310" spans="14:16" x14ac:dyDescent="0.25">
      <c r="N1310"/>
      <c r="P1310"/>
    </row>
    <row r="1311" spans="14:16" x14ac:dyDescent="0.25">
      <c r="N1311"/>
      <c r="P1311"/>
    </row>
    <row r="1312" spans="14:16" x14ac:dyDescent="0.25">
      <c r="N1312"/>
      <c r="P1312"/>
    </row>
    <row r="1313" spans="14:16" x14ac:dyDescent="0.25">
      <c r="N1313"/>
      <c r="P1313"/>
    </row>
    <row r="1314" spans="14:16" x14ac:dyDescent="0.25">
      <c r="N1314"/>
      <c r="P1314"/>
    </row>
    <row r="1315" spans="14:16" x14ac:dyDescent="0.25">
      <c r="N1315"/>
      <c r="P1315"/>
    </row>
    <row r="1316" spans="14:16" x14ac:dyDescent="0.25">
      <c r="N1316"/>
      <c r="P1316"/>
    </row>
    <row r="1317" spans="14:16" x14ac:dyDescent="0.25">
      <c r="N1317"/>
      <c r="P1317"/>
    </row>
    <row r="1318" spans="14:16" x14ac:dyDescent="0.25">
      <c r="N1318"/>
      <c r="P1318"/>
    </row>
    <row r="1319" spans="14:16" x14ac:dyDescent="0.25">
      <c r="N1319"/>
      <c r="P1319"/>
    </row>
    <row r="1320" spans="14:16" x14ac:dyDescent="0.25">
      <c r="N1320"/>
      <c r="P1320"/>
    </row>
    <row r="1321" spans="14:16" x14ac:dyDescent="0.25">
      <c r="N1321"/>
      <c r="P1321"/>
    </row>
    <row r="1322" spans="14:16" x14ac:dyDescent="0.25">
      <c r="N1322"/>
      <c r="P1322"/>
    </row>
    <row r="1323" spans="14:16" x14ac:dyDescent="0.25">
      <c r="N1323"/>
      <c r="P1323"/>
    </row>
    <row r="1324" spans="14:16" x14ac:dyDescent="0.25">
      <c r="N1324"/>
      <c r="P1324"/>
    </row>
    <row r="1325" spans="14:16" x14ac:dyDescent="0.25">
      <c r="N1325"/>
      <c r="P1325"/>
    </row>
    <row r="1326" spans="14:16" x14ac:dyDescent="0.25">
      <c r="N1326"/>
      <c r="P1326"/>
    </row>
    <row r="1327" spans="14:16" x14ac:dyDescent="0.25">
      <c r="N1327"/>
      <c r="P1327"/>
    </row>
    <row r="1328" spans="14:16" x14ac:dyDescent="0.25">
      <c r="N1328"/>
      <c r="P1328"/>
    </row>
    <row r="1329" spans="14:16" x14ac:dyDescent="0.25">
      <c r="N1329"/>
      <c r="P1329"/>
    </row>
    <row r="1330" spans="14:16" x14ac:dyDescent="0.25">
      <c r="N1330"/>
      <c r="P1330"/>
    </row>
    <row r="1331" spans="14:16" x14ac:dyDescent="0.25">
      <c r="N1331"/>
      <c r="P1331"/>
    </row>
    <row r="1332" spans="14:16" x14ac:dyDescent="0.25">
      <c r="N1332"/>
      <c r="P1332"/>
    </row>
    <row r="1333" spans="14:16" x14ac:dyDescent="0.25">
      <c r="N1333"/>
      <c r="P1333"/>
    </row>
    <row r="1334" spans="14:16" x14ac:dyDescent="0.25">
      <c r="N1334"/>
      <c r="P1334"/>
    </row>
    <row r="1335" spans="14:16" x14ac:dyDescent="0.25">
      <c r="N1335"/>
      <c r="P1335"/>
    </row>
    <row r="1336" spans="14:16" x14ac:dyDescent="0.25">
      <c r="N1336"/>
      <c r="P1336"/>
    </row>
    <row r="1337" spans="14:16" x14ac:dyDescent="0.25">
      <c r="N1337"/>
      <c r="P1337"/>
    </row>
    <row r="1338" spans="14:16" x14ac:dyDescent="0.25">
      <c r="N1338"/>
      <c r="P1338"/>
    </row>
    <row r="1339" spans="14:16" x14ac:dyDescent="0.25">
      <c r="N1339"/>
      <c r="P1339"/>
    </row>
    <row r="1340" spans="14:16" x14ac:dyDescent="0.25">
      <c r="N1340"/>
      <c r="P1340"/>
    </row>
    <row r="1341" spans="14:16" x14ac:dyDescent="0.25">
      <c r="N1341"/>
      <c r="P1341"/>
    </row>
    <row r="1342" spans="14:16" x14ac:dyDescent="0.25">
      <c r="N1342"/>
      <c r="P1342"/>
    </row>
    <row r="1343" spans="14:16" x14ac:dyDescent="0.25">
      <c r="N1343"/>
      <c r="P1343"/>
    </row>
    <row r="1344" spans="14:16" x14ac:dyDescent="0.25">
      <c r="N1344"/>
      <c r="P1344"/>
    </row>
    <row r="1345" spans="14:16" x14ac:dyDescent="0.25">
      <c r="N1345"/>
      <c r="P1345"/>
    </row>
    <row r="1346" spans="14:16" x14ac:dyDescent="0.25">
      <c r="N1346"/>
      <c r="P1346"/>
    </row>
    <row r="1347" spans="14:16" x14ac:dyDescent="0.25">
      <c r="N1347"/>
      <c r="P1347"/>
    </row>
    <row r="1348" spans="14:16" x14ac:dyDescent="0.25">
      <c r="N1348"/>
      <c r="P1348"/>
    </row>
    <row r="1349" spans="14:16" x14ac:dyDescent="0.25">
      <c r="N1349"/>
      <c r="P1349"/>
    </row>
    <row r="1350" spans="14:16" x14ac:dyDescent="0.25">
      <c r="N1350"/>
      <c r="P1350"/>
    </row>
    <row r="1351" spans="14:16" x14ac:dyDescent="0.25">
      <c r="N1351"/>
      <c r="P1351"/>
    </row>
    <row r="1352" spans="14:16" x14ac:dyDescent="0.25">
      <c r="N1352"/>
      <c r="P1352"/>
    </row>
    <row r="1353" spans="14:16" x14ac:dyDescent="0.25">
      <c r="N1353"/>
      <c r="P1353"/>
    </row>
    <row r="1354" spans="14:16" x14ac:dyDescent="0.25">
      <c r="N1354"/>
      <c r="P1354"/>
    </row>
    <row r="1355" spans="14:16" x14ac:dyDescent="0.25">
      <c r="N1355"/>
      <c r="P1355"/>
    </row>
    <row r="1356" spans="14:16" x14ac:dyDescent="0.25">
      <c r="N1356"/>
      <c r="P1356"/>
    </row>
    <row r="1357" spans="14:16" x14ac:dyDescent="0.25">
      <c r="N1357"/>
      <c r="P1357"/>
    </row>
    <row r="1358" spans="14:16" x14ac:dyDescent="0.25">
      <c r="N1358"/>
      <c r="P1358"/>
    </row>
    <row r="1359" spans="14:16" x14ac:dyDescent="0.25">
      <c r="N1359"/>
      <c r="P1359"/>
    </row>
    <row r="1360" spans="14:16" x14ac:dyDescent="0.25">
      <c r="N1360"/>
      <c r="P1360"/>
    </row>
    <row r="1361" spans="14:16" x14ac:dyDescent="0.25">
      <c r="N1361"/>
      <c r="P1361"/>
    </row>
    <row r="1362" spans="14:16" x14ac:dyDescent="0.25">
      <c r="N1362"/>
      <c r="P1362"/>
    </row>
    <row r="1363" spans="14:16" x14ac:dyDescent="0.25">
      <c r="N1363"/>
      <c r="P1363"/>
    </row>
    <row r="1364" spans="14:16" x14ac:dyDescent="0.25">
      <c r="N1364"/>
      <c r="P1364"/>
    </row>
    <row r="1365" spans="14:16" x14ac:dyDescent="0.25">
      <c r="N1365"/>
      <c r="P1365"/>
    </row>
    <row r="1366" spans="14:16" x14ac:dyDescent="0.25">
      <c r="N1366"/>
      <c r="P1366"/>
    </row>
    <row r="1367" spans="14:16" x14ac:dyDescent="0.25">
      <c r="N1367"/>
      <c r="P1367"/>
    </row>
    <row r="1368" spans="14:16" x14ac:dyDescent="0.25">
      <c r="N1368"/>
      <c r="P1368"/>
    </row>
    <row r="1369" spans="14:16" x14ac:dyDescent="0.25">
      <c r="N1369"/>
      <c r="P1369"/>
    </row>
    <row r="1370" spans="14:16" x14ac:dyDescent="0.25">
      <c r="N1370"/>
      <c r="P1370"/>
    </row>
    <row r="1371" spans="14:16" x14ac:dyDescent="0.25">
      <c r="N1371"/>
      <c r="P1371"/>
    </row>
    <row r="1372" spans="14:16" x14ac:dyDescent="0.25">
      <c r="N1372"/>
      <c r="P1372"/>
    </row>
    <row r="1373" spans="14:16" x14ac:dyDescent="0.25">
      <c r="N1373"/>
      <c r="P1373"/>
    </row>
    <row r="1374" spans="14:16" x14ac:dyDescent="0.25">
      <c r="N1374"/>
      <c r="P1374"/>
    </row>
    <row r="1375" spans="14:16" x14ac:dyDescent="0.25">
      <c r="N1375"/>
      <c r="P1375"/>
    </row>
    <row r="1376" spans="14:16" x14ac:dyDescent="0.25">
      <c r="N1376"/>
      <c r="P1376"/>
    </row>
    <row r="1377" spans="14:16" x14ac:dyDescent="0.25">
      <c r="N1377"/>
      <c r="P1377"/>
    </row>
    <row r="1378" spans="14:16" x14ac:dyDescent="0.25">
      <c r="N1378"/>
      <c r="P1378"/>
    </row>
    <row r="1379" spans="14:16" x14ac:dyDescent="0.25">
      <c r="N1379"/>
      <c r="P1379"/>
    </row>
    <row r="1380" spans="14:16" x14ac:dyDescent="0.25">
      <c r="N1380"/>
      <c r="P1380"/>
    </row>
    <row r="1381" spans="14:16" x14ac:dyDescent="0.25">
      <c r="N1381"/>
      <c r="P1381"/>
    </row>
    <row r="1382" spans="14:16" x14ac:dyDescent="0.25">
      <c r="N1382"/>
      <c r="P1382"/>
    </row>
    <row r="1383" spans="14:16" x14ac:dyDescent="0.25">
      <c r="N1383"/>
      <c r="P1383"/>
    </row>
    <row r="1384" spans="14:16" x14ac:dyDescent="0.25">
      <c r="N1384"/>
      <c r="P1384"/>
    </row>
    <row r="1385" spans="14:16" x14ac:dyDescent="0.25">
      <c r="N1385"/>
      <c r="P1385"/>
    </row>
    <row r="1386" spans="14:16" x14ac:dyDescent="0.25">
      <c r="N1386"/>
      <c r="P1386"/>
    </row>
    <row r="1387" spans="14:16" x14ac:dyDescent="0.25">
      <c r="N1387"/>
      <c r="P1387"/>
    </row>
    <row r="1388" spans="14:16" x14ac:dyDescent="0.25">
      <c r="N1388"/>
      <c r="P1388"/>
    </row>
    <row r="1389" spans="14:16" x14ac:dyDescent="0.25">
      <c r="N1389"/>
      <c r="P1389"/>
    </row>
    <row r="1390" spans="14:16" x14ac:dyDescent="0.25">
      <c r="N1390"/>
      <c r="P1390"/>
    </row>
    <row r="1391" spans="14:16" x14ac:dyDescent="0.25">
      <c r="N1391"/>
      <c r="P1391"/>
    </row>
    <row r="1392" spans="14:16" x14ac:dyDescent="0.25">
      <c r="N1392"/>
      <c r="P1392"/>
    </row>
    <row r="1393" spans="14:16" x14ac:dyDescent="0.25">
      <c r="N1393"/>
      <c r="P1393"/>
    </row>
    <row r="1394" spans="14:16" x14ac:dyDescent="0.25">
      <c r="N1394"/>
      <c r="P1394"/>
    </row>
    <row r="1395" spans="14:16" x14ac:dyDescent="0.25">
      <c r="N1395"/>
      <c r="P1395"/>
    </row>
    <row r="1396" spans="14:16" x14ac:dyDescent="0.25">
      <c r="N1396"/>
      <c r="P1396"/>
    </row>
    <row r="1397" spans="14:16" x14ac:dyDescent="0.25">
      <c r="N1397"/>
      <c r="P1397"/>
    </row>
    <row r="1398" spans="14:16" x14ac:dyDescent="0.25">
      <c r="N1398"/>
      <c r="P1398"/>
    </row>
    <row r="1399" spans="14:16" x14ac:dyDescent="0.25">
      <c r="N1399"/>
      <c r="P1399"/>
    </row>
    <row r="1400" spans="14:16" x14ac:dyDescent="0.25">
      <c r="N1400"/>
      <c r="P1400"/>
    </row>
    <row r="1401" spans="14:16" x14ac:dyDescent="0.25">
      <c r="N1401"/>
      <c r="P1401"/>
    </row>
    <row r="1402" spans="14:16" x14ac:dyDescent="0.25">
      <c r="N1402"/>
      <c r="P1402"/>
    </row>
    <row r="1403" spans="14:16" x14ac:dyDescent="0.25">
      <c r="N1403"/>
      <c r="P1403"/>
    </row>
    <row r="1404" spans="14:16" x14ac:dyDescent="0.25">
      <c r="N1404"/>
      <c r="P1404"/>
    </row>
    <row r="1405" spans="14:16" x14ac:dyDescent="0.25">
      <c r="N1405"/>
      <c r="P1405"/>
    </row>
    <row r="1406" spans="14:16" x14ac:dyDescent="0.25">
      <c r="N1406"/>
      <c r="P1406"/>
    </row>
    <row r="1407" spans="14:16" x14ac:dyDescent="0.25">
      <c r="N1407"/>
      <c r="P1407"/>
    </row>
    <row r="1408" spans="14:16" x14ac:dyDescent="0.25">
      <c r="N1408"/>
      <c r="P1408"/>
    </row>
    <row r="1409" spans="14:16" x14ac:dyDescent="0.25">
      <c r="N1409"/>
      <c r="P1409"/>
    </row>
    <row r="1410" spans="14:16" x14ac:dyDescent="0.25">
      <c r="N1410"/>
      <c r="P1410"/>
    </row>
    <row r="1411" spans="14:16" x14ac:dyDescent="0.25">
      <c r="N1411"/>
      <c r="P1411"/>
    </row>
    <row r="1412" spans="14:16" x14ac:dyDescent="0.25">
      <c r="N1412"/>
      <c r="P1412"/>
    </row>
    <row r="1413" spans="14:16" x14ac:dyDescent="0.25">
      <c r="N1413"/>
      <c r="P1413"/>
    </row>
    <row r="1414" spans="14:16" x14ac:dyDescent="0.25">
      <c r="N1414"/>
      <c r="P1414"/>
    </row>
    <row r="1415" spans="14:16" x14ac:dyDescent="0.25">
      <c r="N1415"/>
      <c r="P1415"/>
    </row>
    <row r="1416" spans="14:16" x14ac:dyDescent="0.25">
      <c r="N1416"/>
      <c r="P1416"/>
    </row>
    <row r="1417" spans="14:16" x14ac:dyDescent="0.25">
      <c r="N1417"/>
      <c r="P1417"/>
    </row>
    <row r="1418" spans="14:16" x14ac:dyDescent="0.25">
      <c r="N1418"/>
      <c r="P1418"/>
    </row>
    <row r="1419" spans="14:16" x14ac:dyDescent="0.25">
      <c r="N1419"/>
      <c r="P1419"/>
    </row>
    <row r="1420" spans="14:16" x14ac:dyDescent="0.25">
      <c r="N1420"/>
      <c r="P1420"/>
    </row>
    <row r="1421" spans="14:16" x14ac:dyDescent="0.25">
      <c r="N1421"/>
      <c r="P1421"/>
    </row>
    <row r="1422" spans="14:16" x14ac:dyDescent="0.25">
      <c r="N1422"/>
      <c r="P1422"/>
    </row>
    <row r="1423" spans="14:16" x14ac:dyDescent="0.25">
      <c r="N1423"/>
      <c r="P1423"/>
    </row>
    <row r="1424" spans="14:16" x14ac:dyDescent="0.25">
      <c r="N1424"/>
      <c r="P1424"/>
    </row>
    <row r="1425" spans="14:16" x14ac:dyDescent="0.25">
      <c r="N1425"/>
      <c r="P1425"/>
    </row>
    <row r="1426" spans="14:16" x14ac:dyDescent="0.25">
      <c r="N1426"/>
      <c r="P1426"/>
    </row>
    <row r="1427" spans="14:16" x14ac:dyDescent="0.25">
      <c r="N1427"/>
      <c r="P1427"/>
    </row>
    <row r="1428" spans="14:16" x14ac:dyDescent="0.25">
      <c r="N1428"/>
      <c r="P1428"/>
    </row>
    <row r="1429" spans="14:16" x14ac:dyDescent="0.25">
      <c r="N1429"/>
      <c r="P1429"/>
    </row>
    <row r="1430" spans="14:16" x14ac:dyDescent="0.25">
      <c r="N1430"/>
      <c r="P1430"/>
    </row>
    <row r="1431" spans="14:16" x14ac:dyDescent="0.25">
      <c r="N1431"/>
      <c r="P1431"/>
    </row>
    <row r="1432" spans="14:16" x14ac:dyDescent="0.25">
      <c r="N1432"/>
      <c r="P1432"/>
    </row>
    <row r="1433" spans="14:16" x14ac:dyDescent="0.25">
      <c r="N1433"/>
      <c r="P1433"/>
    </row>
    <row r="1434" spans="14:16" x14ac:dyDescent="0.25">
      <c r="N1434"/>
      <c r="P1434"/>
    </row>
    <row r="1435" spans="14:16" x14ac:dyDescent="0.25">
      <c r="N1435"/>
      <c r="P1435"/>
    </row>
    <row r="1436" spans="14:16" x14ac:dyDescent="0.25">
      <c r="N1436"/>
      <c r="P1436"/>
    </row>
    <row r="1437" spans="14:16" x14ac:dyDescent="0.25">
      <c r="N1437"/>
      <c r="P1437"/>
    </row>
    <row r="1438" spans="14:16" x14ac:dyDescent="0.25">
      <c r="N1438"/>
      <c r="P1438"/>
    </row>
    <row r="1439" spans="14:16" x14ac:dyDescent="0.25">
      <c r="N1439"/>
      <c r="P1439"/>
    </row>
    <row r="1440" spans="14:16" x14ac:dyDescent="0.25">
      <c r="N1440"/>
      <c r="P1440"/>
    </row>
    <row r="1441" spans="14:16" x14ac:dyDescent="0.25">
      <c r="N1441"/>
      <c r="P1441"/>
    </row>
    <row r="1442" spans="14:16" x14ac:dyDescent="0.25">
      <c r="N1442"/>
      <c r="P1442"/>
    </row>
    <row r="1443" spans="14:16" x14ac:dyDescent="0.25">
      <c r="N1443"/>
      <c r="P1443"/>
    </row>
    <row r="1444" spans="14:16" x14ac:dyDescent="0.25">
      <c r="N1444"/>
      <c r="P1444"/>
    </row>
    <row r="1445" spans="14:16" x14ac:dyDescent="0.25">
      <c r="N1445"/>
      <c r="P1445"/>
    </row>
    <row r="1446" spans="14:16" x14ac:dyDescent="0.25">
      <c r="N1446"/>
      <c r="P1446"/>
    </row>
    <row r="1447" spans="14:16" x14ac:dyDescent="0.25">
      <c r="N1447"/>
      <c r="P1447"/>
    </row>
    <row r="1448" spans="14:16" x14ac:dyDescent="0.25">
      <c r="N1448"/>
      <c r="P1448"/>
    </row>
    <row r="1449" spans="14:16" x14ac:dyDescent="0.25">
      <c r="N1449"/>
      <c r="P1449"/>
    </row>
    <row r="1450" spans="14:16" x14ac:dyDescent="0.25">
      <c r="N1450"/>
      <c r="P1450"/>
    </row>
    <row r="1451" spans="14:16" x14ac:dyDescent="0.25">
      <c r="N1451"/>
      <c r="P1451"/>
    </row>
    <row r="1452" spans="14:16" x14ac:dyDescent="0.25">
      <c r="N1452"/>
      <c r="P1452"/>
    </row>
    <row r="1453" spans="14:16" x14ac:dyDescent="0.25">
      <c r="N1453"/>
      <c r="P1453"/>
    </row>
    <row r="1454" spans="14:16" x14ac:dyDescent="0.25">
      <c r="N1454"/>
      <c r="P1454"/>
    </row>
    <row r="1455" spans="14:16" x14ac:dyDescent="0.25">
      <c r="N1455"/>
      <c r="P1455"/>
    </row>
    <row r="1456" spans="14:16" x14ac:dyDescent="0.25">
      <c r="N1456"/>
      <c r="P1456"/>
    </row>
    <row r="1457" spans="14:16" x14ac:dyDescent="0.25">
      <c r="N1457"/>
      <c r="P1457"/>
    </row>
    <row r="1458" spans="14:16" x14ac:dyDescent="0.25">
      <c r="N1458"/>
      <c r="P1458"/>
    </row>
    <row r="1459" spans="14:16" x14ac:dyDescent="0.25">
      <c r="N1459"/>
      <c r="P1459"/>
    </row>
    <row r="1460" spans="14:16" x14ac:dyDescent="0.25">
      <c r="N1460"/>
      <c r="P1460"/>
    </row>
    <row r="1461" spans="14:16" x14ac:dyDescent="0.25">
      <c r="N1461"/>
      <c r="P1461"/>
    </row>
    <row r="1462" spans="14:16" x14ac:dyDescent="0.25">
      <c r="N1462"/>
      <c r="P1462"/>
    </row>
    <row r="1463" spans="14:16" x14ac:dyDescent="0.25">
      <c r="N1463"/>
      <c r="P1463"/>
    </row>
    <row r="1464" spans="14:16" x14ac:dyDescent="0.25">
      <c r="N1464"/>
      <c r="P1464"/>
    </row>
    <row r="1465" spans="14:16" x14ac:dyDescent="0.25">
      <c r="N1465"/>
      <c r="P1465"/>
    </row>
    <row r="1466" spans="14:16" x14ac:dyDescent="0.25">
      <c r="N1466"/>
      <c r="P1466"/>
    </row>
    <row r="1467" spans="14:16" x14ac:dyDescent="0.25">
      <c r="N1467"/>
      <c r="P1467"/>
    </row>
    <row r="1468" spans="14:16" x14ac:dyDescent="0.25">
      <c r="N1468"/>
      <c r="P1468"/>
    </row>
    <row r="1469" spans="14:16" x14ac:dyDescent="0.25">
      <c r="N1469"/>
      <c r="P1469"/>
    </row>
    <row r="1470" spans="14:16" x14ac:dyDescent="0.25">
      <c r="N1470"/>
      <c r="P1470"/>
    </row>
    <row r="1471" spans="14:16" x14ac:dyDescent="0.25">
      <c r="N1471"/>
      <c r="P1471"/>
    </row>
    <row r="1472" spans="14:16" x14ac:dyDescent="0.25">
      <c r="N1472"/>
      <c r="P1472"/>
    </row>
    <row r="1473" spans="14:16" x14ac:dyDescent="0.25">
      <c r="N1473"/>
      <c r="P1473"/>
    </row>
    <row r="1474" spans="14:16" x14ac:dyDescent="0.25">
      <c r="N1474"/>
      <c r="P1474"/>
    </row>
    <row r="1475" spans="14:16" x14ac:dyDescent="0.25">
      <c r="N1475"/>
      <c r="P1475"/>
    </row>
    <row r="1476" spans="14:16" x14ac:dyDescent="0.25">
      <c r="N1476"/>
      <c r="P1476"/>
    </row>
    <row r="1477" spans="14:16" x14ac:dyDescent="0.25">
      <c r="N1477"/>
      <c r="P1477"/>
    </row>
    <row r="1478" spans="14:16" x14ac:dyDescent="0.25">
      <c r="N1478"/>
      <c r="P1478"/>
    </row>
    <row r="1479" spans="14:16" x14ac:dyDescent="0.25">
      <c r="N1479"/>
      <c r="P1479"/>
    </row>
    <row r="1480" spans="14:16" x14ac:dyDescent="0.25">
      <c r="N1480"/>
      <c r="P1480"/>
    </row>
    <row r="1481" spans="14:16" x14ac:dyDescent="0.25">
      <c r="N1481"/>
      <c r="P1481"/>
    </row>
    <row r="1482" spans="14:16" x14ac:dyDescent="0.25">
      <c r="N1482"/>
      <c r="P1482"/>
    </row>
    <row r="1483" spans="14:16" x14ac:dyDescent="0.25">
      <c r="N1483"/>
      <c r="P1483"/>
    </row>
    <row r="1484" spans="14:16" x14ac:dyDescent="0.25">
      <c r="N1484"/>
      <c r="P1484"/>
    </row>
    <row r="1485" spans="14:16" x14ac:dyDescent="0.25">
      <c r="N1485"/>
      <c r="P1485"/>
    </row>
    <row r="1486" spans="14:16" x14ac:dyDescent="0.25">
      <c r="N1486"/>
      <c r="P1486"/>
    </row>
    <row r="1487" spans="14:16" x14ac:dyDescent="0.25">
      <c r="N1487"/>
      <c r="P1487"/>
    </row>
    <row r="1488" spans="14:16" x14ac:dyDescent="0.25">
      <c r="N1488"/>
      <c r="P1488"/>
    </row>
    <row r="1489" spans="14:16" x14ac:dyDescent="0.25">
      <c r="N1489"/>
      <c r="P1489"/>
    </row>
    <row r="1490" spans="14:16" x14ac:dyDescent="0.25">
      <c r="N1490"/>
      <c r="P1490"/>
    </row>
    <row r="1491" spans="14:16" x14ac:dyDescent="0.25">
      <c r="N1491"/>
      <c r="P1491"/>
    </row>
    <row r="1492" spans="14:16" x14ac:dyDescent="0.25">
      <c r="N1492"/>
      <c r="P1492"/>
    </row>
    <row r="1493" spans="14:16" x14ac:dyDescent="0.25">
      <c r="N1493"/>
      <c r="P1493"/>
    </row>
    <row r="1494" spans="14:16" x14ac:dyDescent="0.25">
      <c r="N1494"/>
      <c r="P1494"/>
    </row>
    <row r="1495" spans="14:16" x14ac:dyDescent="0.25">
      <c r="N1495"/>
      <c r="P1495"/>
    </row>
    <row r="1496" spans="14:16" x14ac:dyDescent="0.25">
      <c r="N1496"/>
      <c r="P1496"/>
    </row>
    <row r="1497" spans="14:16" x14ac:dyDescent="0.25">
      <c r="N1497"/>
      <c r="P1497"/>
    </row>
    <row r="1498" spans="14:16" x14ac:dyDescent="0.25">
      <c r="N1498"/>
      <c r="P1498"/>
    </row>
    <row r="1499" spans="14:16" x14ac:dyDescent="0.25">
      <c r="N1499"/>
      <c r="P1499"/>
    </row>
    <row r="1500" spans="14:16" x14ac:dyDescent="0.25">
      <c r="N1500"/>
      <c r="P1500"/>
    </row>
    <row r="1501" spans="14:16" x14ac:dyDescent="0.25">
      <c r="N1501"/>
      <c r="P1501"/>
    </row>
    <row r="1502" spans="14:16" x14ac:dyDescent="0.25">
      <c r="N1502"/>
      <c r="P1502"/>
    </row>
    <row r="1503" spans="14:16" x14ac:dyDescent="0.25">
      <c r="N1503"/>
      <c r="P1503"/>
    </row>
    <row r="1504" spans="14:16" x14ac:dyDescent="0.25">
      <c r="N1504"/>
      <c r="P1504"/>
    </row>
    <row r="1505" spans="14:16" x14ac:dyDescent="0.25">
      <c r="N1505"/>
      <c r="P1505"/>
    </row>
    <row r="1506" spans="14:16" x14ac:dyDescent="0.25">
      <c r="N1506"/>
      <c r="P1506"/>
    </row>
    <row r="1507" spans="14:16" x14ac:dyDescent="0.25">
      <c r="N1507"/>
      <c r="P1507"/>
    </row>
    <row r="1508" spans="14:16" x14ac:dyDescent="0.25">
      <c r="N1508"/>
      <c r="P1508"/>
    </row>
    <row r="1509" spans="14:16" x14ac:dyDescent="0.25">
      <c r="N1509"/>
      <c r="P1509"/>
    </row>
    <row r="1510" spans="14:16" x14ac:dyDescent="0.25">
      <c r="N1510"/>
      <c r="P1510"/>
    </row>
    <row r="1511" spans="14:16" x14ac:dyDescent="0.25">
      <c r="N1511"/>
      <c r="P1511"/>
    </row>
    <row r="1512" spans="14:16" x14ac:dyDescent="0.25">
      <c r="N1512"/>
      <c r="P1512"/>
    </row>
    <row r="1513" spans="14:16" x14ac:dyDescent="0.25">
      <c r="N1513"/>
      <c r="P1513"/>
    </row>
    <row r="1514" spans="14:16" x14ac:dyDescent="0.25">
      <c r="N1514"/>
      <c r="P1514"/>
    </row>
    <row r="1515" spans="14:16" x14ac:dyDescent="0.25">
      <c r="N1515"/>
      <c r="P1515"/>
    </row>
    <row r="1516" spans="14:16" x14ac:dyDescent="0.25">
      <c r="N1516"/>
      <c r="P1516"/>
    </row>
    <row r="1517" spans="14:16" x14ac:dyDescent="0.25">
      <c r="N1517"/>
      <c r="P1517"/>
    </row>
    <row r="1518" spans="14:16" x14ac:dyDescent="0.25">
      <c r="N1518"/>
      <c r="P1518"/>
    </row>
    <row r="1519" spans="14:16" x14ac:dyDescent="0.25">
      <c r="N1519"/>
      <c r="P1519"/>
    </row>
    <row r="1520" spans="14:16" x14ac:dyDescent="0.25">
      <c r="N1520"/>
      <c r="P1520"/>
    </row>
    <row r="1521" spans="14:16" x14ac:dyDescent="0.25">
      <c r="N1521"/>
      <c r="P1521"/>
    </row>
    <row r="1522" spans="14:16" x14ac:dyDescent="0.25">
      <c r="N1522"/>
      <c r="P1522"/>
    </row>
    <row r="1523" spans="14:16" x14ac:dyDescent="0.25">
      <c r="N1523"/>
      <c r="P1523"/>
    </row>
    <row r="1524" spans="14:16" x14ac:dyDescent="0.25">
      <c r="N1524"/>
      <c r="P1524"/>
    </row>
    <row r="1525" spans="14:16" x14ac:dyDescent="0.25">
      <c r="N1525"/>
      <c r="P1525"/>
    </row>
    <row r="1526" spans="14:16" x14ac:dyDescent="0.25">
      <c r="N1526"/>
      <c r="P1526"/>
    </row>
    <row r="1527" spans="14:16" x14ac:dyDescent="0.25">
      <c r="N1527"/>
      <c r="P1527"/>
    </row>
    <row r="1528" spans="14:16" x14ac:dyDescent="0.25">
      <c r="N1528"/>
      <c r="P1528"/>
    </row>
    <row r="1529" spans="14:16" x14ac:dyDescent="0.25">
      <c r="N1529"/>
      <c r="P1529"/>
    </row>
    <row r="1530" spans="14:16" x14ac:dyDescent="0.25">
      <c r="N1530"/>
      <c r="P1530"/>
    </row>
    <row r="1531" spans="14:16" x14ac:dyDescent="0.25">
      <c r="N1531"/>
      <c r="P1531"/>
    </row>
    <row r="1532" spans="14:16" x14ac:dyDescent="0.25">
      <c r="N1532"/>
      <c r="P1532"/>
    </row>
    <row r="1533" spans="14:16" x14ac:dyDescent="0.25">
      <c r="N1533"/>
      <c r="P1533"/>
    </row>
    <row r="1534" spans="14:16" x14ac:dyDescent="0.25">
      <c r="N1534"/>
      <c r="P1534"/>
    </row>
    <row r="1535" spans="14:16" x14ac:dyDescent="0.25">
      <c r="N1535"/>
      <c r="P1535"/>
    </row>
    <row r="1536" spans="14:16" x14ac:dyDescent="0.25">
      <c r="N1536"/>
      <c r="P1536"/>
    </row>
    <row r="1537" spans="14:16" x14ac:dyDescent="0.25">
      <c r="N1537"/>
      <c r="P1537"/>
    </row>
    <row r="1538" spans="14:16" x14ac:dyDescent="0.25">
      <c r="N1538"/>
      <c r="P1538"/>
    </row>
    <row r="1539" spans="14:16" x14ac:dyDescent="0.25">
      <c r="N1539"/>
      <c r="P1539"/>
    </row>
    <row r="1540" spans="14:16" x14ac:dyDescent="0.25">
      <c r="N1540"/>
      <c r="P1540"/>
    </row>
    <row r="1541" spans="14:16" x14ac:dyDescent="0.25">
      <c r="N1541"/>
      <c r="P1541"/>
    </row>
    <row r="1542" spans="14:16" x14ac:dyDescent="0.25">
      <c r="N1542"/>
      <c r="P1542"/>
    </row>
    <row r="1543" spans="14:16" x14ac:dyDescent="0.25">
      <c r="N1543"/>
      <c r="P1543"/>
    </row>
    <row r="1544" spans="14:16" x14ac:dyDescent="0.25">
      <c r="N1544"/>
      <c r="P1544"/>
    </row>
    <row r="1545" spans="14:16" x14ac:dyDescent="0.25">
      <c r="N1545"/>
      <c r="P1545"/>
    </row>
    <row r="1546" spans="14:16" x14ac:dyDescent="0.25">
      <c r="N1546"/>
      <c r="P1546"/>
    </row>
    <row r="1547" spans="14:16" x14ac:dyDescent="0.25">
      <c r="N1547"/>
      <c r="P1547"/>
    </row>
    <row r="1548" spans="14:16" x14ac:dyDescent="0.25">
      <c r="N1548"/>
      <c r="P1548"/>
    </row>
    <row r="1549" spans="14:16" x14ac:dyDescent="0.25">
      <c r="N1549"/>
      <c r="P1549"/>
    </row>
    <row r="1550" spans="14:16" x14ac:dyDescent="0.25">
      <c r="N1550"/>
      <c r="P1550"/>
    </row>
    <row r="1551" spans="14:16" x14ac:dyDescent="0.25">
      <c r="N1551"/>
      <c r="P1551"/>
    </row>
    <row r="1552" spans="14:16" x14ac:dyDescent="0.25">
      <c r="N1552"/>
      <c r="P1552"/>
    </row>
    <row r="1553" spans="14:16" x14ac:dyDescent="0.25">
      <c r="N1553"/>
      <c r="P1553"/>
    </row>
    <row r="1554" spans="14:16" x14ac:dyDescent="0.25">
      <c r="N1554"/>
      <c r="P1554"/>
    </row>
    <row r="1555" spans="14:16" x14ac:dyDescent="0.25">
      <c r="N1555"/>
      <c r="P1555"/>
    </row>
    <row r="1556" spans="14:16" x14ac:dyDescent="0.25">
      <c r="N1556"/>
      <c r="P1556"/>
    </row>
    <row r="1557" spans="14:16" x14ac:dyDescent="0.25">
      <c r="N1557"/>
      <c r="P1557"/>
    </row>
    <row r="1558" spans="14:16" x14ac:dyDescent="0.25">
      <c r="N1558"/>
      <c r="P1558"/>
    </row>
    <row r="1559" spans="14:16" x14ac:dyDescent="0.25">
      <c r="N1559"/>
      <c r="P1559"/>
    </row>
    <row r="1560" spans="14:16" x14ac:dyDescent="0.25">
      <c r="N1560"/>
      <c r="P1560"/>
    </row>
    <row r="1561" spans="14:16" x14ac:dyDescent="0.25">
      <c r="N1561"/>
      <c r="P1561"/>
    </row>
    <row r="1562" spans="14:16" x14ac:dyDescent="0.25">
      <c r="N1562"/>
      <c r="P1562"/>
    </row>
    <row r="1563" spans="14:16" x14ac:dyDescent="0.25">
      <c r="N1563"/>
      <c r="P1563"/>
    </row>
    <row r="1564" spans="14:16" x14ac:dyDescent="0.25">
      <c r="N1564"/>
      <c r="P1564"/>
    </row>
    <row r="1565" spans="14:16" x14ac:dyDescent="0.25">
      <c r="N1565"/>
      <c r="P1565"/>
    </row>
    <row r="1566" spans="14:16" x14ac:dyDescent="0.25">
      <c r="N1566"/>
      <c r="P1566"/>
    </row>
    <row r="1567" spans="14:16" x14ac:dyDescent="0.25">
      <c r="N1567"/>
      <c r="P1567"/>
    </row>
    <row r="1568" spans="14:16" x14ac:dyDescent="0.25">
      <c r="N1568"/>
      <c r="P1568"/>
    </row>
    <row r="1569" spans="14:16" x14ac:dyDescent="0.25">
      <c r="N1569"/>
      <c r="P1569"/>
    </row>
    <row r="1570" spans="14:16" x14ac:dyDescent="0.25">
      <c r="N1570"/>
      <c r="P1570"/>
    </row>
    <row r="1571" spans="14:16" x14ac:dyDescent="0.25">
      <c r="N1571"/>
      <c r="P1571"/>
    </row>
    <row r="1572" spans="14:16" x14ac:dyDescent="0.25">
      <c r="N1572"/>
      <c r="P1572"/>
    </row>
    <row r="1573" spans="14:16" x14ac:dyDescent="0.25">
      <c r="N1573"/>
      <c r="P1573"/>
    </row>
    <row r="1574" spans="14:16" x14ac:dyDescent="0.25">
      <c r="N1574"/>
      <c r="P1574"/>
    </row>
    <row r="1575" spans="14:16" x14ac:dyDescent="0.25">
      <c r="N1575"/>
      <c r="P1575"/>
    </row>
    <row r="1576" spans="14:16" x14ac:dyDescent="0.25">
      <c r="N1576"/>
      <c r="P1576"/>
    </row>
    <row r="1577" spans="14:16" x14ac:dyDescent="0.25">
      <c r="N1577"/>
      <c r="P1577"/>
    </row>
    <row r="1578" spans="14:16" x14ac:dyDescent="0.25">
      <c r="N1578"/>
      <c r="P1578"/>
    </row>
    <row r="1579" spans="14:16" x14ac:dyDescent="0.25">
      <c r="N1579"/>
      <c r="P1579"/>
    </row>
    <row r="1580" spans="14:16" x14ac:dyDescent="0.25">
      <c r="N1580"/>
      <c r="P1580"/>
    </row>
    <row r="1581" spans="14:16" x14ac:dyDescent="0.25">
      <c r="N1581"/>
      <c r="P1581"/>
    </row>
    <row r="1582" spans="14:16" x14ac:dyDescent="0.25">
      <c r="N1582"/>
      <c r="P1582"/>
    </row>
    <row r="1583" spans="14:16" x14ac:dyDescent="0.25">
      <c r="N1583"/>
      <c r="P1583"/>
    </row>
    <row r="1584" spans="14:16" x14ac:dyDescent="0.25">
      <c r="N1584"/>
      <c r="P1584"/>
    </row>
    <row r="1585" spans="14:16" x14ac:dyDescent="0.25">
      <c r="N1585"/>
      <c r="P1585"/>
    </row>
    <row r="1586" spans="14:16" x14ac:dyDescent="0.25">
      <c r="N1586"/>
      <c r="P1586"/>
    </row>
    <row r="1587" spans="14:16" x14ac:dyDescent="0.25">
      <c r="N1587"/>
      <c r="P1587"/>
    </row>
    <row r="1588" spans="14:16" x14ac:dyDescent="0.25">
      <c r="N1588"/>
      <c r="P1588"/>
    </row>
    <row r="1589" spans="14:16" x14ac:dyDescent="0.25">
      <c r="N1589"/>
      <c r="P1589"/>
    </row>
    <row r="1590" spans="14:16" x14ac:dyDescent="0.25">
      <c r="N1590"/>
      <c r="P1590"/>
    </row>
    <row r="1591" spans="14:16" x14ac:dyDescent="0.25">
      <c r="N1591"/>
      <c r="P1591"/>
    </row>
    <row r="1592" spans="14:16" x14ac:dyDescent="0.25">
      <c r="N1592"/>
      <c r="P1592"/>
    </row>
    <row r="1593" spans="14:16" x14ac:dyDescent="0.25">
      <c r="N1593"/>
      <c r="P1593"/>
    </row>
    <row r="1594" spans="14:16" x14ac:dyDescent="0.25">
      <c r="N1594"/>
      <c r="P1594"/>
    </row>
    <row r="1595" spans="14:16" x14ac:dyDescent="0.25">
      <c r="N1595"/>
      <c r="P1595"/>
    </row>
    <row r="1596" spans="14:16" x14ac:dyDescent="0.25">
      <c r="N1596"/>
      <c r="P1596"/>
    </row>
    <row r="1597" spans="14:16" x14ac:dyDescent="0.25">
      <c r="N1597"/>
      <c r="P1597"/>
    </row>
    <row r="1598" spans="14:16" x14ac:dyDescent="0.25">
      <c r="N1598"/>
      <c r="P1598"/>
    </row>
    <row r="1599" spans="14:16" x14ac:dyDescent="0.25">
      <c r="N1599"/>
      <c r="P1599"/>
    </row>
    <row r="1600" spans="14:16" x14ac:dyDescent="0.25">
      <c r="N1600"/>
      <c r="P1600"/>
    </row>
    <row r="1601" spans="14:16" x14ac:dyDescent="0.25">
      <c r="N1601"/>
      <c r="P1601"/>
    </row>
    <row r="1602" spans="14:16" x14ac:dyDescent="0.25">
      <c r="N1602"/>
      <c r="P1602"/>
    </row>
    <row r="1603" spans="14:16" x14ac:dyDescent="0.25">
      <c r="N1603"/>
      <c r="P1603"/>
    </row>
    <row r="1604" spans="14:16" x14ac:dyDescent="0.25">
      <c r="N1604"/>
      <c r="P1604"/>
    </row>
    <row r="1605" spans="14:16" x14ac:dyDescent="0.25">
      <c r="N1605"/>
      <c r="P1605"/>
    </row>
    <row r="1606" spans="14:16" x14ac:dyDescent="0.25">
      <c r="N1606"/>
      <c r="P1606"/>
    </row>
    <row r="1607" spans="14:16" x14ac:dyDescent="0.25">
      <c r="N1607"/>
      <c r="P1607"/>
    </row>
    <row r="1608" spans="14:16" x14ac:dyDescent="0.25">
      <c r="N1608"/>
      <c r="P1608"/>
    </row>
    <row r="1609" spans="14:16" x14ac:dyDescent="0.25">
      <c r="N1609"/>
      <c r="P1609"/>
    </row>
    <row r="1610" spans="14:16" x14ac:dyDescent="0.25">
      <c r="N1610"/>
      <c r="P1610"/>
    </row>
    <row r="1611" spans="14:16" x14ac:dyDescent="0.25">
      <c r="N1611"/>
      <c r="P1611"/>
    </row>
    <row r="1612" spans="14:16" x14ac:dyDescent="0.25">
      <c r="N1612"/>
      <c r="P1612"/>
    </row>
    <row r="1613" spans="14:16" x14ac:dyDescent="0.25">
      <c r="N1613"/>
      <c r="P1613"/>
    </row>
    <row r="1614" spans="14:16" x14ac:dyDescent="0.25">
      <c r="N1614"/>
      <c r="P1614"/>
    </row>
    <row r="1615" spans="14:16" x14ac:dyDescent="0.25">
      <c r="N1615"/>
      <c r="P1615"/>
    </row>
    <row r="1616" spans="14:16" x14ac:dyDescent="0.25">
      <c r="N1616"/>
      <c r="P1616"/>
    </row>
    <row r="1617" spans="14:16" x14ac:dyDescent="0.25">
      <c r="N1617"/>
      <c r="P1617"/>
    </row>
    <row r="1618" spans="14:16" x14ac:dyDescent="0.25">
      <c r="N1618"/>
      <c r="P1618"/>
    </row>
    <row r="1619" spans="14:16" x14ac:dyDescent="0.25">
      <c r="N1619"/>
      <c r="P1619"/>
    </row>
    <row r="1620" spans="14:16" x14ac:dyDescent="0.25">
      <c r="N1620"/>
      <c r="P1620"/>
    </row>
    <row r="1621" spans="14:16" x14ac:dyDescent="0.25">
      <c r="N1621"/>
      <c r="P1621"/>
    </row>
    <row r="1622" spans="14:16" x14ac:dyDescent="0.25">
      <c r="N1622"/>
      <c r="P1622"/>
    </row>
    <row r="1623" spans="14:16" x14ac:dyDescent="0.25">
      <c r="N1623"/>
      <c r="P1623"/>
    </row>
    <row r="1624" spans="14:16" x14ac:dyDescent="0.25">
      <c r="N1624"/>
      <c r="P1624"/>
    </row>
    <row r="1625" spans="14:16" x14ac:dyDescent="0.25">
      <c r="N1625"/>
      <c r="P1625"/>
    </row>
    <row r="1626" spans="14:16" x14ac:dyDescent="0.25">
      <c r="N1626"/>
      <c r="P1626"/>
    </row>
    <row r="1627" spans="14:16" x14ac:dyDescent="0.25">
      <c r="N1627"/>
      <c r="P1627"/>
    </row>
    <row r="1628" spans="14:16" x14ac:dyDescent="0.25">
      <c r="N1628"/>
      <c r="P1628"/>
    </row>
    <row r="1629" spans="14:16" x14ac:dyDescent="0.25">
      <c r="N1629"/>
      <c r="P1629"/>
    </row>
    <row r="1630" spans="14:16" x14ac:dyDescent="0.25">
      <c r="N1630"/>
      <c r="P1630"/>
    </row>
    <row r="1631" spans="14:16" x14ac:dyDescent="0.25">
      <c r="N1631"/>
      <c r="P1631"/>
    </row>
    <row r="1632" spans="14:16" x14ac:dyDescent="0.25">
      <c r="N1632"/>
      <c r="P1632"/>
    </row>
    <row r="1633" spans="14:16" x14ac:dyDescent="0.25">
      <c r="N1633"/>
      <c r="P1633"/>
    </row>
    <row r="1634" spans="14:16" x14ac:dyDescent="0.25">
      <c r="N1634"/>
      <c r="P1634"/>
    </row>
    <row r="1635" spans="14:16" x14ac:dyDescent="0.25">
      <c r="N1635"/>
      <c r="P1635"/>
    </row>
    <row r="1636" spans="14:16" x14ac:dyDescent="0.25">
      <c r="N1636"/>
      <c r="P1636"/>
    </row>
    <row r="1637" spans="14:16" x14ac:dyDescent="0.25">
      <c r="N1637"/>
      <c r="P1637"/>
    </row>
    <row r="1638" spans="14:16" x14ac:dyDescent="0.25">
      <c r="N1638"/>
      <c r="P1638"/>
    </row>
    <row r="1639" spans="14:16" x14ac:dyDescent="0.25">
      <c r="N1639"/>
      <c r="P1639"/>
    </row>
    <row r="1640" spans="14:16" x14ac:dyDescent="0.25">
      <c r="N1640"/>
      <c r="P1640"/>
    </row>
    <row r="1641" spans="14:16" x14ac:dyDescent="0.25">
      <c r="N1641"/>
      <c r="P1641"/>
    </row>
    <row r="1642" spans="14:16" x14ac:dyDescent="0.25">
      <c r="N1642"/>
      <c r="P1642"/>
    </row>
    <row r="1643" spans="14:16" x14ac:dyDescent="0.25">
      <c r="N1643"/>
      <c r="P1643"/>
    </row>
    <row r="1644" spans="14:16" x14ac:dyDescent="0.25">
      <c r="N1644"/>
      <c r="P1644"/>
    </row>
    <row r="1645" spans="14:16" x14ac:dyDescent="0.25">
      <c r="N1645"/>
      <c r="P1645"/>
    </row>
    <row r="1646" spans="14:16" x14ac:dyDescent="0.25">
      <c r="N1646"/>
      <c r="P1646"/>
    </row>
    <row r="1647" spans="14:16" x14ac:dyDescent="0.25">
      <c r="N1647"/>
      <c r="P1647"/>
    </row>
    <row r="1648" spans="14:16" x14ac:dyDescent="0.25">
      <c r="N1648"/>
      <c r="P1648"/>
    </row>
    <row r="1649" spans="14:16" x14ac:dyDescent="0.25">
      <c r="N1649"/>
      <c r="P1649"/>
    </row>
    <row r="1650" spans="14:16" x14ac:dyDescent="0.25">
      <c r="N1650"/>
      <c r="P1650"/>
    </row>
    <row r="1651" spans="14:16" x14ac:dyDescent="0.25">
      <c r="N1651"/>
      <c r="P1651"/>
    </row>
    <row r="1652" spans="14:16" x14ac:dyDescent="0.25">
      <c r="N1652"/>
      <c r="P1652"/>
    </row>
    <row r="1653" spans="14:16" x14ac:dyDescent="0.25">
      <c r="N1653"/>
      <c r="P1653"/>
    </row>
    <row r="1654" spans="14:16" x14ac:dyDescent="0.25">
      <c r="N1654"/>
      <c r="P1654"/>
    </row>
    <row r="1655" spans="14:16" x14ac:dyDescent="0.25">
      <c r="N1655"/>
      <c r="P1655"/>
    </row>
    <row r="1656" spans="14:16" x14ac:dyDescent="0.25">
      <c r="N1656"/>
      <c r="P1656"/>
    </row>
    <row r="1657" spans="14:16" x14ac:dyDescent="0.25">
      <c r="N1657"/>
      <c r="P1657"/>
    </row>
    <row r="1658" spans="14:16" x14ac:dyDescent="0.25">
      <c r="N1658"/>
      <c r="P1658"/>
    </row>
    <row r="1659" spans="14:16" x14ac:dyDescent="0.25">
      <c r="N1659"/>
      <c r="P1659"/>
    </row>
    <row r="1660" spans="14:16" x14ac:dyDescent="0.25">
      <c r="N1660"/>
      <c r="P1660"/>
    </row>
    <row r="1661" spans="14:16" x14ac:dyDescent="0.25">
      <c r="N1661"/>
      <c r="P1661"/>
    </row>
    <row r="1662" spans="14:16" x14ac:dyDescent="0.25">
      <c r="N1662"/>
      <c r="P1662"/>
    </row>
    <row r="1663" spans="14:16" x14ac:dyDescent="0.25">
      <c r="N1663"/>
      <c r="P1663"/>
    </row>
    <row r="1664" spans="14:16" x14ac:dyDescent="0.25">
      <c r="N1664"/>
      <c r="P1664"/>
    </row>
    <row r="1665" spans="14:16" x14ac:dyDescent="0.25">
      <c r="N1665"/>
      <c r="P1665"/>
    </row>
    <row r="1666" spans="14:16" x14ac:dyDescent="0.25">
      <c r="N1666"/>
      <c r="P1666"/>
    </row>
    <row r="1667" spans="14:16" x14ac:dyDescent="0.25">
      <c r="N1667"/>
      <c r="P1667"/>
    </row>
    <row r="1668" spans="14:16" x14ac:dyDescent="0.25">
      <c r="N1668"/>
      <c r="P1668"/>
    </row>
    <row r="1669" spans="14:16" x14ac:dyDescent="0.25">
      <c r="N1669"/>
      <c r="P1669"/>
    </row>
    <row r="1670" spans="14:16" x14ac:dyDescent="0.25">
      <c r="N1670"/>
      <c r="P1670"/>
    </row>
    <row r="1671" spans="14:16" x14ac:dyDescent="0.25">
      <c r="N1671"/>
      <c r="P1671"/>
    </row>
    <row r="1672" spans="14:16" x14ac:dyDescent="0.25">
      <c r="N1672"/>
      <c r="P1672"/>
    </row>
    <row r="1673" spans="14:16" x14ac:dyDescent="0.25">
      <c r="N1673"/>
      <c r="P1673"/>
    </row>
    <row r="1674" spans="14:16" x14ac:dyDescent="0.25">
      <c r="N1674"/>
      <c r="P1674"/>
    </row>
    <row r="1675" spans="14:16" x14ac:dyDescent="0.25">
      <c r="N1675"/>
      <c r="P1675"/>
    </row>
    <row r="1676" spans="14:16" x14ac:dyDescent="0.25">
      <c r="N1676"/>
      <c r="P1676"/>
    </row>
    <row r="1677" spans="14:16" x14ac:dyDescent="0.25">
      <c r="N1677"/>
      <c r="P1677"/>
    </row>
    <row r="1678" spans="14:16" x14ac:dyDescent="0.25">
      <c r="N1678"/>
      <c r="P1678"/>
    </row>
    <row r="1679" spans="14:16" x14ac:dyDescent="0.25">
      <c r="N1679"/>
      <c r="P1679"/>
    </row>
    <row r="1680" spans="14:16" x14ac:dyDescent="0.25">
      <c r="N1680"/>
      <c r="P1680"/>
    </row>
    <row r="1681" spans="14:16" x14ac:dyDescent="0.25">
      <c r="N1681"/>
      <c r="P1681"/>
    </row>
    <row r="1682" spans="14:16" x14ac:dyDescent="0.25">
      <c r="N1682"/>
      <c r="P1682"/>
    </row>
    <row r="1683" spans="14:16" x14ac:dyDescent="0.25">
      <c r="N1683"/>
      <c r="P1683"/>
    </row>
    <row r="1684" spans="14:16" x14ac:dyDescent="0.25">
      <c r="N1684"/>
      <c r="P1684"/>
    </row>
    <row r="1685" spans="14:16" x14ac:dyDescent="0.25">
      <c r="N1685"/>
      <c r="P1685"/>
    </row>
    <row r="1686" spans="14:16" x14ac:dyDescent="0.25">
      <c r="N1686"/>
      <c r="P1686"/>
    </row>
    <row r="1687" spans="14:16" x14ac:dyDescent="0.25">
      <c r="N1687"/>
      <c r="P1687"/>
    </row>
    <row r="1688" spans="14:16" x14ac:dyDescent="0.25">
      <c r="N1688"/>
      <c r="P1688"/>
    </row>
    <row r="1689" spans="14:16" x14ac:dyDescent="0.25">
      <c r="N1689"/>
      <c r="P1689"/>
    </row>
    <row r="1690" spans="14:16" x14ac:dyDescent="0.25">
      <c r="N1690"/>
      <c r="P1690"/>
    </row>
    <row r="1691" spans="14:16" x14ac:dyDescent="0.25">
      <c r="N1691"/>
      <c r="P1691"/>
    </row>
    <row r="1692" spans="14:16" x14ac:dyDescent="0.25">
      <c r="N1692"/>
      <c r="P1692"/>
    </row>
    <row r="1693" spans="14:16" x14ac:dyDescent="0.25">
      <c r="N1693"/>
      <c r="P1693"/>
    </row>
    <row r="1694" spans="14:16" x14ac:dyDescent="0.25">
      <c r="N1694"/>
      <c r="P1694"/>
    </row>
    <row r="1695" spans="14:16" x14ac:dyDescent="0.25">
      <c r="N1695"/>
      <c r="P1695"/>
    </row>
    <row r="1696" spans="14:16" x14ac:dyDescent="0.25">
      <c r="N1696"/>
      <c r="P1696"/>
    </row>
    <row r="1697" spans="14:16" x14ac:dyDescent="0.25">
      <c r="N1697"/>
      <c r="P1697"/>
    </row>
    <row r="1698" spans="14:16" x14ac:dyDescent="0.25">
      <c r="N1698"/>
      <c r="P1698"/>
    </row>
    <row r="1699" spans="14:16" x14ac:dyDescent="0.25">
      <c r="N1699"/>
      <c r="P1699"/>
    </row>
    <row r="1700" spans="14:16" x14ac:dyDescent="0.25">
      <c r="N1700"/>
      <c r="P1700"/>
    </row>
    <row r="1701" spans="14:16" x14ac:dyDescent="0.25">
      <c r="N1701"/>
      <c r="P1701"/>
    </row>
    <row r="1702" spans="14:16" x14ac:dyDescent="0.25">
      <c r="N1702"/>
      <c r="P1702"/>
    </row>
    <row r="1703" spans="14:16" x14ac:dyDescent="0.25">
      <c r="N1703"/>
      <c r="P1703"/>
    </row>
    <row r="1704" spans="14:16" x14ac:dyDescent="0.25">
      <c r="N1704"/>
      <c r="P1704"/>
    </row>
    <row r="1705" spans="14:16" x14ac:dyDescent="0.25">
      <c r="N1705"/>
      <c r="P1705"/>
    </row>
    <row r="1706" spans="14:16" x14ac:dyDescent="0.25">
      <c r="N1706"/>
      <c r="P1706"/>
    </row>
    <row r="1707" spans="14:16" x14ac:dyDescent="0.25">
      <c r="N1707"/>
      <c r="P1707"/>
    </row>
    <row r="1708" spans="14:16" x14ac:dyDescent="0.25">
      <c r="N1708"/>
      <c r="P1708"/>
    </row>
    <row r="1709" spans="14:16" x14ac:dyDescent="0.25">
      <c r="N1709"/>
      <c r="P1709"/>
    </row>
    <row r="1710" spans="14:16" x14ac:dyDescent="0.25">
      <c r="N1710"/>
      <c r="P1710"/>
    </row>
    <row r="1711" spans="14:16" x14ac:dyDescent="0.25">
      <c r="N1711"/>
      <c r="P1711"/>
    </row>
    <row r="1712" spans="14:16" x14ac:dyDescent="0.25">
      <c r="N1712"/>
      <c r="P1712"/>
    </row>
    <row r="1713" spans="14:16" x14ac:dyDescent="0.25">
      <c r="N1713"/>
      <c r="P1713"/>
    </row>
    <row r="1714" spans="14:16" x14ac:dyDescent="0.25">
      <c r="N1714"/>
      <c r="P1714"/>
    </row>
    <row r="1715" spans="14:16" x14ac:dyDescent="0.25">
      <c r="N1715"/>
      <c r="P1715"/>
    </row>
    <row r="1716" spans="14:16" x14ac:dyDescent="0.25">
      <c r="N1716"/>
      <c r="P1716"/>
    </row>
    <row r="1717" spans="14:16" x14ac:dyDescent="0.25">
      <c r="N1717"/>
      <c r="P1717"/>
    </row>
    <row r="1718" spans="14:16" x14ac:dyDescent="0.25">
      <c r="N1718"/>
      <c r="P1718"/>
    </row>
    <row r="1719" spans="14:16" x14ac:dyDescent="0.25">
      <c r="N1719"/>
      <c r="P1719"/>
    </row>
    <row r="1720" spans="14:16" x14ac:dyDescent="0.25">
      <c r="N1720"/>
      <c r="P1720"/>
    </row>
    <row r="1721" spans="14:16" x14ac:dyDescent="0.25">
      <c r="N1721"/>
      <c r="P1721"/>
    </row>
    <row r="1722" spans="14:16" x14ac:dyDescent="0.25">
      <c r="N1722"/>
      <c r="P1722"/>
    </row>
    <row r="1723" spans="14:16" x14ac:dyDescent="0.25">
      <c r="N1723"/>
      <c r="P1723"/>
    </row>
    <row r="1724" spans="14:16" x14ac:dyDescent="0.25">
      <c r="N1724"/>
      <c r="P1724"/>
    </row>
    <row r="1725" spans="14:16" x14ac:dyDescent="0.25">
      <c r="N1725"/>
      <c r="P1725"/>
    </row>
    <row r="1726" spans="14:16" x14ac:dyDescent="0.25">
      <c r="N1726"/>
      <c r="P1726"/>
    </row>
    <row r="1727" spans="14:16" x14ac:dyDescent="0.25">
      <c r="N1727"/>
      <c r="P1727"/>
    </row>
    <row r="1728" spans="14:16" x14ac:dyDescent="0.25">
      <c r="N1728"/>
      <c r="P1728"/>
    </row>
    <row r="1729" spans="14:16" x14ac:dyDescent="0.25">
      <c r="N1729"/>
      <c r="P1729"/>
    </row>
    <row r="1730" spans="14:16" x14ac:dyDescent="0.25">
      <c r="N1730"/>
      <c r="P1730"/>
    </row>
    <row r="1731" spans="14:16" x14ac:dyDescent="0.25">
      <c r="N1731"/>
      <c r="P1731"/>
    </row>
    <row r="1732" spans="14:16" x14ac:dyDescent="0.25">
      <c r="N1732"/>
      <c r="P1732"/>
    </row>
    <row r="1733" spans="14:16" x14ac:dyDescent="0.25">
      <c r="N1733"/>
      <c r="P1733"/>
    </row>
    <row r="1734" spans="14:16" x14ac:dyDescent="0.25">
      <c r="N1734"/>
      <c r="P1734"/>
    </row>
    <row r="1735" spans="14:16" x14ac:dyDescent="0.25">
      <c r="N1735"/>
      <c r="P1735"/>
    </row>
    <row r="1736" spans="14:16" x14ac:dyDescent="0.25">
      <c r="N1736"/>
      <c r="P1736"/>
    </row>
    <row r="1737" spans="14:16" x14ac:dyDescent="0.25">
      <c r="N1737"/>
      <c r="P1737"/>
    </row>
    <row r="1738" spans="14:16" x14ac:dyDescent="0.25">
      <c r="N1738"/>
      <c r="P1738"/>
    </row>
    <row r="1739" spans="14:16" x14ac:dyDescent="0.25">
      <c r="N1739"/>
      <c r="P1739"/>
    </row>
    <row r="1740" spans="14:16" x14ac:dyDescent="0.25">
      <c r="N1740"/>
      <c r="P1740"/>
    </row>
    <row r="1741" spans="14:16" x14ac:dyDescent="0.25">
      <c r="N1741"/>
      <c r="P1741"/>
    </row>
    <row r="1742" spans="14:16" x14ac:dyDescent="0.25">
      <c r="N1742"/>
      <c r="P1742"/>
    </row>
    <row r="1743" spans="14:16" x14ac:dyDescent="0.25">
      <c r="N1743"/>
      <c r="P1743"/>
    </row>
    <row r="1744" spans="14:16" x14ac:dyDescent="0.25">
      <c r="N1744"/>
      <c r="P1744"/>
    </row>
    <row r="1745" spans="14:16" x14ac:dyDescent="0.25">
      <c r="N1745"/>
      <c r="P1745"/>
    </row>
    <row r="1746" spans="14:16" x14ac:dyDescent="0.25">
      <c r="N1746"/>
      <c r="P1746"/>
    </row>
    <row r="1747" spans="14:16" x14ac:dyDescent="0.25">
      <c r="N1747"/>
      <c r="P1747"/>
    </row>
    <row r="1748" spans="14:16" x14ac:dyDescent="0.25">
      <c r="N1748"/>
      <c r="P1748"/>
    </row>
    <row r="1749" spans="14:16" x14ac:dyDescent="0.25">
      <c r="N1749"/>
      <c r="P1749"/>
    </row>
    <row r="1750" spans="14:16" x14ac:dyDescent="0.25">
      <c r="N1750"/>
      <c r="P1750"/>
    </row>
    <row r="1751" spans="14:16" x14ac:dyDescent="0.25">
      <c r="N1751"/>
      <c r="P1751"/>
    </row>
    <row r="1752" spans="14:16" x14ac:dyDescent="0.25">
      <c r="N1752"/>
      <c r="P1752"/>
    </row>
    <row r="1753" spans="14:16" x14ac:dyDescent="0.25">
      <c r="N1753"/>
      <c r="P1753"/>
    </row>
    <row r="1754" spans="14:16" x14ac:dyDescent="0.25">
      <c r="N1754"/>
      <c r="P1754"/>
    </row>
    <row r="1755" spans="14:16" x14ac:dyDescent="0.25">
      <c r="N1755"/>
      <c r="P1755"/>
    </row>
    <row r="1756" spans="14:16" x14ac:dyDescent="0.25">
      <c r="N1756"/>
      <c r="P1756"/>
    </row>
    <row r="1757" spans="14:16" x14ac:dyDescent="0.25">
      <c r="N1757"/>
      <c r="P1757"/>
    </row>
    <row r="1758" spans="14:16" x14ac:dyDescent="0.25">
      <c r="N1758"/>
      <c r="P1758"/>
    </row>
    <row r="1759" spans="14:16" x14ac:dyDescent="0.25">
      <c r="N1759"/>
      <c r="P1759"/>
    </row>
    <row r="1760" spans="14:16" x14ac:dyDescent="0.25">
      <c r="N1760"/>
      <c r="P1760"/>
    </row>
    <row r="1761" spans="14:16" x14ac:dyDescent="0.25">
      <c r="N1761"/>
      <c r="P1761"/>
    </row>
    <row r="1762" spans="14:16" x14ac:dyDescent="0.25">
      <c r="N1762"/>
      <c r="P1762"/>
    </row>
    <row r="1763" spans="14:16" x14ac:dyDescent="0.25">
      <c r="N1763"/>
      <c r="P1763"/>
    </row>
    <row r="1764" spans="14:16" x14ac:dyDescent="0.25">
      <c r="N1764"/>
      <c r="P1764"/>
    </row>
    <row r="1765" spans="14:16" x14ac:dyDescent="0.25">
      <c r="N1765"/>
      <c r="P1765"/>
    </row>
    <row r="1766" spans="14:16" x14ac:dyDescent="0.25">
      <c r="N1766"/>
      <c r="P1766"/>
    </row>
    <row r="1767" spans="14:16" x14ac:dyDescent="0.25">
      <c r="N1767"/>
      <c r="P1767"/>
    </row>
    <row r="1768" spans="14:16" x14ac:dyDescent="0.25">
      <c r="N1768"/>
      <c r="P1768"/>
    </row>
    <row r="1769" spans="14:16" x14ac:dyDescent="0.25">
      <c r="N1769"/>
      <c r="P1769"/>
    </row>
    <row r="1770" spans="14:16" x14ac:dyDescent="0.25">
      <c r="N1770"/>
      <c r="P1770"/>
    </row>
    <row r="1771" spans="14:16" x14ac:dyDescent="0.25">
      <c r="N1771"/>
      <c r="P1771"/>
    </row>
    <row r="1772" spans="14:16" x14ac:dyDescent="0.25">
      <c r="N1772"/>
      <c r="P1772"/>
    </row>
    <row r="1773" spans="14:16" x14ac:dyDescent="0.25">
      <c r="N1773"/>
      <c r="P1773"/>
    </row>
    <row r="1774" spans="14:16" x14ac:dyDescent="0.25">
      <c r="N1774"/>
      <c r="P1774"/>
    </row>
    <row r="1775" spans="14:16" x14ac:dyDescent="0.25">
      <c r="N1775"/>
      <c r="P1775"/>
    </row>
    <row r="1776" spans="14:16" x14ac:dyDescent="0.25">
      <c r="N1776"/>
      <c r="P1776"/>
    </row>
    <row r="1777" spans="14:16" x14ac:dyDescent="0.25">
      <c r="N1777"/>
      <c r="P1777"/>
    </row>
    <row r="1778" spans="14:16" x14ac:dyDescent="0.25">
      <c r="N1778"/>
      <c r="P1778"/>
    </row>
    <row r="1779" spans="14:16" x14ac:dyDescent="0.25">
      <c r="N1779"/>
      <c r="P1779"/>
    </row>
    <row r="1780" spans="14:16" x14ac:dyDescent="0.25">
      <c r="N1780"/>
      <c r="P1780"/>
    </row>
    <row r="1781" spans="14:16" x14ac:dyDescent="0.25">
      <c r="N1781"/>
      <c r="P1781"/>
    </row>
    <row r="1782" spans="14:16" x14ac:dyDescent="0.25">
      <c r="N1782"/>
      <c r="P1782"/>
    </row>
    <row r="1783" spans="14:16" x14ac:dyDescent="0.25">
      <c r="N1783"/>
      <c r="P1783"/>
    </row>
    <row r="1784" spans="14:16" x14ac:dyDescent="0.25">
      <c r="N1784"/>
      <c r="P1784"/>
    </row>
    <row r="1785" spans="14:16" x14ac:dyDescent="0.25">
      <c r="N1785"/>
      <c r="P1785"/>
    </row>
    <row r="1786" spans="14:16" x14ac:dyDescent="0.25">
      <c r="N1786"/>
      <c r="P1786"/>
    </row>
    <row r="1787" spans="14:16" x14ac:dyDescent="0.25">
      <c r="N1787"/>
      <c r="P1787"/>
    </row>
    <row r="1788" spans="14:16" x14ac:dyDescent="0.25">
      <c r="N1788"/>
      <c r="P1788"/>
    </row>
    <row r="1789" spans="14:16" x14ac:dyDescent="0.25">
      <c r="N1789"/>
      <c r="P1789"/>
    </row>
    <row r="1790" spans="14:16" x14ac:dyDescent="0.25">
      <c r="N1790"/>
      <c r="P1790"/>
    </row>
    <row r="1791" spans="14:16" x14ac:dyDescent="0.25">
      <c r="N1791"/>
      <c r="P1791"/>
    </row>
    <row r="1792" spans="14:16" x14ac:dyDescent="0.25">
      <c r="N1792"/>
      <c r="P1792"/>
    </row>
    <row r="1793" spans="14:16" x14ac:dyDescent="0.25">
      <c r="N1793"/>
      <c r="P1793"/>
    </row>
    <row r="1794" spans="14:16" x14ac:dyDescent="0.25">
      <c r="N1794"/>
      <c r="P1794"/>
    </row>
    <row r="1795" spans="14:16" x14ac:dyDescent="0.25">
      <c r="N1795"/>
      <c r="P1795"/>
    </row>
    <row r="1796" spans="14:16" x14ac:dyDescent="0.25">
      <c r="N1796"/>
      <c r="P1796"/>
    </row>
    <row r="1797" spans="14:16" x14ac:dyDescent="0.25">
      <c r="N1797"/>
      <c r="P1797"/>
    </row>
    <row r="1798" spans="14:16" x14ac:dyDescent="0.25">
      <c r="N1798"/>
      <c r="P1798"/>
    </row>
    <row r="1799" spans="14:16" x14ac:dyDescent="0.25">
      <c r="N1799"/>
      <c r="P1799"/>
    </row>
    <row r="1800" spans="14:16" x14ac:dyDescent="0.25">
      <c r="N1800"/>
      <c r="P1800"/>
    </row>
    <row r="1801" spans="14:16" x14ac:dyDescent="0.25">
      <c r="N1801"/>
      <c r="P1801"/>
    </row>
    <row r="1802" spans="14:16" x14ac:dyDescent="0.25">
      <c r="N1802"/>
      <c r="P1802"/>
    </row>
    <row r="1803" spans="14:16" x14ac:dyDescent="0.25">
      <c r="N1803"/>
      <c r="P1803"/>
    </row>
    <row r="1804" spans="14:16" x14ac:dyDescent="0.25">
      <c r="N1804"/>
      <c r="P1804"/>
    </row>
    <row r="1805" spans="14:16" x14ac:dyDescent="0.25">
      <c r="N1805"/>
      <c r="P1805"/>
    </row>
    <row r="1806" spans="14:16" x14ac:dyDescent="0.25">
      <c r="N1806"/>
      <c r="P1806"/>
    </row>
    <row r="1807" spans="14:16" x14ac:dyDescent="0.25">
      <c r="N1807"/>
      <c r="P1807"/>
    </row>
    <row r="1808" spans="14:16" x14ac:dyDescent="0.25">
      <c r="N1808"/>
      <c r="P1808"/>
    </row>
    <row r="1809" spans="14:16" x14ac:dyDescent="0.25">
      <c r="N1809"/>
      <c r="P1809"/>
    </row>
    <row r="1810" spans="14:16" x14ac:dyDescent="0.25">
      <c r="N1810"/>
      <c r="P1810"/>
    </row>
    <row r="1811" spans="14:16" x14ac:dyDescent="0.25">
      <c r="N1811"/>
      <c r="P1811"/>
    </row>
    <row r="1812" spans="14:16" x14ac:dyDescent="0.25">
      <c r="N1812"/>
      <c r="P1812"/>
    </row>
    <row r="1813" spans="14:16" x14ac:dyDescent="0.25">
      <c r="N1813"/>
      <c r="P1813"/>
    </row>
    <row r="1814" spans="14:16" x14ac:dyDescent="0.25">
      <c r="N1814"/>
      <c r="P1814"/>
    </row>
    <row r="1815" spans="14:16" x14ac:dyDescent="0.25">
      <c r="N1815"/>
      <c r="P1815"/>
    </row>
    <row r="1816" spans="14:16" x14ac:dyDescent="0.25">
      <c r="N1816"/>
      <c r="P1816"/>
    </row>
    <row r="1817" spans="14:16" x14ac:dyDescent="0.25">
      <c r="N1817"/>
      <c r="P1817"/>
    </row>
    <row r="1818" spans="14:16" x14ac:dyDescent="0.25">
      <c r="N1818"/>
      <c r="P1818"/>
    </row>
    <row r="1819" spans="14:16" x14ac:dyDescent="0.25">
      <c r="N1819"/>
      <c r="P1819"/>
    </row>
    <row r="1820" spans="14:16" x14ac:dyDescent="0.25">
      <c r="N1820"/>
      <c r="P1820"/>
    </row>
    <row r="1821" spans="14:16" x14ac:dyDescent="0.25">
      <c r="N1821"/>
      <c r="P1821"/>
    </row>
    <row r="1822" spans="14:16" x14ac:dyDescent="0.25">
      <c r="N1822"/>
      <c r="P1822"/>
    </row>
    <row r="1823" spans="14:16" x14ac:dyDescent="0.25">
      <c r="N1823"/>
      <c r="P1823"/>
    </row>
    <row r="1824" spans="14:16" x14ac:dyDescent="0.25">
      <c r="N1824"/>
      <c r="P1824"/>
    </row>
    <row r="1825" spans="14:16" x14ac:dyDescent="0.25">
      <c r="N1825"/>
      <c r="P1825"/>
    </row>
    <row r="1826" spans="14:16" x14ac:dyDescent="0.25">
      <c r="N1826"/>
      <c r="P1826"/>
    </row>
    <row r="1827" spans="14:16" x14ac:dyDescent="0.25">
      <c r="N1827"/>
      <c r="P1827"/>
    </row>
    <row r="1828" spans="14:16" x14ac:dyDescent="0.25">
      <c r="N1828"/>
      <c r="P1828"/>
    </row>
    <row r="1829" spans="14:16" x14ac:dyDescent="0.25">
      <c r="N1829"/>
      <c r="P1829"/>
    </row>
    <row r="1830" spans="14:16" x14ac:dyDescent="0.25">
      <c r="N1830"/>
      <c r="P1830"/>
    </row>
    <row r="1831" spans="14:16" x14ac:dyDescent="0.25">
      <c r="N1831"/>
      <c r="P1831"/>
    </row>
    <row r="1832" spans="14:16" x14ac:dyDescent="0.25">
      <c r="N1832"/>
      <c r="P1832"/>
    </row>
    <row r="1833" spans="14:16" x14ac:dyDescent="0.25">
      <c r="N1833"/>
      <c r="P1833"/>
    </row>
    <row r="1834" spans="14:16" x14ac:dyDescent="0.25">
      <c r="N1834"/>
      <c r="P1834"/>
    </row>
    <row r="1835" spans="14:16" x14ac:dyDescent="0.25">
      <c r="N1835"/>
      <c r="P1835"/>
    </row>
    <row r="1836" spans="14:16" x14ac:dyDescent="0.25">
      <c r="N1836"/>
      <c r="P1836"/>
    </row>
    <row r="1837" spans="14:16" x14ac:dyDescent="0.25">
      <c r="N1837"/>
      <c r="P1837"/>
    </row>
    <row r="1838" spans="14:16" x14ac:dyDescent="0.25">
      <c r="N1838"/>
      <c r="P1838"/>
    </row>
    <row r="1839" spans="14:16" x14ac:dyDescent="0.25">
      <c r="N1839"/>
      <c r="P1839"/>
    </row>
    <row r="1840" spans="14:16" x14ac:dyDescent="0.25">
      <c r="N1840"/>
      <c r="P1840"/>
    </row>
    <row r="1841" spans="14:16" x14ac:dyDescent="0.25">
      <c r="N1841"/>
      <c r="P1841"/>
    </row>
    <row r="1842" spans="14:16" x14ac:dyDescent="0.25">
      <c r="N1842"/>
      <c r="P1842"/>
    </row>
    <row r="1843" spans="14:16" x14ac:dyDescent="0.25">
      <c r="N1843"/>
      <c r="P1843"/>
    </row>
    <row r="1844" spans="14:16" x14ac:dyDescent="0.25">
      <c r="N1844"/>
      <c r="P1844"/>
    </row>
    <row r="1845" spans="14:16" x14ac:dyDescent="0.25">
      <c r="N1845"/>
      <c r="P1845"/>
    </row>
    <row r="1846" spans="14:16" x14ac:dyDescent="0.25">
      <c r="N1846"/>
      <c r="P1846"/>
    </row>
    <row r="1847" spans="14:16" x14ac:dyDescent="0.25">
      <c r="N1847"/>
      <c r="P1847"/>
    </row>
    <row r="1848" spans="14:16" x14ac:dyDescent="0.25">
      <c r="N1848"/>
      <c r="P1848"/>
    </row>
    <row r="1849" spans="14:16" x14ac:dyDescent="0.25">
      <c r="N1849"/>
      <c r="P1849"/>
    </row>
    <row r="1850" spans="14:16" x14ac:dyDescent="0.25">
      <c r="N1850"/>
      <c r="P1850"/>
    </row>
    <row r="1851" spans="14:16" x14ac:dyDescent="0.25">
      <c r="N1851"/>
      <c r="P1851"/>
    </row>
    <row r="1852" spans="14:16" x14ac:dyDescent="0.25">
      <c r="N1852"/>
      <c r="P1852"/>
    </row>
    <row r="1853" spans="14:16" x14ac:dyDescent="0.25">
      <c r="N1853"/>
      <c r="P1853"/>
    </row>
    <row r="1854" spans="14:16" x14ac:dyDescent="0.25">
      <c r="N1854"/>
      <c r="P1854"/>
    </row>
    <row r="1855" spans="14:16" x14ac:dyDescent="0.25">
      <c r="N1855"/>
      <c r="P1855"/>
    </row>
    <row r="1856" spans="14:16" x14ac:dyDescent="0.25">
      <c r="N1856"/>
      <c r="P1856"/>
    </row>
    <row r="1857" spans="14:16" x14ac:dyDescent="0.25">
      <c r="N1857"/>
      <c r="P1857"/>
    </row>
    <row r="1858" spans="14:16" x14ac:dyDescent="0.25">
      <c r="N1858"/>
      <c r="P1858"/>
    </row>
    <row r="1859" spans="14:16" x14ac:dyDescent="0.25">
      <c r="N1859"/>
      <c r="P1859"/>
    </row>
    <row r="1860" spans="14:16" x14ac:dyDescent="0.25">
      <c r="N1860"/>
      <c r="P1860"/>
    </row>
    <row r="1861" spans="14:16" x14ac:dyDescent="0.25">
      <c r="N1861"/>
      <c r="P1861"/>
    </row>
    <row r="1862" spans="14:16" x14ac:dyDescent="0.25">
      <c r="N1862"/>
      <c r="P1862"/>
    </row>
    <row r="1863" spans="14:16" x14ac:dyDescent="0.25">
      <c r="N1863"/>
      <c r="P1863"/>
    </row>
    <row r="1864" spans="14:16" x14ac:dyDescent="0.25">
      <c r="N1864"/>
      <c r="P1864"/>
    </row>
    <row r="1865" spans="14:16" x14ac:dyDescent="0.25">
      <c r="N1865"/>
      <c r="P1865"/>
    </row>
    <row r="1866" spans="14:16" x14ac:dyDescent="0.25">
      <c r="N1866"/>
      <c r="P1866"/>
    </row>
    <row r="1867" spans="14:16" x14ac:dyDescent="0.25">
      <c r="N1867"/>
      <c r="P1867"/>
    </row>
    <row r="1868" spans="14:16" x14ac:dyDescent="0.25">
      <c r="N1868"/>
      <c r="P1868"/>
    </row>
    <row r="1869" spans="14:16" x14ac:dyDescent="0.25">
      <c r="N1869"/>
      <c r="P1869"/>
    </row>
    <row r="1870" spans="14:16" x14ac:dyDescent="0.25">
      <c r="N1870"/>
      <c r="P1870"/>
    </row>
    <row r="1871" spans="14:16" x14ac:dyDescent="0.25">
      <c r="N1871"/>
      <c r="P1871"/>
    </row>
    <row r="1872" spans="14:16" x14ac:dyDescent="0.25">
      <c r="N1872"/>
      <c r="P1872"/>
    </row>
    <row r="1873" spans="14:16" x14ac:dyDescent="0.25">
      <c r="N1873"/>
      <c r="P1873"/>
    </row>
    <row r="1874" spans="14:16" x14ac:dyDescent="0.25">
      <c r="N1874"/>
      <c r="P1874"/>
    </row>
    <row r="1875" spans="14:16" x14ac:dyDescent="0.25">
      <c r="N1875"/>
      <c r="P1875"/>
    </row>
    <row r="1876" spans="14:16" x14ac:dyDescent="0.25">
      <c r="N1876"/>
      <c r="P1876"/>
    </row>
    <row r="1877" spans="14:16" x14ac:dyDescent="0.25">
      <c r="N1877"/>
      <c r="P1877"/>
    </row>
    <row r="1878" spans="14:16" x14ac:dyDescent="0.25">
      <c r="N1878"/>
      <c r="P1878"/>
    </row>
    <row r="1879" spans="14:16" x14ac:dyDescent="0.25">
      <c r="N1879"/>
      <c r="P1879"/>
    </row>
    <row r="1880" spans="14:16" x14ac:dyDescent="0.25">
      <c r="N1880"/>
      <c r="P1880"/>
    </row>
    <row r="1881" spans="14:16" x14ac:dyDescent="0.25">
      <c r="N1881"/>
      <c r="P1881"/>
    </row>
    <row r="1882" spans="14:16" x14ac:dyDescent="0.25">
      <c r="N1882"/>
      <c r="P1882"/>
    </row>
    <row r="1883" spans="14:16" x14ac:dyDescent="0.25">
      <c r="N1883"/>
      <c r="P1883"/>
    </row>
    <row r="1884" spans="14:16" x14ac:dyDescent="0.25">
      <c r="N1884"/>
      <c r="P1884"/>
    </row>
    <row r="1885" spans="14:16" x14ac:dyDescent="0.25">
      <c r="N1885"/>
      <c r="P1885"/>
    </row>
    <row r="1886" spans="14:16" x14ac:dyDescent="0.25">
      <c r="N1886"/>
      <c r="P1886"/>
    </row>
    <row r="1887" spans="14:16" x14ac:dyDescent="0.25">
      <c r="N1887"/>
      <c r="P1887"/>
    </row>
    <row r="1888" spans="14:16" x14ac:dyDescent="0.25">
      <c r="N1888"/>
      <c r="P1888"/>
    </row>
    <row r="1889" spans="14:16" x14ac:dyDescent="0.25">
      <c r="N1889"/>
      <c r="P1889"/>
    </row>
    <row r="1890" spans="14:16" x14ac:dyDescent="0.25">
      <c r="N1890"/>
      <c r="P1890"/>
    </row>
    <row r="1891" spans="14:16" x14ac:dyDescent="0.25">
      <c r="N1891"/>
      <c r="P1891"/>
    </row>
    <row r="1892" spans="14:16" x14ac:dyDescent="0.25">
      <c r="N1892"/>
      <c r="P1892"/>
    </row>
    <row r="1893" spans="14:16" x14ac:dyDescent="0.25">
      <c r="N1893"/>
      <c r="P1893"/>
    </row>
    <row r="1894" spans="14:16" x14ac:dyDescent="0.25">
      <c r="N1894"/>
      <c r="P1894"/>
    </row>
    <row r="1895" spans="14:16" x14ac:dyDescent="0.25">
      <c r="N1895"/>
      <c r="P1895"/>
    </row>
    <row r="1896" spans="14:16" x14ac:dyDescent="0.25">
      <c r="N1896"/>
      <c r="P1896"/>
    </row>
    <row r="1897" spans="14:16" x14ac:dyDescent="0.25">
      <c r="N1897"/>
      <c r="P1897"/>
    </row>
    <row r="1898" spans="14:16" x14ac:dyDescent="0.25">
      <c r="N1898"/>
      <c r="P1898"/>
    </row>
    <row r="1899" spans="14:16" x14ac:dyDescent="0.25">
      <c r="N1899"/>
      <c r="P1899"/>
    </row>
    <row r="1900" spans="14:16" x14ac:dyDescent="0.25">
      <c r="N1900"/>
      <c r="P1900"/>
    </row>
    <row r="1901" spans="14:16" x14ac:dyDescent="0.25">
      <c r="N1901"/>
      <c r="P1901"/>
    </row>
    <row r="1902" spans="14:16" x14ac:dyDescent="0.25">
      <c r="N1902"/>
      <c r="P1902"/>
    </row>
    <row r="1903" spans="14:16" x14ac:dyDescent="0.25">
      <c r="N1903"/>
      <c r="P1903"/>
    </row>
    <row r="1904" spans="14:16" x14ac:dyDescent="0.25">
      <c r="N1904"/>
      <c r="P1904"/>
    </row>
    <row r="1905" spans="14:16" x14ac:dyDescent="0.25">
      <c r="N1905"/>
      <c r="P1905"/>
    </row>
    <row r="1906" spans="14:16" x14ac:dyDescent="0.25">
      <c r="N1906"/>
      <c r="P1906"/>
    </row>
    <row r="1907" spans="14:16" x14ac:dyDescent="0.25">
      <c r="N1907"/>
      <c r="P1907"/>
    </row>
    <row r="1908" spans="14:16" x14ac:dyDescent="0.25">
      <c r="N1908"/>
      <c r="P1908"/>
    </row>
    <row r="1909" spans="14:16" x14ac:dyDescent="0.25">
      <c r="N1909"/>
      <c r="P1909"/>
    </row>
    <row r="1910" spans="14:16" x14ac:dyDescent="0.25">
      <c r="N1910"/>
      <c r="P1910"/>
    </row>
    <row r="1911" spans="14:16" x14ac:dyDescent="0.25">
      <c r="N1911"/>
      <c r="P1911"/>
    </row>
    <row r="1912" spans="14:16" x14ac:dyDescent="0.25">
      <c r="N1912"/>
      <c r="P1912"/>
    </row>
    <row r="1913" spans="14:16" x14ac:dyDescent="0.25">
      <c r="N1913"/>
      <c r="P1913"/>
    </row>
    <row r="1914" spans="14:16" x14ac:dyDescent="0.25">
      <c r="N1914"/>
      <c r="P1914"/>
    </row>
    <row r="1915" spans="14:16" x14ac:dyDescent="0.25">
      <c r="N1915"/>
      <c r="P1915"/>
    </row>
    <row r="1916" spans="14:16" x14ac:dyDescent="0.25">
      <c r="N1916"/>
      <c r="P1916"/>
    </row>
    <row r="1917" spans="14:16" x14ac:dyDescent="0.25">
      <c r="N1917"/>
      <c r="P1917"/>
    </row>
    <row r="1918" spans="14:16" x14ac:dyDescent="0.25">
      <c r="N1918"/>
      <c r="P1918"/>
    </row>
    <row r="1919" spans="14:16" x14ac:dyDescent="0.25">
      <c r="N1919"/>
      <c r="P1919"/>
    </row>
    <row r="1920" spans="14:16" x14ac:dyDescent="0.25">
      <c r="N1920"/>
      <c r="P1920"/>
    </row>
    <row r="1921" spans="14:16" x14ac:dyDescent="0.25">
      <c r="N1921"/>
      <c r="P1921"/>
    </row>
    <row r="1922" spans="14:16" x14ac:dyDescent="0.25">
      <c r="N1922"/>
      <c r="P1922"/>
    </row>
    <row r="1923" spans="14:16" x14ac:dyDescent="0.25">
      <c r="N1923"/>
      <c r="P1923"/>
    </row>
    <row r="1924" spans="14:16" x14ac:dyDescent="0.25">
      <c r="N1924"/>
      <c r="P1924"/>
    </row>
    <row r="1925" spans="14:16" x14ac:dyDescent="0.25">
      <c r="N1925"/>
      <c r="P1925"/>
    </row>
    <row r="1926" spans="14:16" x14ac:dyDescent="0.25">
      <c r="N1926"/>
      <c r="P1926"/>
    </row>
    <row r="1927" spans="14:16" x14ac:dyDescent="0.25">
      <c r="N1927"/>
      <c r="P1927"/>
    </row>
    <row r="1928" spans="14:16" x14ac:dyDescent="0.25">
      <c r="N1928"/>
      <c r="P1928"/>
    </row>
    <row r="1929" spans="14:16" x14ac:dyDescent="0.25">
      <c r="N1929"/>
      <c r="P1929"/>
    </row>
    <row r="1930" spans="14:16" x14ac:dyDescent="0.25">
      <c r="N1930"/>
      <c r="P1930"/>
    </row>
    <row r="1931" spans="14:16" x14ac:dyDescent="0.25">
      <c r="N1931"/>
      <c r="P1931"/>
    </row>
    <row r="1932" spans="14:16" x14ac:dyDescent="0.25">
      <c r="N1932"/>
      <c r="P1932"/>
    </row>
    <row r="1933" spans="14:16" x14ac:dyDescent="0.25">
      <c r="N1933"/>
      <c r="P1933"/>
    </row>
    <row r="1934" spans="14:16" x14ac:dyDescent="0.25">
      <c r="N1934"/>
      <c r="P1934"/>
    </row>
    <row r="1935" spans="14:16" x14ac:dyDescent="0.25">
      <c r="N1935"/>
      <c r="P1935"/>
    </row>
    <row r="1936" spans="14:16" x14ac:dyDescent="0.25">
      <c r="N1936"/>
      <c r="P1936"/>
    </row>
    <row r="1937" spans="14:16" x14ac:dyDescent="0.25">
      <c r="N1937"/>
      <c r="P1937"/>
    </row>
    <row r="1938" spans="14:16" x14ac:dyDescent="0.25">
      <c r="N1938"/>
      <c r="P1938"/>
    </row>
    <row r="1939" spans="14:16" x14ac:dyDescent="0.25">
      <c r="N1939"/>
      <c r="P1939"/>
    </row>
    <row r="1940" spans="14:16" x14ac:dyDescent="0.25">
      <c r="N1940"/>
      <c r="P1940"/>
    </row>
    <row r="1941" spans="14:16" x14ac:dyDescent="0.25">
      <c r="N1941"/>
      <c r="P1941"/>
    </row>
    <row r="1942" spans="14:16" x14ac:dyDescent="0.25">
      <c r="N1942"/>
      <c r="P1942"/>
    </row>
    <row r="1943" spans="14:16" x14ac:dyDescent="0.25">
      <c r="N1943"/>
      <c r="P1943"/>
    </row>
    <row r="1944" spans="14:16" x14ac:dyDescent="0.25">
      <c r="N1944"/>
      <c r="P1944"/>
    </row>
    <row r="1945" spans="14:16" x14ac:dyDescent="0.25">
      <c r="N1945"/>
      <c r="P1945"/>
    </row>
    <row r="1946" spans="14:16" x14ac:dyDescent="0.25">
      <c r="N1946"/>
      <c r="P1946"/>
    </row>
    <row r="1947" spans="14:16" x14ac:dyDescent="0.25">
      <c r="N1947"/>
      <c r="P1947"/>
    </row>
    <row r="1948" spans="14:16" x14ac:dyDescent="0.25">
      <c r="N1948"/>
      <c r="P1948"/>
    </row>
    <row r="1949" spans="14:16" x14ac:dyDescent="0.25">
      <c r="N1949"/>
      <c r="P1949"/>
    </row>
    <row r="1950" spans="14:16" x14ac:dyDescent="0.25">
      <c r="N1950"/>
      <c r="P1950"/>
    </row>
    <row r="1951" spans="14:16" x14ac:dyDescent="0.25">
      <c r="N1951"/>
      <c r="P1951"/>
    </row>
    <row r="1952" spans="14:16" x14ac:dyDescent="0.25">
      <c r="N1952"/>
      <c r="P1952"/>
    </row>
    <row r="1953" spans="14:16" x14ac:dyDescent="0.25">
      <c r="N1953"/>
      <c r="P1953"/>
    </row>
    <row r="1954" spans="14:16" x14ac:dyDescent="0.25">
      <c r="N1954"/>
      <c r="P1954"/>
    </row>
    <row r="1955" spans="14:16" x14ac:dyDescent="0.25">
      <c r="N1955"/>
      <c r="P1955"/>
    </row>
    <row r="1956" spans="14:16" x14ac:dyDescent="0.25">
      <c r="N1956"/>
      <c r="P1956"/>
    </row>
    <row r="1957" spans="14:16" x14ac:dyDescent="0.25">
      <c r="N1957"/>
      <c r="P1957"/>
    </row>
    <row r="1958" spans="14:16" x14ac:dyDescent="0.25">
      <c r="N1958"/>
      <c r="P1958"/>
    </row>
    <row r="1959" spans="14:16" x14ac:dyDescent="0.25">
      <c r="N1959"/>
      <c r="P1959"/>
    </row>
    <row r="1960" spans="14:16" x14ac:dyDescent="0.25">
      <c r="N1960"/>
      <c r="P1960"/>
    </row>
    <row r="1961" spans="14:16" x14ac:dyDescent="0.25">
      <c r="N1961"/>
      <c r="P1961"/>
    </row>
    <row r="1962" spans="14:16" x14ac:dyDescent="0.25">
      <c r="N1962"/>
      <c r="P1962"/>
    </row>
    <row r="1963" spans="14:16" x14ac:dyDescent="0.25">
      <c r="N1963"/>
      <c r="P1963"/>
    </row>
    <row r="1964" spans="14:16" x14ac:dyDescent="0.25">
      <c r="N1964"/>
      <c r="P1964"/>
    </row>
    <row r="1965" spans="14:16" x14ac:dyDescent="0.25">
      <c r="N1965"/>
      <c r="P1965"/>
    </row>
    <row r="1966" spans="14:16" x14ac:dyDescent="0.25">
      <c r="N1966"/>
      <c r="P1966"/>
    </row>
    <row r="1967" spans="14:16" x14ac:dyDescent="0.25">
      <c r="N1967"/>
      <c r="P1967"/>
    </row>
    <row r="1968" spans="14:16" x14ac:dyDescent="0.25">
      <c r="N1968"/>
      <c r="P1968"/>
    </row>
    <row r="1969" spans="14:16" x14ac:dyDescent="0.25">
      <c r="N1969"/>
      <c r="P1969"/>
    </row>
    <row r="1970" spans="14:16" x14ac:dyDescent="0.25">
      <c r="N1970"/>
      <c r="P1970"/>
    </row>
    <row r="1971" spans="14:16" x14ac:dyDescent="0.25">
      <c r="N1971"/>
      <c r="P1971"/>
    </row>
    <row r="1972" spans="14:16" x14ac:dyDescent="0.25">
      <c r="N1972"/>
      <c r="P1972"/>
    </row>
    <row r="1973" spans="14:16" x14ac:dyDescent="0.25">
      <c r="N1973"/>
      <c r="P1973"/>
    </row>
    <row r="1974" spans="14:16" x14ac:dyDescent="0.25">
      <c r="N1974"/>
      <c r="P1974"/>
    </row>
    <row r="1975" spans="14:16" x14ac:dyDescent="0.25">
      <c r="N1975"/>
      <c r="P1975"/>
    </row>
    <row r="1976" spans="14:16" x14ac:dyDescent="0.25">
      <c r="N1976"/>
      <c r="P1976"/>
    </row>
    <row r="1977" spans="14:16" x14ac:dyDescent="0.25">
      <c r="N1977"/>
      <c r="P1977"/>
    </row>
    <row r="1978" spans="14:16" x14ac:dyDescent="0.25">
      <c r="N1978"/>
      <c r="P1978"/>
    </row>
    <row r="1979" spans="14:16" x14ac:dyDescent="0.25">
      <c r="N1979"/>
      <c r="P1979"/>
    </row>
    <row r="1980" spans="14:16" x14ac:dyDescent="0.25">
      <c r="N1980"/>
      <c r="P1980"/>
    </row>
    <row r="1981" spans="14:16" x14ac:dyDescent="0.25">
      <c r="N1981"/>
      <c r="P1981"/>
    </row>
    <row r="1982" spans="14:16" x14ac:dyDescent="0.25">
      <c r="N1982"/>
      <c r="P1982"/>
    </row>
    <row r="1983" spans="14:16" x14ac:dyDescent="0.25">
      <c r="N1983"/>
      <c r="P1983"/>
    </row>
    <row r="1984" spans="14:16" x14ac:dyDescent="0.25">
      <c r="N1984"/>
      <c r="P1984"/>
    </row>
    <row r="1985" spans="14:16" x14ac:dyDescent="0.25">
      <c r="N1985"/>
      <c r="P1985"/>
    </row>
    <row r="1986" spans="14:16" x14ac:dyDescent="0.25">
      <c r="N1986"/>
      <c r="P1986"/>
    </row>
    <row r="1987" spans="14:16" x14ac:dyDescent="0.25">
      <c r="N1987"/>
      <c r="P1987"/>
    </row>
    <row r="1988" spans="14:16" x14ac:dyDescent="0.25">
      <c r="N1988"/>
      <c r="P1988"/>
    </row>
    <row r="1989" spans="14:16" x14ac:dyDescent="0.25">
      <c r="N1989"/>
      <c r="P1989"/>
    </row>
    <row r="1990" spans="14:16" x14ac:dyDescent="0.25">
      <c r="N1990"/>
      <c r="P1990"/>
    </row>
    <row r="1991" spans="14:16" x14ac:dyDescent="0.25">
      <c r="N1991"/>
      <c r="P1991"/>
    </row>
    <row r="1992" spans="14:16" x14ac:dyDescent="0.25">
      <c r="N1992"/>
      <c r="P1992"/>
    </row>
    <row r="1993" spans="14:16" x14ac:dyDescent="0.25">
      <c r="N1993"/>
      <c r="P1993"/>
    </row>
    <row r="1994" spans="14:16" x14ac:dyDescent="0.25">
      <c r="N1994"/>
      <c r="P1994"/>
    </row>
    <row r="1995" spans="14:16" x14ac:dyDescent="0.25">
      <c r="N1995"/>
      <c r="P1995"/>
    </row>
    <row r="1996" spans="14:16" x14ac:dyDescent="0.25">
      <c r="N1996"/>
      <c r="P1996"/>
    </row>
    <row r="1997" spans="14:16" x14ac:dyDescent="0.25">
      <c r="N1997"/>
      <c r="P1997"/>
    </row>
    <row r="1998" spans="14:16" x14ac:dyDescent="0.25">
      <c r="N1998"/>
      <c r="P1998"/>
    </row>
    <row r="1999" spans="14:16" x14ac:dyDescent="0.25">
      <c r="N1999"/>
      <c r="P1999"/>
    </row>
    <row r="2000" spans="14:16" x14ac:dyDescent="0.25">
      <c r="N2000"/>
      <c r="P2000"/>
    </row>
    <row r="2001" spans="14:16" x14ac:dyDescent="0.25">
      <c r="N2001"/>
      <c r="P2001"/>
    </row>
    <row r="2002" spans="14:16" x14ac:dyDescent="0.25">
      <c r="N2002"/>
      <c r="P2002"/>
    </row>
    <row r="2003" spans="14:16" x14ac:dyDescent="0.25">
      <c r="N2003"/>
      <c r="P2003"/>
    </row>
    <row r="2004" spans="14:16" x14ac:dyDescent="0.25">
      <c r="N2004"/>
      <c r="P2004"/>
    </row>
    <row r="2005" spans="14:16" x14ac:dyDescent="0.25">
      <c r="N2005"/>
      <c r="P2005"/>
    </row>
    <row r="2006" spans="14:16" x14ac:dyDescent="0.25">
      <c r="N2006"/>
      <c r="P2006"/>
    </row>
    <row r="2007" spans="14:16" x14ac:dyDescent="0.25">
      <c r="N2007"/>
      <c r="P2007"/>
    </row>
    <row r="2008" spans="14:16" x14ac:dyDescent="0.25">
      <c r="N2008"/>
      <c r="P2008"/>
    </row>
    <row r="2009" spans="14:16" x14ac:dyDescent="0.25">
      <c r="N2009"/>
      <c r="P2009"/>
    </row>
    <row r="2010" spans="14:16" x14ac:dyDescent="0.25">
      <c r="N2010"/>
      <c r="P2010"/>
    </row>
    <row r="2011" spans="14:16" x14ac:dyDescent="0.25">
      <c r="N2011"/>
      <c r="P2011"/>
    </row>
    <row r="2012" spans="14:16" x14ac:dyDescent="0.25">
      <c r="N2012"/>
      <c r="P2012"/>
    </row>
    <row r="2013" spans="14:16" x14ac:dyDescent="0.25">
      <c r="N2013"/>
      <c r="P2013"/>
    </row>
    <row r="2014" spans="14:16" x14ac:dyDescent="0.25">
      <c r="N2014"/>
      <c r="P2014"/>
    </row>
    <row r="2015" spans="14:16" x14ac:dyDescent="0.25">
      <c r="N2015"/>
      <c r="P2015"/>
    </row>
    <row r="2016" spans="14:16" x14ac:dyDescent="0.25">
      <c r="N2016"/>
      <c r="P2016"/>
    </row>
    <row r="2017" spans="14:16" x14ac:dyDescent="0.25">
      <c r="N2017"/>
      <c r="P2017"/>
    </row>
    <row r="2018" spans="14:16" x14ac:dyDescent="0.25">
      <c r="N2018"/>
      <c r="P2018"/>
    </row>
    <row r="2019" spans="14:16" x14ac:dyDescent="0.25">
      <c r="N2019"/>
      <c r="P2019"/>
    </row>
    <row r="2020" spans="14:16" x14ac:dyDescent="0.25">
      <c r="N2020"/>
      <c r="P2020"/>
    </row>
    <row r="2021" spans="14:16" x14ac:dyDescent="0.25">
      <c r="N2021"/>
      <c r="P2021"/>
    </row>
    <row r="2022" spans="14:16" x14ac:dyDescent="0.25">
      <c r="N2022"/>
      <c r="P2022"/>
    </row>
    <row r="2023" spans="14:16" x14ac:dyDescent="0.25">
      <c r="N2023"/>
      <c r="P2023"/>
    </row>
    <row r="2024" spans="14:16" x14ac:dyDescent="0.25">
      <c r="N2024"/>
      <c r="P2024"/>
    </row>
    <row r="2025" spans="14:16" x14ac:dyDescent="0.25">
      <c r="N2025"/>
      <c r="P2025"/>
    </row>
    <row r="2026" spans="14:16" x14ac:dyDescent="0.25">
      <c r="N2026"/>
      <c r="P2026"/>
    </row>
    <row r="2027" spans="14:16" x14ac:dyDescent="0.25">
      <c r="N2027"/>
      <c r="P2027"/>
    </row>
    <row r="2028" spans="14:16" x14ac:dyDescent="0.25">
      <c r="N2028"/>
      <c r="P2028"/>
    </row>
    <row r="2029" spans="14:16" x14ac:dyDescent="0.25">
      <c r="N2029"/>
      <c r="P2029"/>
    </row>
    <row r="2030" spans="14:16" x14ac:dyDescent="0.25">
      <c r="N2030"/>
      <c r="P2030"/>
    </row>
    <row r="2031" spans="14:16" x14ac:dyDescent="0.25">
      <c r="N2031"/>
      <c r="P2031"/>
    </row>
    <row r="2032" spans="14:16" x14ac:dyDescent="0.25">
      <c r="N2032"/>
      <c r="P2032"/>
    </row>
    <row r="2033" spans="14:16" x14ac:dyDescent="0.25">
      <c r="N2033"/>
      <c r="P2033"/>
    </row>
    <row r="2034" spans="14:16" x14ac:dyDescent="0.25">
      <c r="N2034"/>
      <c r="P2034"/>
    </row>
    <row r="2035" spans="14:16" x14ac:dyDescent="0.25">
      <c r="N2035"/>
      <c r="P2035"/>
    </row>
    <row r="2036" spans="14:16" x14ac:dyDescent="0.25">
      <c r="N2036"/>
      <c r="P2036"/>
    </row>
    <row r="2037" spans="14:16" x14ac:dyDescent="0.25">
      <c r="N2037"/>
      <c r="P2037"/>
    </row>
    <row r="2038" spans="14:16" x14ac:dyDescent="0.25">
      <c r="N2038"/>
      <c r="P2038"/>
    </row>
    <row r="2039" spans="14:16" x14ac:dyDescent="0.25">
      <c r="N2039"/>
      <c r="P2039"/>
    </row>
    <row r="2040" spans="14:16" x14ac:dyDescent="0.25">
      <c r="N2040"/>
      <c r="P2040"/>
    </row>
    <row r="2041" spans="14:16" x14ac:dyDescent="0.25">
      <c r="N2041"/>
      <c r="P2041"/>
    </row>
    <row r="2042" spans="14:16" x14ac:dyDescent="0.25">
      <c r="N2042"/>
      <c r="P2042"/>
    </row>
    <row r="2043" spans="14:16" x14ac:dyDescent="0.25">
      <c r="N2043"/>
      <c r="P2043"/>
    </row>
    <row r="2044" spans="14:16" x14ac:dyDescent="0.25">
      <c r="N2044"/>
      <c r="P2044"/>
    </row>
    <row r="2045" spans="14:16" x14ac:dyDescent="0.25">
      <c r="N2045"/>
      <c r="P2045"/>
    </row>
    <row r="2046" spans="14:16" x14ac:dyDescent="0.25">
      <c r="N2046"/>
      <c r="P2046"/>
    </row>
    <row r="2047" spans="14:16" x14ac:dyDescent="0.25">
      <c r="N2047"/>
      <c r="P2047"/>
    </row>
    <row r="2048" spans="14:16" x14ac:dyDescent="0.25">
      <c r="N2048"/>
      <c r="P2048"/>
    </row>
    <row r="2049" spans="14:16" x14ac:dyDescent="0.25">
      <c r="N2049"/>
      <c r="P2049"/>
    </row>
    <row r="2050" spans="14:16" x14ac:dyDescent="0.25">
      <c r="N2050"/>
      <c r="P2050"/>
    </row>
    <row r="2051" spans="14:16" x14ac:dyDescent="0.25">
      <c r="N2051"/>
      <c r="P2051"/>
    </row>
    <row r="2052" spans="14:16" x14ac:dyDescent="0.25">
      <c r="N2052"/>
      <c r="P2052"/>
    </row>
    <row r="2053" spans="14:16" x14ac:dyDescent="0.25">
      <c r="N2053"/>
      <c r="P2053"/>
    </row>
    <row r="2054" spans="14:16" x14ac:dyDescent="0.25">
      <c r="N2054"/>
      <c r="P2054"/>
    </row>
    <row r="2055" spans="14:16" x14ac:dyDescent="0.25">
      <c r="N2055"/>
      <c r="P2055"/>
    </row>
    <row r="2056" spans="14:16" x14ac:dyDescent="0.25">
      <c r="N2056"/>
      <c r="P2056"/>
    </row>
    <row r="2057" spans="14:16" x14ac:dyDescent="0.25">
      <c r="N2057"/>
      <c r="P2057"/>
    </row>
    <row r="2058" spans="14:16" x14ac:dyDescent="0.25">
      <c r="N2058"/>
      <c r="P2058"/>
    </row>
    <row r="2059" spans="14:16" x14ac:dyDescent="0.25">
      <c r="N2059"/>
      <c r="P2059"/>
    </row>
    <row r="2060" spans="14:16" x14ac:dyDescent="0.25">
      <c r="N2060"/>
      <c r="P2060"/>
    </row>
    <row r="2061" spans="14:16" x14ac:dyDescent="0.25">
      <c r="N2061"/>
      <c r="P2061"/>
    </row>
    <row r="2062" spans="14:16" x14ac:dyDescent="0.25">
      <c r="N2062"/>
      <c r="P2062"/>
    </row>
    <row r="2063" spans="14:16" x14ac:dyDescent="0.25">
      <c r="N2063"/>
      <c r="P2063"/>
    </row>
    <row r="2064" spans="14:16" x14ac:dyDescent="0.25">
      <c r="N2064"/>
      <c r="P2064"/>
    </row>
    <row r="2065" spans="14:16" x14ac:dyDescent="0.25">
      <c r="N2065"/>
      <c r="P2065"/>
    </row>
    <row r="2066" spans="14:16" x14ac:dyDescent="0.25">
      <c r="N2066"/>
      <c r="P2066"/>
    </row>
    <row r="2067" spans="14:16" x14ac:dyDescent="0.25">
      <c r="N2067"/>
      <c r="P2067"/>
    </row>
    <row r="2068" spans="14:16" x14ac:dyDescent="0.25">
      <c r="N2068"/>
      <c r="P2068"/>
    </row>
    <row r="2069" spans="14:16" x14ac:dyDescent="0.25">
      <c r="N2069"/>
      <c r="P2069"/>
    </row>
    <row r="2070" spans="14:16" x14ac:dyDescent="0.25">
      <c r="N2070"/>
      <c r="P2070"/>
    </row>
    <row r="2071" spans="14:16" x14ac:dyDescent="0.25">
      <c r="N2071"/>
      <c r="P2071"/>
    </row>
    <row r="2072" spans="14:16" x14ac:dyDescent="0.25">
      <c r="N2072"/>
      <c r="P2072"/>
    </row>
    <row r="2073" spans="14:16" x14ac:dyDescent="0.25">
      <c r="N2073"/>
      <c r="P2073"/>
    </row>
    <row r="2074" spans="14:16" x14ac:dyDescent="0.25">
      <c r="N2074"/>
      <c r="P2074"/>
    </row>
    <row r="2075" spans="14:16" x14ac:dyDescent="0.25">
      <c r="N2075"/>
      <c r="P2075"/>
    </row>
    <row r="2076" spans="14:16" x14ac:dyDescent="0.25">
      <c r="N2076"/>
      <c r="P2076"/>
    </row>
    <row r="2077" spans="14:16" x14ac:dyDescent="0.25">
      <c r="N2077"/>
      <c r="P2077"/>
    </row>
    <row r="2078" spans="14:16" x14ac:dyDescent="0.25">
      <c r="N2078"/>
      <c r="P2078"/>
    </row>
    <row r="2079" spans="14:16" x14ac:dyDescent="0.25">
      <c r="N2079"/>
      <c r="P2079"/>
    </row>
    <row r="2080" spans="14:16" x14ac:dyDescent="0.25">
      <c r="N2080"/>
      <c r="P2080"/>
    </row>
    <row r="2081" spans="14:16" x14ac:dyDescent="0.25">
      <c r="N2081"/>
      <c r="P2081"/>
    </row>
    <row r="2082" spans="14:16" x14ac:dyDescent="0.25">
      <c r="N2082"/>
      <c r="P2082"/>
    </row>
    <row r="2083" spans="14:16" x14ac:dyDescent="0.25">
      <c r="N2083"/>
      <c r="P2083"/>
    </row>
    <row r="2084" spans="14:16" x14ac:dyDescent="0.25">
      <c r="N2084"/>
      <c r="P2084"/>
    </row>
    <row r="2085" spans="14:16" x14ac:dyDescent="0.25">
      <c r="N2085"/>
      <c r="P2085"/>
    </row>
    <row r="2086" spans="14:16" x14ac:dyDescent="0.25">
      <c r="N2086"/>
      <c r="P2086"/>
    </row>
    <row r="2087" spans="14:16" x14ac:dyDescent="0.25">
      <c r="N2087"/>
      <c r="P2087"/>
    </row>
    <row r="2088" spans="14:16" x14ac:dyDescent="0.25">
      <c r="N2088"/>
      <c r="P2088"/>
    </row>
    <row r="2089" spans="14:16" x14ac:dyDescent="0.25">
      <c r="N2089"/>
      <c r="P2089"/>
    </row>
    <row r="2090" spans="14:16" x14ac:dyDescent="0.25">
      <c r="N2090"/>
      <c r="P2090"/>
    </row>
    <row r="2091" spans="14:16" x14ac:dyDescent="0.25">
      <c r="N2091"/>
      <c r="P2091"/>
    </row>
    <row r="2092" spans="14:16" x14ac:dyDescent="0.25">
      <c r="N2092"/>
      <c r="P2092"/>
    </row>
    <row r="2093" spans="14:16" x14ac:dyDescent="0.25">
      <c r="N2093"/>
      <c r="P2093"/>
    </row>
    <row r="2094" spans="14:16" x14ac:dyDescent="0.25">
      <c r="N2094"/>
      <c r="P2094"/>
    </row>
    <row r="2095" spans="14:16" x14ac:dyDescent="0.25">
      <c r="N2095"/>
      <c r="P2095"/>
    </row>
    <row r="2096" spans="14:16" x14ac:dyDescent="0.25">
      <c r="N2096"/>
      <c r="P2096"/>
    </row>
    <row r="2097" spans="14:16" x14ac:dyDescent="0.25">
      <c r="N2097"/>
      <c r="P2097"/>
    </row>
    <row r="2098" spans="14:16" x14ac:dyDescent="0.25">
      <c r="N2098"/>
      <c r="P2098"/>
    </row>
    <row r="2099" spans="14:16" x14ac:dyDescent="0.25">
      <c r="N2099"/>
      <c r="P2099"/>
    </row>
    <row r="2100" spans="14:16" x14ac:dyDescent="0.25">
      <c r="N2100"/>
      <c r="P2100"/>
    </row>
    <row r="2101" spans="14:16" x14ac:dyDescent="0.25">
      <c r="N2101"/>
      <c r="P2101"/>
    </row>
    <row r="2102" spans="14:16" x14ac:dyDescent="0.25">
      <c r="N2102"/>
      <c r="P2102"/>
    </row>
    <row r="2103" spans="14:16" x14ac:dyDescent="0.25">
      <c r="N2103"/>
      <c r="P2103"/>
    </row>
    <row r="2104" spans="14:16" x14ac:dyDescent="0.25">
      <c r="N2104"/>
      <c r="P2104"/>
    </row>
    <row r="2105" spans="14:16" x14ac:dyDescent="0.25">
      <c r="N2105"/>
      <c r="P2105"/>
    </row>
    <row r="2106" spans="14:16" x14ac:dyDescent="0.25">
      <c r="N2106"/>
      <c r="P2106"/>
    </row>
    <row r="2107" spans="14:16" x14ac:dyDescent="0.25">
      <c r="N2107"/>
      <c r="P2107"/>
    </row>
    <row r="2108" spans="14:16" x14ac:dyDescent="0.25">
      <c r="N2108"/>
      <c r="P2108"/>
    </row>
    <row r="2109" spans="14:16" x14ac:dyDescent="0.25">
      <c r="N2109"/>
      <c r="P2109"/>
    </row>
    <row r="2110" spans="14:16" x14ac:dyDescent="0.25">
      <c r="N2110"/>
      <c r="P2110"/>
    </row>
    <row r="2111" spans="14:16" x14ac:dyDescent="0.25">
      <c r="N2111"/>
      <c r="P2111"/>
    </row>
    <row r="2112" spans="14:16" x14ac:dyDescent="0.25">
      <c r="N2112"/>
      <c r="P2112"/>
    </row>
    <row r="2113" spans="14:16" x14ac:dyDescent="0.25">
      <c r="N2113"/>
      <c r="P2113"/>
    </row>
    <row r="2114" spans="14:16" x14ac:dyDescent="0.25">
      <c r="N2114"/>
      <c r="P2114"/>
    </row>
    <row r="2115" spans="14:16" x14ac:dyDescent="0.25">
      <c r="N2115"/>
      <c r="P2115"/>
    </row>
    <row r="2116" spans="14:16" x14ac:dyDescent="0.25">
      <c r="N2116"/>
      <c r="P2116"/>
    </row>
    <row r="2117" spans="14:16" x14ac:dyDescent="0.25">
      <c r="N2117"/>
      <c r="P2117"/>
    </row>
    <row r="2118" spans="14:16" x14ac:dyDescent="0.25">
      <c r="N2118"/>
      <c r="P2118"/>
    </row>
    <row r="2119" spans="14:16" x14ac:dyDescent="0.25">
      <c r="N2119"/>
      <c r="P2119"/>
    </row>
    <row r="2120" spans="14:16" x14ac:dyDescent="0.25">
      <c r="N2120"/>
      <c r="P2120"/>
    </row>
    <row r="2121" spans="14:16" x14ac:dyDescent="0.25">
      <c r="N2121"/>
      <c r="P2121"/>
    </row>
    <row r="2122" spans="14:16" x14ac:dyDescent="0.25">
      <c r="N2122"/>
      <c r="P2122"/>
    </row>
    <row r="2123" spans="14:16" x14ac:dyDescent="0.25">
      <c r="N2123"/>
      <c r="P2123"/>
    </row>
    <row r="2124" spans="14:16" x14ac:dyDescent="0.25">
      <c r="N2124"/>
      <c r="P2124"/>
    </row>
    <row r="2125" spans="14:16" x14ac:dyDescent="0.25">
      <c r="N2125"/>
      <c r="P2125"/>
    </row>
    <row r="2126" spans="14:16" x14ac:dyDescent="0.25">
      <c r="N2126"/>
      <c r="P2126"/>
    </row>
    <row r="2127" spans="14:16" x14ac:dyDescent="0.25">
      <c r="N2127"/>
      <c r="P2127"/>
    </row>
    <row r="2128" spans="14:16" x14ac:dyDescent="0.25">
      <c r="N2128"/>
      <c r="P2128"/>
    </row>
    <row r="2129" spans="14:16" x14ac:dyDescent="0.25">
      <c r="N2129"/>
      <c r="P2129"/>
    </row>
    <row r="2130" spans="14:16" x14ac:dyDescent="0.25">
      <c r="N2130"/>
      <c r="P2130"/>
    </row>
    <row r="2131" spans="14:16" x14ac:dyDescent="0.25">
      <c r="N2131"/>
      <c r="P2131"/>
    </row>
    <row r="2132" spans="14:16" x14ac:dyDescent="0.25">
      <c r="N2132"/>
      <c r="P2132"/>
    </row>
    <row r="2133" spans="14:16" x14ac:dyDescent="0.25">
      <c r="N2133"/>
      <c r="P2133"/>
    </row>
    <row r="2134" spans="14:16" x14ac:dyDescent="0.25">
      <c r="N2134"/>
      <c r="P2134"/>
    </row>
    <row r="2135" spans="14:16" x14ac:dyDescent="0.25">
      <c r="N2135"/>
      <c r="P2135"/>
    </row>
    <row r="2136" spans="14:16" x14ac:dyDescent="0.25">
      <c r="N2136"/>
      <c r="P2136"/>
    </row>
    <row r="2137" spans="14:16" x14ac:dyDescent="0.25">
      <c r="N2137"/>
      <c r="P2137"/>
    </row>
    <row r="2138" spans="14:16" x14ac:dyDescent="0.25">
      <c r="N2138"/>
      <c r="P2138"/>
    </row>
    <row r="2139" spans="14:16" x14ac:dyDescent="0.25">
      <c r="N2139"/>
      <c r="P2139"/>
    </row>
    <row r="2140" spans="14:16" x14ac:dyDescent="0.25">
      <c r="N2140"/>
      <c r="P2140"/>
    </row>
    <row r="2141" spans="14:16" x14ac:dyDescent="0.25">
      <c r="N2141"/>
      <c r="P2141"/>
    </row>
    <row r="2142" spans="14:16" x14ac:dyDescent="0.25">
      <c r="N2142"/>
      <c r="P2142"/>
    </row>
    <row r="2143" spans="14:16" x14ac:dyDescent="0.25">
      <c r="N2143"/>
      <c r="P2143"/>
    </row>
    <row r="2144" spans="14:16" x14ac:dyDescent="0.25">
      <c r="N2144"/>
      <c r="P2144"/>
    </row>
    <row r="2145" spans="14:16" x14ac:dyDescent="0.25">
      <c r="N2145"/>
      <c r="P2145"/>
    </row>
    <row r="2146" spans="14:16" x14ac:dyDescent="0.25">
      <c r="N2146"/>
      <c r="P2146"/>
    </row>
    <row r="2147" spans="14:16" x14ac:dyDescent="0.25">
      <c r="N2147"/>
      <c r="P2147"/>
    </row>
    <row r="2148" spans="14:16" x14ac:dyDescent="0.25">
      <c r="N2148"/>
      <c r="P2148"/>
    </row>
    <row r="2149" spans="14:16" x14ac:dyDescent="0.25">
      <c r="N2149"/>
      <c r="P2149"/>
    </row>
    <row r="2150" spans="14:16" x14ac:dyDescent="0.25">
      <c r="N2150"/>
      <c r="P2150"/>
    </row>
    <row r="2151" spans="14:16" x14ac:dyDescent="0.25">
      <c r="N2151"/>
      <c r="P2151"/>
    </row>
    <row r="2152" spans="14:16" x14ac:dyDescent="0.25">
      <c r="N2152"/>
      <c r="P2152"/>
    </row>
    <row r="2153" spans="14:16" x14ac:dyDescent="0.25">
      <c r="N2153"/>
      <c r="P2153"/>
    </row>
    <row r="2154" spans="14:16" x14ac:dyDescent="0.25">
      <c r="N2154"/>
      <c r="P2154"/>
    </row>
    <row r="2155" spans="14:16" x14ac:dyDescent="0.25">
      <c r="N2155"/>
      <c r="P2155"/>
    </row>
    <row r="2156" spans="14:16" x14ac:dyDescent="0.25">
      <c r="N2156"/>
      <c r="P2156"/>
    </row>
    <row r="2157" spans="14:16" x14ac:dyDescent="0.25">
      <c r="N2157"/>
      <c r="P2157"/>
    </row>
    <row r="2158" spans="14:16" x14ac:dyDescent="0.25">
      <c r="N2158"/>
      <c r="P2158"/>
    </row>
    <row r="2159" spans="14:16" x14ac:dyDescent="0.25">
      <c r="N2159"/>
      <c r="P2159"/>
    </row>
    <row r="2160" spans="14:16" x14ac:dyDescent="0.25">
      <c r="N2160"/>
      <c r="P2160"/>
    </row>
    <row r="2161" spans="14:16" x14ac:dyDescent="0.25">
      <c r="N2161"/>
      <c r="P2161"/>
    </row>
    <row r="2162" spans="14:16" x14ac:dyDescent="0.25">
      <c r="N2162"/>
      <c r="P2162"/>
    </row>
    <row r="2163" spans="14:16" x14ac:dyDescent="0.25">
      <c r="N2163"/>
      <c r="P2163"/>
    </row>
    <row r="2164" spans="14:16" x14ac:dyDescent="0.25">
      <c r="N2164"/>
      <c r="P2164"/>
    </row>
    <row r="2165" spans="14:16" x14ac:dyDescent="0.25">
      <c r="N2165"/>
      <c r="P2165"/>
    </row>
    <row r="2166" spans="14:16" x14ac:dyDescent="0.25">
      <c r="N2166"/>
      <c r="P2166"/>
    </row>
    <row r="2167" spans="14:16" x14ac:dyDescent="0.25">
      <c r="N2167"/>
      <c r="P2167"/>
    </row>
    <row r="2168" spans="14:16" x14ac:dyDescent="0.25">
      <c r="N2168"/>
      <c r="P2168"/>
    </row>
    <row r="2169" spans="14:16" x14ac:dyDescent="0.25">
      <c r="N2169"/>
      <c r="P2169"/>
    </row>
    <row r="2170" spans="14:16" x14ac:dyDescent="0.25">
      <c r="N2170"/>
      <c r="P2170"/>
    </row>
    <row r="2171" spans="14:16" x14ac:dyDescent="0.25">
      <c r="N2171"/>
      <c r="P2171"/>
    </row>
    <row r="2172" spans="14:16" x14ac:dyDescent="0.25">
      <c r="N2172"/>
      <c r="P2172"/>
    </row>
    <row r="2173" spans="14:16" x14ac:dyDescent="0.25">
      <c r="N2173"/>
      <c r="P2173"/>
    </row>
    <row r="2174" spans="14:16" x14ac:dyDescent="0.25">
      <c r="N2174"/>
      <c r="P2174"/>
    </row>
    <row r="2175" spans="14:16" x14ac:dyDescent="0.25">
      <c r="N2175"/>
      <c r="P2175"/>
    </row>
    <row r="2176" spans="14:16" x14ac:dyDescent="0.25">
      <c r="N2176"/>
      <c r="P2176"/>
    </row>
    <row r="2177" spans="14:16" x14ac:dyDescent="0.25">
      <c r="N2177"/>
      <c r="P2177"/>
    </row>
    <row r="2178" spans="14:16" x14ac:dyDescent="0.25">
      <c r="N2178"/>
      <c r="P2178"/>
    </row>
    <row r="2179" spans="14:16" x14ac:dyDescent="0.25">
      <c r="N2179"/>
      <c r="P2179"/>
    </row>
    <row r="2180" spans="14:16" x14ac:dyDescent="0.25">
      <c r="N2180"/>
      <c r="P2180"/>
    </row>
    <row r="2181" spans="14:16" x14ac:dyDescent="0.25">
      <c r="N2181"/>
      <c r="P2181"/>
    </row>
    <row r="2182" spans="14:16" x14ac:dyDescent="0.25">
      <c r="N2182"/>
      <c r="P2182"/>
    </row>
    <row r="2183" spans="14:16" x14ac:dyDescent="0.25">
      <c r="N2183"/>
      <c r="P2183"/>
    </row>
    <row r="2184" spans="14:16" x14ac:dyDescent="0.25">
      <c r="N2184"/>
      <c r="P2184"/>
    </row>
    <row r="2185" spans="14:16" x14ac:dyDescent="0.25">
      <c r="N2185"/>
      <c r="P2185"/>
    </row>
    <row r="2186" spans="14:16" x14ac:dyDescent="0.25">
      <c r="N2186"/>
      <c r="P2186"/>
    </row>
    <row r="2187" spans="14:16" x14ac:dyDescent="0.25">
      <c r="N2187"/>
      <c r="P2187"/>
    </row>
    <row r="2188" spans="14:16" x14ac:dyDescent="0.25">
      <c r="N2188"/>
      <c r="P2188"/>
    </row>
    <row r="2189" spans="14:16" x14ac:dyDescent="0.25">
      <c r="N2189"/>
      <c r="P2189"/>
    </row>
    <row r="2190" spans="14:16" x14ac:dyDescent="0.25">
      <c r="N2190"/>
      <c r="P2190"/>
    </row>
    <row r="2191" spans="14:16" x14ac:dyDescent="0.25">
      <c r="N2191"/>
      <c r="P2191"/>
    </row>
    <row r="2192" spans="14:16" x14ac:dyDescent="0.25">
      <c r="N2192"/>
      <c r="P2192"/>
    </row>
    <row r="2193" spans="14:16" x14ac:dyDescent="0.25">
      <c r="N2193"/>
      <c r="P2193"/>
    </row>
    <row r="2194" spans="14:16" x14ac:dyDescent="0.25">
      <c r="N2194"/>
      <c r="P2194"/>
    </row>
    <row r="2195" spans="14:16" x14ac:dyDescent="0.25">
      <c r="N2195"/>
      <c r="P2195"/>
    </row>
    <row r="2196" spans="14:16" x14ac:dyDescent="0.25">
      <c r="N2196"/>
      <c r="P2196"/>
    </row>
    <row r="2197" spans="14:16" x14ac:dyDescent="0.25">
      <c r="N2197"/>
      <c r="P2197"/>
    </row>
    <row r="2198" spans="14:16" x14ac:dyDescent="0.25">
      <c r="N2198"/>
      <c r="P2198"/>
    </row>
    <row r="2199" spans="14:16" x14ac:dyDescent="0.25">
      <c r="N2199"/>
      <c r="P2199"/>
    </row>
    <row r="2200" spans="14:16" x14ac:dyDescent="0.25">
      <c r="N2200"/>
      <c r="P2200"/>
    </row>
    <row r="2201" spans="14:16" x14ac:dyDescent="0.25">
      <c r="N2201"/>
      <c r="P2201"/>
    </row>
    <row r="2202" spans="14:16" x14ac:dyDescent="0.25">
      <c r="N2202"/>
      <c r="P2202"/>
    </row>
    <row r="2203" spans="14:16" x14ac:dyDescent="0.25">
      <c r="N2203"/>
      <c r="P2203"/>
    </row>
    <row r="2204" spans="14:16" x14ac:dyDescent="0.25">
      <c r="N2204"/>
      <c r="P2204"/>
    </row>
    <row r="2205" spans="14:16" x14ac:dyDescent="0.25">
      <c r="N2205"/>
      <c r="P2205"/>
    </row>
    <row r="2206" spans="14:16" x14ac:dyDescent="0.25">
      <c r="N2206"/>
      <c r="P2206"/>
    </row>
    <row r="2207" spans="14:16" x14ac:dyDescent="0.25">
      <c r="N2207"/>
      <c r="P2207"/>
    </row>
    <row r="2208" spans="14:16" x14ac:dyDescent="0.25">
      <c r="N2208"/>
      <c r="P2208"/>
    </row>
    <row r="2209" spans="14:16" x14ac:dyDescent="0.25">
      <c r="N2209"/>
      <c r="P2209"/>
    </row>
    <row r="2210" spans="14:16" x14ac:dyDescent="0.25">
      <c r="N2210"/>
      <c r="P2210"/>
    </row>
    <row r="2211" spans="14:16" x14ac:dyDescent="0.25">
      <c r="N2211"/>
      <c r="P2211"/>
    </row>
    <row r="2212" spans="14:16" x14ac:dyDescent="0.25">
      <c r="N2212"/>
      <c r="P2212"/>
    </row>
    <row r="2213" spans="14:16" x14ac:dyDescent="0.25">
      <c r="N2213"/>
      <c r="P2213"/>
    </row>
    <row r="2214" spans="14:16" x14ac:dyDescent="0.25">
      <c r="N2214"/>
      <c r="P2214"/>
    </row>
    <row r="2215" spans="14:16" x14ac:dyDescent="0.25">
      <c r="N2215"/>
      <c r="P2215"/>
    </row>
    <row r="2216" spans="14:16" x14ac:dyDescent="0.25">
      <c r="N2216"/>
      <c r="P2216"/>
    </row>
    <row r="2217" spans="14:16" x14ac:dyDescent="0.25">
      <c r="N2217"/>
      <c r="P2217"/>
    </row>
    <row r="2218" spans="14:16" x14ac:dyDescent="0.25">
      <c r="N2218"/>
      <c r="P2218"/>
    </row>
    <row r="2219" spans="14:16" x14ac:dyDescent="0.25">
      <c r="N2219"/>
      <c r="P2219"/>
    </row>
    <row r="2220" spans="14:16" x14ac:dyDescent="0.25">
      <c r="N2220"/>
      <c r="P2220"/>
    </row>
    <row r="2221" spans="14:16" x14ac:dyDescent="0.25">
      <c r="N2221"/>
      <c r="P2221"/>
    </row>
    <row r="2222" spans="14:16" x14ac:dyDescent="0.25">
      <c r="N2222"/>
      <c r="P2222"/>
    </row>
    <row r="2223" spans="14:16" x14ac:dyDescent="0.25">
      <c r="N2223"/>
      <c r="P2223"/>
    </row>
    <row r="2224" spans="14:16" x14ac:dyDescent="0.25">
      <c r="N2224"/>
      <c r="P2224"/>
    </row>
    <row r="2225" spans="14:16" x14ac:dyDescent="0.25">
      <c r="N2225"/>
      <c r="P2225"/>
    </row>
    <row r="2226" spans="14:16" x14ac:dyDescent="0.25">
      <c r="N2226"/>
      <c r="P2226"/>
    </row>
    <row r="2227" spans="14:16" x14ac:dyDescent="0.25">
      <c r="N2227"/>
      <c r="P2227"/>
    </row>
    <row r="2228" spans="14:16" x14ac:dyDescent="0.25">
      <c r="N2228"/>
      <c r="P2228"/>
    </row>
    <row r="2229" spans="14:16" x14ac:dyDescent="0.25">
      <c r="N2229"/>
      <c r="P2229"/>
    </row>
    <row r="2230" spans="14:16" x14ac:dyDescent="0.25">
      <c r="N2230"/>
      <c r="P2230"/>
    </row>
    <row r="2231" spans="14:16" x14ac:dyDescent="0.25">
      <c r="N2231"/>
      <c r="P2231"/>
    </row>
    <row r="2232" spans="14:16" x14ac:dyDescent="0.25">
      <c r="N2232"/>
      <c r="P2232"/>
    </row>
    <row r="2233" spans="14:16" x14ac:dyDescent="0.25">
      <c r="N2233"/>
      <c r="P2233"/>
    </row>
    <row r="2234" spans="14:16" x14ac:dyDescent="0.25">
      <c r="N2234"/>
      <c r="P2234"/>
    </row>
    <row r="2235" spans="14:16" x14ac:dyDescent="0.25">
      <c r="N2235"/>
      <c r="P2235"/>
    </row>
    <row r="2236" spans="14:16" x14ac:dyDescent="0.25">
      <c r="N2236"/>
      <c r="P2236"/>
    </row>
    <row r="2237" spans="14:16" x14ac:dyDescent="0.25">
      <c r="N2237"/>
      <c r="P2237"/>
    </row>
    <row r="2238" spans="14:16" x14ac:dyDescent="0.25">
      <c r="N2238"/>
      <c r="P2238"/>
    </row>
    <row r="2239" spans="14:16" x14ac:dyDescent="0.25">
      <c r="N2239"/>
      <c r="P2239"/>
    </row>
    <row r="2240" spans="14:16" x14ac:dyDescent="0.25">
      <c r="N2240"/>
      <c r="P2240"/>
    </row>
    <row r="2241" spans="14:16" x14ac:dyDescent="0.25">
      <c r="N2241"/>
      <c r="P2241"/>
    </row>
    <row r="2242" spans="14:16" x14ac:dyDescent="0.25">
      <c r="N2242"/>
      <c r="P2242"/>
    </row>
    <row r="2243" spans="14:16" x14ac:dyDescent="0.25">
      <c r="N2243"/>
      <c r="P2243"/>
    </row>
    <row r="2244" spans="14:16" x14ac:dyDescent="0.25">
      <c r="N2244"/>
      <c r="P2244"/>
    </row>
    <row r="2245" spans="14:16" x14ac:dyDescent="0.25">
      <c r="N2245"/>
      <c r="P2245"/>
    </row>
    <row r="2246" spans="14:16" x14ac:dyDescent="0.25">
      <c r="N2246"/>
      <c r="P2246"/>
    </row>
    <row r="2247" spans="14:16" x14ac:dyDescent="0.25">
      <c r="N2247"/>
      <c r="P2247"/>
    </row>
    <row r="2248" spans="14:16" x14ac:dyDescent="0.25">
      <c r="N2248"/>
      <c r="P2248"/>
    </row>
    <row r="2249" spans="14:16" x14ac:dyDescent="0.25">
      <c r="N2249"/>
      <c r="P2249"/>
    </row>
    <row r="2250" spans="14:16" x14ac:dyDescent="0.25">
      <c r="N2250"/>
      <c r="P2250"/>
    </row>
    <row r="2251" spans="14:16" x14ac:dyDescent="0.25">
      <c r="N2251"/>
      <c r="P2251"/>
    </row>
    <row r="2252" spans="14:16" x14ac:dyDescent="0.25">
      <c r="N2252"/>
      <c r="P2252"/>
    </row>
    <row r="2253" spans="14:16" x14ac:dyDescent="0.25">
      <c r="N2253"/>
      <c r="P2253"/>
    </row>
    <row r="2254" spans="14:16" x14ac:dyDescent="0.25">
      <c r="N2254"/>
      <c r="P2254"/>
    </row>
    <row r="2255" spans="14:16" x14ac:dyDescent="0.25">
      <c r="N2255"/>
      <c r="P2255"/>
    </row>
    <row r="2256" spans="14:16" x14ac:dyDescent="0.25">
      <c r="N2256"/>
      <c r="P2256"/>
    </row>
    <row r="2257" spans="14:16" x14ac:dyDescent="0.25">
      <c r="N2257"/>
      <c r="P2257"/>
    </row>
    <row r="2258" spans="14:16" x14ac:dyDescent="0.25">
      <c r="N2258"/>
      <c r="P2258"/>
    </row>
    <row r="2259" spans="14:16" x14ac:dyDescent="0.25">
      <c r="N2259"/>
      <c r="P2259"/>
    </row>
    <row r="2260" spans="14:16" x14ac:dyDescent="0.25">
      <c r="N2260"/>
      <c r="P2260"/>
    </row>
    <row r="2261" spans="14:16" x14ac:dyDescent="0.25">
      <c r="N2261"/>
      <c r="P2261"/>
    </row>
    <row r="2262" spans="14:16" x14ac:dyDescent="0.25">
      <c r="N2262"/>
      <c r="P2262"/>
    </row>
    <row r="2263" spans="14:16" x14ac:dyDescent="0.25">
      <c r="N2263"/>
      <c r="P2263"/>
    </row>
    <row r="2264" spans="14:16" x14ac:dyDescent="0.25">
      <c r="N2264"/>
      <c r="P2264"/>
    </row>
    <row r="2265" spans="14:16" x14ac:dyDescent="0.25">
      <c r="N2265"/>
      <c r="P2265"/>
    </row>
    <row r="2266" spans="14:16" x14ac:dyDescent="0.25">
      <c r="N2266"/>
      <c r="P2266"/>
    </row>
    <row r="2267" spans="14:16" x14ac:dyDescent="0.25">
      <c r="N2267"/>
      <c r="P2267"/>
    </row>
    <row r="2268" spans="14:16" x14ac:dyDescent="0.25">
      <c r="N2268"/>
      <c r="P2268"/>
    </row>
    <row r="2269" spans="14:16" x14ac:dyDescent="0.25">
      <c r="N2269"/>
      <c r="P2269"/>
    </row>
    <row r="2270" spans="14:16" x14ac:dyDescent="0.25">
      <c r="N2270"/>
      <c r="P2270"/>
    </row>
    <row r="2271" spans="14:16" x14ac:dyDescent="0.25">
      <c r="N2271"/>
      <c r="P2271"/>
    </row>
    <row r="2272" spans="14:16" x14ac:dyDescent="0.25">
      <c r="N2272"/>
      <c r="P2272"/>
    </row>
    <row r="2273" spans="14:16" x14ac:dyDescent="0.25">
      <c r="N2273"/>
      <c r="P2273"/>
    </row>
    <row r="2274" spans="14:16" x14ac:dyDescent="0.25">
      <c r="N2274"/>
      <c r="P2274"/>
    </row>
    <row r="2275" spans="14:16" x14ac:dyDescent="0.25">
      <c r="N2275"/>
      <c r="P2275"/>
    </row>
    <row r="2276" spans="14:16" x14ac:dyDescent="0.25">
      <c r="N2276"/>
      <c r="P2276"/>
    </row>
    <row r="2277" spans="14:16" x14ac:dyDescent="0.25">
      <c r="N2277"/>
      <c r="P2277"/>
    </row>
    <row r="2278" spans="14:16" x14ac:dyDescent="0.25">
      <c r="N2278"/>
      <c r="P2278"/>
    </row>
    <row r="2279" spans="14:16" x14ac:dyDescent="0.25">
      <c r="N2279"/>
      <c r="P2279"/>
    </row>
    <row r="2280" spans="14:16" x14ac:dyDescent="0.25">
      <c r="N2280"/>
      <c r="P2280"/>
    </row>
    <row r="2281" spans="14:16" x14ac:dyDescent="0.25">
      <c r="N2281"/>
      <c r="P2281"/>
    </row>
    <row r="2282" spans="14:16" x14ac:dyDescent="0.25">
      <c r="N2282"/>
      <c r="P2282"/>
    </row>
    <row r="2283" spans="14:16" x14ac:dyDescent="0.25">
      <c r="N2283"/>
      <c r="P2283"/>
    </row>
    <row r="2284" spans="14:16" x14ac:dyDescent="0.25">
      <c r="N2284"/>
      <c r="P2284"/>
    </row>
    <row r="2285" spans="14:16" x14ac:dyDescent="0.25">
      <c r="N2285"/>
      <c r="P2285"/>
    </row>
    <row r="2286" spans="14:16" x14ac:dyDescent="0.25">
      <c r="N2286"/>
      <c r="P2286"/>
    </row>
    <row r="2287" spans="14:16" x14ac:dyDescent="0.25">
      <c r="N2287"/>
      <c r="P2287"/>
    </row>
    <row r="2288" spans="14:16" x14ac:dyDescent="0.25">
      <c r="N2288"/>
      <c r="P2288"/>
    </row>
    <row r="2289" spans="14:16" x14ac:dyDescent="0.25">
      <c r="N2289"/>
      <c r="P2289"/>
    </row>
    <row r="2290" spans="14:16" x14ac:dyDescent="0.25">
      <c r="N2290"/>
      <c r="P2290"/>
    </row>
    <row r="2291" spans="14:16" x14ac:dyDescent="0.25">
      <c r="N2291"/>
      <c r="P2291"/>
    </row>
    <row r="2292" spans="14:16" x14ac:dyDescent="0.25">
      <c r="N2292"/>
      <c r="P2292"/>
    </row>
    <row r="2293" spans="14:16" x14ac:dyDescent="0.25">
      <c r="N2293"/>
      <c r="P2293"/>
    </row>
    <row r="2294" spans="14:16" x14ac:dyDescent="0.25">
      <c r="N2294"/>
      <c r="P2294"/>
    </row>
    <row r="2295" spans="14:16" x14ac:dyDescent="0.25">
      <c r="N2295"/>
      <c r="P2295"/>
    </row>
    <row r="2296" spans="14:16" x14ac:dyDescent="0.25">
      <c r="N2296"/>
      <c r="P2296"/>
    </row>
    <row r="2297" spans="14:16" x14ac:dyDescent="0.25">
      <c r="N2297"/>
      <c r="P2297"/>
    </row>
    <row r="2298" spans="14:16" x14ac:dyDescent="0.25">
      <c r="N2298"/>
      <c r="P2298"/>
    </row>
    <row r="2299" spans="14:16" x14ac:dyDescent="0.25">
      <c r="N2299"/>
      <c r="P2299"/>
    </row>
    <row r="2300" spans="14:16" x14ac:dyDescent="0.25">
      <c r="N2300"/>
      <c r="P2300"/>
    </row>
    <row r="2301" spans="14:16" x14ac:dyDescent="0.25">
      <c r="N2301"/>
      <c r="P2301"/>
    </row>
    <row r="2302" spans="14:16" x14ac:dyDescent="0.25">
      <c r="N2302"/>
      <c r="P2302"/>
    </row>
    <row r="2303" spans="14:16" x14ac:dyDescent="0.25">
      <c r="N2303"/>
      <c r="P2303"/>
    </row>
    <row r="2304" spans="14:16" x14ac:dyDescent="0.25">
      <c r="N2304"/>
      <c r="P2304"/>
    </row>
    <row r="2305" spans="14:16" x14ac:dyDescent="0.25">
      <c r="N2305"/>
      <c r="P2305"/>
    </row>
    <row r="2306" spans="14:16" x14ac:dyDescent="0.25">
      <c r="N2306"/>
      <c r="P2306"/>
    </row>
    <row r="2307" spans="14:16" x14ac:dyDescent="0.25">
      <c r="N2307"/>
      <c r="P2307"/>
    </row>
    <row r="2308" spans="14:16" x14ac:dyDescent="0.25">
      <c r="N2308"/>
      <c r="P2308"/>
    </row>
    <row r="2309" spans="14:16" x14ac:dyDescent="0.25">
      <c r="N2309"/>
      <c r="P2309"/>
    </row>
    <row r="2310" spans="14:16" x14ac:dyDescent="0.25">
      <c r="N2310"/>
      <c r="P2310"/>
    </row>
    <row r="2311" spans="14:16" x14ac:dyDescent="0.25">
      <c r="N2311"/>
      <c r="P2311"/>
    </row>
    <row r="2312" spans="14:16" x14ac:dyDescent="0.25">
      <c r="N2312"/>
      <c r="P2312"/>
    </row>
    <row r="2313" spans="14:16" x14ac:dyDescent="0.25">
      <c r="N2313"/>
      <c r="P2313"/>
    </row>
    <row r="2314" spans="14:16" x14ac:dyDescent="0.25">
      <c r="N2314"/>
      <c r="P2314"/>
    </row>
    <row r="2315" spans="14:16" x14ac:dyDescent="0.25">
      <c r="N2315"/>
      <c r="P2315"/>
    </row>
    <row r="2316" spans="14:16" x14ac:dyDescent="0.25">
      <c r="N2316"/>
      <c r="P2316"/>
    </row>
    <row r="2317" spans="14:16" x14ac:dyDescent="0.25">
      <c r="N2317"/>
      <c r="P2317"/>
    </row>
    <row r="2318" spans="14:16" x14ac:dyDescent="0.25">
      <c r="N2318"/>
      <c r="P2318"/>
    </row>
    <row r="2319" spans="14:16" x14ac:dyDescent="0.25">
      <c r="N2319"/>
      <c r="P2319"/>
    </row>
    <row r="2320" spans="14:16" x14ac:dyDescent="0.25">
      <c r="N2320"/>
      <c r="P2320"/>
    </row>
    <row r="2321" spans="14:16" x14ac:dyDescent="0.25">
      <c r="N2321"/>
      <c r="P2321"/>
    </row>
    <row r="2322" spans="14:16" x14ac:dyDescent="0.25">
      <c r="N2322"/>
      <c r="P2322"/>
    </row>
    <row r="2323" spans="14:16" x14ac:dyDescent="0.25">
      <c r="N2323"/>
      <c r="P2323"/>
    </row>
    <row r="2324" spans="14:16" x14ac:dyDescent="0.25">
      <c r="N2324"/>
      <c r="P2324"/>
    </row>
    <row r="2325" spans="14:16" x14ac:dyDescent="0.25">
      <c r="N2325"/>
      <c r="P2325"/>
    </row>
    <row r="2326" spans="14:16" x14ac:dyDescent="0.25">
      <c r="N2326"/>
      <c r="P2326"/>
    </row>
    <row r="2327" spans="14:16" x14ac:dyDescent="0.25">
      <c r="N2327"/>
      <c r="P2327"/>
    </row>
    <row r="2328" spans="14:16" x14ac:dyDescent="0.25">
      <c r="N2328"/>
      <c r="P2328"/>
    </row>
    <row r="2329" spans="14:16" x14ac:dyDescent="0.25">
      <c r="N2329"/>
      <c r="P2329"/>
    </row>
    <row r="2330" spans="14:16" x14ac:dyDescent="0.25">
      <c r="N2330"/>
      <c r="P2330"/>
    </row>
    <row r="2331" spans="14:16" x14ac:dyDescent="0.25">
      <c r="N2331"/>
      <c r="P2331"/>
    </row>
    <row r="2332" spans="14:16" x14ac:dyDescent="0.25">
      <c r="N2332"/>
      <c r="P2332"/>
    </row>
    <row r="2333" spans="14:16" x14ac:dyDescent="0.25">
      <c r="N2333"/>
      <c r="P2333"/>
    </row>
    <row r="2334" spans="14:16" x14ac:dyDescent="0.25">
      <c r="N2334"/>
      <c r="P2334"/>
    </row>
    <row r="2335" spans="14:16" x14ac:dyDescent="0.25">
      <c r="N2335"/>
      <c r="P2335"/>
    </row>
    <row r="2336" spans="14:16" x14ac:dyDescent="0.25">
      <c r="N2336"/>
      <c r="P2336"/>
    </row>
    <row r="2337" spans="14:16" x14ac:dyDescent="0.25">
      <c r="N2337"/>
      <c r="P2337"/>
    </row>
    <row r="2338" spans="14:16" x14ac:dyDescent="0.25">
      <c r="N2338"/>
      <c r="P2338"/>
    </row>
    <row r="2339" spans="14:16" x14ac:dyDescent="0.25">
      <c r="N2339"/>
      <c r="P2339"/>
    </row>
    <row r="2340" spans="14:16" x14ac:dyDescent="0.25">
      <c r="N2340"/>
      <c r="P2340"/>
    </row>
    <row r="2341" spans="14:16" x14ac:dyDescent="0.25">
      <c r="N2341"/>
      <c r="P2341"/>
    </row>
    <row r="2342" spans="14:16" x14ac:dyDescent="0.25">
      <c r="N2342"/>
      <c r="P2342"/>
    </row>
    <row r="2343" spans="14:16" x14ac:dyDescent="0.25">
      <c r="N2343"/>
      <c r="P2343"/>
    </row>
    <row r="2344" spans="14:16" x14ac:dyDescent="0.25">
      <c r="N2344"/>
      <c r="P2344"/>
    </row>
    <row r="2345" spans="14:16" x14ac:dyDescent="0.25">
      <c r="N2345"/>
      <c r="P2345"/>
    </row>
    <row r="2346" spans="14:16" x14ac:dyDescent="0.25">
      <c r="N2346"/>
      <c r="P2346"/>
    </row>
    <row r="2347" spans="14:16" x14ac:dyDescent="0.25">
      <c r="N2347"/>
      <c r="P2347"/>
    </row>
    <row r="2348" spans="14:16" x14ac:dyDescent="0.25">
      <c r="N2348"/>
      <c r="P2348"/>
    </row>
    <row r="2349" spans="14:16" x14ac:dyDescent="0.25">
      <c r="N2349"/>
      <c r="P2349"/>
    </row>
    <row r="2350" spans="14:16" x14ac:dyDescent="0.25">
      <c r="N2350"/>
      <c r="P2350"/>
    </row>
    <row r="2351" spans="14:16" x14ac:dyDescent="0.25">
      <c r="N2351"/>
      <c r="P2351"/>
    </row>
    <row r="2352" spans="14:16" x14ac:dyDescent="0.25">
      <c r="N2352"/>
      <c r="P2352"/>
    </row>
    <row r="2353" spans="14:16" x14ac:dyDescent="0.25">
      <c r="N2353"/>
      <c r="P2353"/>
    </row>
    <row r="2354" spans="14:16" x14ac:dyDescent="0.25">
      <c r="N2354"/>
      <c r="P2354"/>
    </row>
    <row r="2355" spans="14:16" x14ac:dyDescent="0.25">
      <c r="N2355"/>
      <c r="P2355"/>
    </row>
    <row r="2356" spans="14:16" x14ac:dyDescent="0.25">
      <c r="N2356"/>
      <c r="P2356"/>
    </row>
    <row r="2357" spans="14:16" x14ac:dyDescent="0.25">
      <c r="N2357"/>
      <c r="P2357"/>
    </row>
    <row r="2358" spans="14:16" x14ac:dyDescent="0.25">
      <c r="N2358"/>
      <c r="P2358"/>
    </row>
    <row r="2359" spans="14:16" x14ac:dyDescent="0.25">
      <c r="N2359"/>
      <c r="P2359"/>
    </row>
    <row r="2360" spans="14:16" x14ac:dyDescent="0.25">
      <c r="N2360"/>
      <c r="P2360"/>
    </row>
    <row r="2361" spans="14:16" x14ac:dyDescent="0.25">
      <c r="N2361"/>
      <c r="P2361"/>
    </row>
    <row r="2362" spans="14:16" x14ac:dyDescent="0.25">
      <c r="N2362"/>
      <c r="P2362"/>
    </row>
    <row r="2363" spans="14:16" x14ac:dyDescent="0.25">
      <c r="N2363"/>
      <c r="P2363"/>
    </row>
    <row r="2364" spans="14:16" x14ac:dyDescent="0.25">
      <c r="N2364"/>
      <c r="P2364"/>
    </row>
    <row r="2365" spans="14:16" x14ac:dyDescent="0.25">
      <c r="N2365"/>
      <c r="P2365"/>
    </row>
    <row r="2366" spans="14:16" x14ac:dyDescent="0.25">
      <c r="N2366"/>
      <c r="P2366"/>
    </row>
    <row r="2367" spans="14:16" x14ac:dyDescent="0.25">
      <c r="N2367"/>
      <c r="P2367"/>
    </row>
    <row r="2368" spans="14:16" x14ac:dyDescent="0.25">
      <c r="N2368"/>
      <c r="P2368"/>
    </row>
    <row r="2369" spans="14:16" x14ac:dyDescent="0.25">
      <c r="N2369"/>
      <c r="P2369"/>
    </row>
    <row r="2370" spans="14:16" x14ac:dyDescent="0.25">
      <c r="N2370"/>
      <c r="P2370"/>
    </row>
    <row r="2371" spans="14:16" x14ac:dyDescent="0.25">
      <c r="N2371"/>
      <c r="P2371"/>
    </row>
    <row r="2372" spans="14:16" x14ac:dyDescent="0.25">
      <c r="N2372"/>
      <c r="P2372"/>
    </row>
    <row r="2373" spans="14:16" x14ac:dyDescent="0.25">
      <c r="N2373"/>
      <c r="P2373"/>
    </row>
    <row r="2374" spans="14:16" x14ac:dyDescent="0.25">
      <c r="N2374"/>
      <c r="P2374"/>
    </row>
    <row r="2375" spans="14:16" x14ac:dyDescent="0.25">
      <c r="N2375"/>
      <c r="P2375"/>
    </row>
    <row r="2376" spans="14:16" x14ac:dyDescent="0.25">
      <c r="N2376"/>
      <c r="P2376"/>
    </row>
    <row r="2377" spans="14:16" x14ac:dyDescent="0.25">
      <c r="N2377"/>
      <c r="P2377"/>
    </row>
    <row r="2378" spans="14:16" x14ac:dyDescent="0.25">
      <c r="N2378"/>
      <c r="P2378"/>
    </row>
    <row r="2379" spans="14:16" x14ac:dyDescent="0.25">
      <c r="N2379"/>
      <c r="P2379"/>
    </row>
    <row r="2380" spans="14:16" x14ac:dyDescent="0.25">
      <c r="N2380"/>
      <c r="P2380"/>
    </row>
    <row r="2381" spans="14:16" x14ac:dyDescent="0.25">
      <c r="N2381"/>
      <c r="P2381"/>
    </row>
    <row r="2382" spans="14:16" x14ac:dyDescent="0.25">
      <c r="N2382"/>
      <c r="P2382"/>
    </row>
    <row r="2383" spans="14:16" x14ac:dyDescent="0.25">
      <c r="N2383"/>
      <c r="P2383"/>
    </row>
    <row r="2384" spans="14:16" x14ac:dyDescent="0.25">
      <c r="N2384"/>
      <c r="P2384"/>
    </row>
    <row r="2385" spans="14:16" x14ac:dyDescent="0.25">
      <c r="N2385"/>
      <c r="P2385"/>
    </row>
    <row r="2386" spans="14:16" x14ac:dyDescent="0.25">
      <c r="N2386"/>
      <c r="P2386"/>
    </row>
    <row r="2387" spans="14:16" x14ac:dyDescent="0.25">
      <c r="N2387"/>
      <c r="P2387"/>
    </row>
    <row r="2388" spans="14:16" x14ac:dyDescent="0.25">
      <c r="N2388"/>
      <c r="P2388"/>
    </row>
    <row r="2389" spans="14:16" x14ac:dyDescent="0.25">
      <c r="N2389"/>
      <c r="P2389"/>
    </row>
    <row r="2390" spans="14:16" x14ac:dyDescent="0.25">
      <c r="N2390"/>
      <c r="P2390"/>
    </row>
    <row r="2391" spans="14:16" x14ac:dyDescent="0.25">
      <c r="N2391"/>
      <c r="P2391"/>
    </row>
    <row r="2392" spans="14:16" x14ac:dyDescent="0.25">
      <c r="N2392"/>
      <c r="P2392"/>
    </row>
    <row r="2393" spans="14:16" x14ac:dyDescent="0.25">
      <c r="N2393"/>
      <c r="P2393"/>
    </row>
    <row r="2394" spans="14:16" x14ac:dyDescent="0.25">
      <c r="N2394"/>
      <c r="P2394"/>
    </row>
    <row r="2395" spans="14:16" x14ac:dyDescent="0.25">
      <c r="N2395"/>
      <c r="P2395"/>
    </row>
    <row r="2396" spans="14:16" x14ac:dyDescent="0.25">
      <c r="N2396"/>
      <c r="P2396"/>
    </row>
    <row r="2397" spans="14:16" x14ac:dyDescent="0.25">
      <c r="N2397"/>
      <c r="P2397"/>
    </row>
    <row r="2398" spans="14:16" x14ac:dyDescent="0.25">
      <c r="N2398"/>
      <c r="P2398"/>
    </row>
    <row r="2399" spans="14:16" x14ac:dyDescent="0.25">
      <c r="N2399"/>
      <c r="P2399"/>
    </row>
    <row r="2400" spans="14:16" x14ac:dyDescent="0.25">
      <c r="N2400"/>
      <c r="P2400"/>
    </row>
    <row r="2401" spans="14:16" x14ac:dyDescent="0.25">
      <c r="N2401"/>
      <c r="P2401"/>
    </row>
    <row r="2402" spans="14:16" x14ac:dyDescent="0.25">
      <c r="N2402"/>
      <c r="P2402"/>
    </row>
    <row r="2403" spans="14:16" x14ac:dyDescent="0.25">
      <c r="N2403"/>
      <c r="P2403"/>
    </row>
    <row r="2404" spans="14:16" x14ac:dyDescent="0.25">
      <c r="N2404"/>
      <c r="P2404"/>
    </row>
    <row r="2405" spans="14:16" x14ac:dyDescent="0.25">
      <c r="N2405"/>
      <c r="P2405"/>
    </row>
    <row r="2406" spans="14:16" x14ac:dyDescent="0.25">
      <c r="N2406"/>
      <c r="P2406"/>
    </row>
    <row r="2407" spans="14:16" x14ac:dyDescent="0.25">
      <c r="N2407"/>
      <c r="P2407"/>
    </row>
    <row r="2408" spans="14:16" x14ac:dyDescent="0.25">
      <c r="N2408"/>
      <c r="P2408"/>
    </row>
    <row r="2409" spans="14:16" x14ac:dyDescent="0.25">
      <c r="N2409"/>
      <c r="P2409"/>
    </row>
    <row r="2410" spans="14:16" x14ac:dyDescent="0.25">
      <c r="N2410"/>
      <c r="P2410"/>
    </row>
    <row r="2411" spans="14:16" x14ac:dyDescent="0.25">
      <c r="N2411"/>
      <c r="P2411"/>
    </row>
    <row r="2412" spans="14:16" x14ac:dyDescent="0.25">
      <c r="N2412"/>
      <c r="P2412"/>
    </row>
    <row r="2413" spans="14:16" x14ac:dyDescent="0.25">
      <c r="N2413"/>
      <c r="P2413"/>
    </row>
    <row r="2414" spans="14:16" x14ac:dyDescent="0.25">
      <c r="N2414"/>
      <c r="P2414"/>
    </row>
    <row r="2415" spans="14:16" x14ac:dyDescent="0.25">
      <c r="N2415"/>
      <c r="P2415"/>
    </row>
    <row r="2416" spans="14:16" x14ac:dyDescent="0.25">
      <c r="N2416"/>
      <c r="P2416"/>
    </row>
    <row r="2417" spans="14:16" x14ac:dyDescent="0.25">
      <c r="N2417"/>
      <c r="P2417"/>
    </row>
    <row r="2418" spans="14:16" x14ac:dyDescent="0.25">
      <c r="N2418"/>
      <c r="P2418"/>
    </row>
    <row r="2419" spans="14:16" x14ac:dyDescent="0.25">
      <c r="N2419"/>
      <c r="P2419"/>
    </row>
    <row r="2420" spans="14:16" x14ac:dyDescent="0.25">
      <c r="N2420"/>
      <c r="P2420"/>
    </row>
    <row r="2421" spans="14:16" x14ac:dyDescent="0.25">
      <c r="N2421"/>
      <c r="P2421"/>
    </row>
    <row r="2422" spans="14:16" x14ac:dyDescent="0.25">
      <c r="N2422"/>
      <c r="P2422"/>
    </row>
    <row r="2423" spans="14:16" x14ac:dyDescent="0.25">
      <c r="N2423"/>
      <c r="P2423"/>
    </row>
    <row r="2424" spans="14:16" x14ac:dyDescent="0.25">
      <c r="N2424"/>
      <c r="P2424"/>
    </row>
    <row r="2425" spans="14:16" x14ac:dyDescent="0.25">
      <c r="N2425"/>
      <c r="P2425"/>
    </row>
    <row r="2426" spans="14:16" x14ac:dyDescent="0.25">
      <c r="N2426"/>
      <c r="P2426"/>
    </row>
    <row r="2427" spans="14:16" x14ac:dyDescent="0.25">
      <c r="N2427"/>
      <c r="P2427"/>
    </row>
    <row r="2428" spans="14:16" x14ac:dyDescent="0.25">
      <c r="N2428"/>
      <c r="P2428"/>
    </row>
    <row r="2429" spans="14:16" x14ac:dyDescent="0.25">
      <c r="N2429"/>
      <c r="P2429"/>
    </row>
    <row r="2430" spans="14:16" x14ac:dyDescent="0.25">
      <c r="N2430"/>
      <c r="P2430"/>
    </row>
    <row r="2431" spans="14:16" x14ac:dyDescent="0.25">
      <c r="N2431"/>
      <c r="P2431"/>
    </row>
    <row r="2432" spans="14:16" x14ac:dyDescent="0.25">
      <c r="N2432"/>
      <c r="P2432"/>
    </row>
    <row r="2433" spans="14:16" x14ac:dyDescent="0.25">
      <c r="N2433"/>
      <c r="P2433"/>
    </row>
    <row r="2434" spans="14:16" x14ac:dyDescent="0.25">
      <c r="N2434"/>
      <c r="P2434"/>
    </row>
    <row r="2435" spans="14:16" x14ac:dyDescent="0.25">
      <c r="N2435"/>
      <c r="P2435"/>
    </row>
    <row r="2436" spans="14:16" x14ac:dyDescent="0.25">
      <c r="N2436"/>
      <c r="P2436"/>
    </row>
    <row r="2437" spans="14:16" x14ac:dyDescent="0.25">
      <c r="N2437"/>
      <c r="P2437"/>
    </row>
    <row r="2438" spans="14:16" x14ac:dyDescent="0.25">
      <c r="N2438"/>
      <c r="P2438"/>
    </row>
    <row r="2439" spans="14:16" x14ac:dyDescent="0.25">
      <c r="N2439"/>
      <c r="P2439"/>
    </row>
    <row r="2440" spans="14:16" x14ac:dyDescent="0.25">
      <c r="N2440"/>
      <c r="P2440"/>
    </row>
    <row r="2441" spans="14:16" x14ac:dyDescent="0.25">
      <c r="N2441"/>
      <c r="P2441"/>
    </row>
    <row r="2442" spans="14:16" x14ac:dyDescent="0.25">
      <c r="N2442"/>
      <c r="P2442"/>
    </row>
    <row r="2443" spans="14:16" x14ac:dyDescent="0.25">
      <c r="N2443"/>
      <c r="P2443"/>
    </row>
    <row r="2444" spans="14:16" x14ac:dyDescent="0.25">
      <c r="N2444"/>
      <c r="P2444"/>
    </row>
    <row r="2445" spans="14:16" x14ac:dyDescent="0.25">
      <c r="N2445"/>
      <c r="P2445"/>
    </row>
    <row r="2446" spans="14:16" x14ac:dyDescent="0.25">
      <c r="N2446"/>
      <c r="P2446"/>
    </row>
    <row r="2447" spans="14:16" x14ac:dyDescent="0.25">
      <c r="N2447"/>
      <c r="P2447"/>
    </row>
    <row r="2448" spans="14:16" x14ac:dyDescent="0.25">
      <c r="N2448"/>
      <c r="P2448"/>
    </row>
    <row r="2449" spans="14:16" x14ac:dyDescent="0.25">
      <c r="N2449"/>
      <c r="P2449"/>
    </row>
    <row r="2450" spans="14:16" x14ac:dyDescent="0.25">
      <c r="N2450"/>
      <c r="P2450"/>
    </row>
    <row r="2451" spans="14:16" x14ac:dyDescent="0.25">
      <c r="N2451"/>
      <c r="P2451"/>
    </row>
    <row r="2452" spans="14:16" x14ac:dyDescent="0.25">
      <c r="N2452"/>
      <c r="P2452"/>
    </row>
    <row r="2453" spans="14:16" x14ac:dyDescent="0.25">
      <c r="N2453"/>
      <c r="P2453"/>
    </row>
    <row r="2454" spans="14:16" x14ac:dyDescent="0.25">
      <c r="N2454"/>
      <c r="P2454"/>
    </row>
    <row r="2455" spans="14:16" x14ac:dyDescent="0.25">
      <c r="N2455"/>
      <c r="P2455"/>
    </row>
    <row r="2456" spans="14:16" x14ac:dyDescent="0.25">
      <c r="N2456"/>
      <c r="P2456"/>
    </row>
    <row r="2457" spans="14:16" x14ac:dyDescent="0.25">
      <c r="N2457"/>
      <c r="P2457"/>
    </row>
    <row r="2458" spans="14:16" x14ac:dyDescent="0.25">
      <c r="N2458"/>
      <c r="P2458"/>
    </row>
    <row r="2459" spans="14:16" x14ac:dyDescent="0.25">
      <c r="N2459"/>
      <c r="P2459"/>
    </row>
    <row r="2460" spans="14:16" x14ac:dyDescent="0.25">
      <c r="N2460"/>
      <c r="P2460"/>
    </row>
    <row r="2461" spans="14:16" x14ac:dyDescent="0.25">
      <c r="N2461"/>
      <c r="P2461"/>
    </row>
    <row r="2462" spans="14:16" x14ac:dyDescent="0.25">
      <c r="N2462"/>
      <c r="P2462"/>
    </row>
    <row r="2463" spans="14:16" x14ac:dyDescent="0.25">
      <c r="N2463"/>
      <c r="P2463"/>
    </row>
    <row r="2464" spans="14:16" x14ac:dyDescent="0.25">
      <c r="N2464"/>
      <c r="P2464"/>
    </row>
    <row r="2465" spans="14:16" x14ac:dyDescent="0.25">
      <c r="N2465"/>
      <c r="P2465"/>
    </row>
    <row r="2466" spans="14:16" x14ac:dyDescent="0.25">
      <c r="N2466"/>
      <c r="P2466"/>
    </row>
    <row r="2467" spans="14:16" x14ac:dyDescent="0.25">
      <c r="N2467"/>
      <c r="P2467"/>
    </row>
    <row r="2468" spans="14:16" x14ac:dyDescent="0.25">
      <c r="N2468"/>
      <c r="P2468"/>
    </row>
    <row r="2469" spans="14:16" x14ac:dyDescent="0.25">
      <c r="N2469"/>
      <c r="P2469"/>
    </row>
    <row r="2470" spans="14:16" x14ac:dyDescent="0.25">
      <c r="N2470"/>
      <c r="P2470"/>
    </row>
    <row r="2471" spans="14:16" x14ac:dyDescent="0.25">
      <c r="N2471"/>
      <c r="P2471"/>
    </row>
    <row r="2472" spans="14:16" x14ac:dyDescent="0.25">
      <c r="N2472"/>
      <c r="P2472"/>
    </row>
    <row r="2473" spans="14:16" x14ac:dyDescent="0.25">
      <c r="N2473"/>
      <c r="P2473"/>
    </row>
    <row r="2474" spans="14:16" x14ac:dyDescent="0.25">
      <c r="N2474"/>
      <c r="P2474"/>
    </row>
    <row r="2475" spans="14:16" x14ac:dyDescent="0.25">
      <c r="N2475"/>
      <c r="P2475"/>
    </row>
    <row r="2476" spans="14:16" x14ac:dyDescent="0.25">
      <c r="N2476"/>
      <c r="P2476"/>
    </row>
    <row r="2477" spans="14:16" x14ac:dyDescent="0.25">
      <c r="N2477"/>
      <c r="P2477"/>
    </row>
    <row r="2478" spans="14:16" x14ac:dyDescent="0.25">
      <c r="N2478"/>
      <c r="P2478"/>
    </row>
    <row r="2479" spans="14:16" x14ac:dyDescent="0.25">
      <c r="N2479"/>
      <c r="P2479"/>
    </row>
    <row r="2480" spans="14:16" x14ac:dyDescent="0.25">
      <c r="N2480"/>
      <c r="P2480"/>
    </row>
    <row r="2481" spans="14:16" x14ac:dyDescent="0.25">
      <c r="N2481"/>
      <c r="P2481"/>
    </row>
    <row r="2482" spans="14:16" x14ac:dyDescent="0.25">
      <c r="N2482"/>
      <c r="P2482"/>
    </row>
    <row r="2483" spans="14:16" x14ac:dyDescent="0.25">
      <c r="N2483"/>
      <c r="P2483"/>
    </row>
    <row r="2484" spans="14:16" x14ac:dyDescent="0.25">
      <c r="N2484"/>
      <c r="P2484"/>
    </row>
    <row r="2485" spans="14:16" x14ac:dyDescent="0.25">
      <c r="N2485"/>
      <c r="P2485"/>
    </row>
    <row r="2486" spans="14:16" x14ac:dyDescent="0.25">
      <c r="N2486"/>
      <c r="P2486"/>
    </row>
    <row r="2487" spans="14:16" x14ac:dyDescent="0.25">
      <c r="N2487"/>
      <c r="P2487"/>
    </row>
    <row r="2488" spans="14:16" x14ac:dyDescent="0.25">
      <c r="N2488"/>
      <c r="P2488"/>
    </row>
    <row r="2489" spans="14:16" x14ac:dyDescent="0.25">
      <c r="N2489"/>
      <c r="P2489"/>
    </row>
    <row r="2490" spans="14:16" x14ac:dyDescent="0.25">
      <c r="N2490"/>
      <c r="P2490"/>
    </row>
    <row r="2491" spans="14:16" x14ac:dyDescent="0.25">
      <c r="N2491"/>
      <c r="P2491"/>
    </row>
    <row r="2492" spans="14:16" x14ac:dyDescent="0.25">
      <c r="N2492"/>
      <c r="P2492"/>
    </row>
    <row r="2493" spans="14:16" x14ac:dyDescent="0.25">
      <c r="N2493"/>
      <c r="P2493"/>
    </row>
    <row r="2494" spans="14:16" x14ac:dyDescent="0.25">
      <c r="N2494"/>
      <c r="P2494"/>
    </row>
    <row r="2495" spans="14:16" x14ac:dyDescent="0.25">
      <c r="N2495"/>
      <c r="P2495"/>
    </row>
    <row r="2496" spans="14:16" x14ac:dyDescent="0.25">
      <c r="N2496"/>
      <c r="P2496"/>
    </row>
    <row r="2497" spans="14:16" x14ac:dyDescent="0.25">
      <c r="N2497"/>
      <c r="P2497"/>
    </row>
    <row r="2498" spans="14:16" x14ac:dyDescent="0.25">
      <c r="N2498"/>
      <c r="P2498"/>
    </row>
    <row r="2499" spans="14:16" x14ac:dyDescent="0.25">
      <c r="N2499"/>
      <c r="P2499"/>
    </row>
    <row r="2500" spans="14:16" x14ac:dyDescent="0.25">
      <c r="N2500"/>
      <c r="P2500"/>
    </row>
    <row r="2501" spans="14:16" x14ac:dyDescent="0.25">
      <c r="N2501"/>
      <c r="P2501"/>
    </row>
    <row r="2502" spans="14:16" x14ac:dyDescent="0.25">
      <c r="N2502"/>
      <c r="P2502"/>
    </row>
    <row r="2503" spans="14:16" x14ac:dyDescent="0.25">
      <c r="N2503"/>
      <c r="P2503"/>
    </row>
    <row r="2504" spans="14:16" x14ac:dyDescent="0.25">
      <c r="N2504"/>
      <c r="P2504"/>
    </row>
    <row r="2505" spans="14:16" x14ac:dyDescent="0.25">
      <c r="N2505"/>
      <c r="P2505"/>
    </row>
    <row r="2506" spans="14:16" x14ac:dyDescent="0.25">
      <c r="N2506"/>
      <c r="P2506"/>
    </row>
    <row r="2507" spans="14:16" x14ac:dyDescent="0.25">
      <c r="N2507"/>
      <c r="P2507"/>
    </row>
    <row r="2508" spans="14:16" x14ac:dyDescent="0.25">
      <c r="N2508"/>
      <c r="P2508"/>
    </row>
    <row r="2509" spans="14:16" x14ac:dyDescent="0.25">
      <c r="N2509"/>
      <c r="P2509"/>
    </row>
    <row r="2510" spans="14:16" x14ac:dyDescent="0.25">
      <c r="N2510"/>
      <c r="P2510"/>
    </row>
    <row r="2511" spans="14:16" x14ac:dyDescent="0.25">
      <c r="N2511"/>
      <c r="P2511"/>
    </row>
    <row r="2512" spans="14:16" x14ac:dyDescent="0.25">
      <c r="N2512"/>
      <c r="P2512"/>
    </row>
    <row r="2513" spans="14:16" x14ac:dyDescent="0.25">
      <c r="N2513"/>
      <c r="P2513"/>
    </row>
    <row r="2514" spans="14:16" x14ac:dyDescent="0.25">
      <c r="N2514"/>
      <c r="P2514"/>
    </row>
    <row r="2515" spans="14:16" x14ac:dyDescent="0.25">
      <c r="N2515"/>
      <c r="P2515"/>
    </row>
    <row r="2516" spans="14:16" x14ac:dyDescent="0.25">
      <c r="N2516"/>
      <c r="P2516"/>
    </row>
    <row r="2517" spans="14:16" x14ac:dyDescent="0.25">
      <c r="N2517"/>
      <c r="P2517"/>
    </row>
    <row r="2518" spans="14:16" x14ac:dyDescent="0.25">
      <c r="N2518"/>
      <c r="P2518"/>
    </row>
    <row r="2519" spans="14:16" x14ac:dyDescent="0.25">
      <c r="N2519"/>
      <c r="P2519"/>
    </row>
    <row r="2520" spans="14:16" x14ac:dyDescent="0.25">
      <c r="N2520"/>
      <c r="P2520"/>
    </row>
    <row r="2521" spans="14:16" x14ac:dyDescent="0.25">
      <c r="N2521"/>
      <c r="P2521"/>
    </row>
    <row r="2522" spans="14:16" x14ac:dyDescent="0.25">
      <c r="N2522"/>
      <c r="P2522"/>
    </row>
    <row r="2523" spans="14:16" x14ac:dyDescent="0.25">
      <c r="N2523"/>
      <c r="P2523"/>
    </row>
    <row r="2524" spans="14:16" x14ac:dyDescent="0.25">
      <c r="N2524"/>
      <c r="P2524"/>
    </row>
    <row r="2525" spans="14:16" x14ac:dyDescent="0.25">
      <c r="N2525"/>
      <c r="P2525"/>
    </row>
    <row r="2526" spans="14:16" x14ac:dyDescent="0.25">
      <c r="N2526"/>
      <c r="P2526"/>
    </row>
    <row r="2527" spans="14:16" x14ac:dyDescent="0.25">
      <c r="N2527"/>
      <c r="P2527"/>
    </row>
    <row r="2528" spans="14:16" x14ac:dyDescent="0.25">
      <c r="N2528"/>
      <c r="P2528"/>
    </row>
    <row r="2529" spans="14:16" x14ac:dyDescent="0.25">
      <c r="N2529"/>
      <c r="P2529"/>
    </row>
    <row r="2530" spans="14:16" x14ac:dyDescent="0.25">
      <c r="N2530"/>
      <c r="P2530"/>
    </row>
    <row r="2531" spans="14:16" x14ac:dyDescent="0.25">
      <c r="N2531"/>
      <c r="P2531"/>
    </row>
    <row r="2532" spans="14:16" x14ac:dyDescent="0.25">
      <c r="N2532"/>
      <c r="P2532"/>
    </row>
    <row r="2533" spans="14:16" x14ac:dyDescent="0.25">
      <c r="N2533"/>
      <c r="P2533"/>
    </row>
    <row r="2534" spans="14:16" x14ac:dyDescent="0.25">
      <c r="N2534"/>
      <c r="P2534"/>
    </row>
    <row r="2535" spans="14:16" x14ac:dyDescent="0.25">
      <c r="N2535"/>
      <c r="P2535"/>
    </row>
    <row r="2536" spans="14:16" x14ac:dyDescent="0.25">
      <c r="N2536"/>
      <c r="P2536"/>
    </row>
    <row r="2537" spans="14:16" x14ac:dyDescent="0.25">
      <c r="N2537"/>
      <c r="P2537"/>
    </row>
    <row r="2538" spans="14:16" x14ac:dyDescent="0.25">
      <c r="N2538"/>
      <c r="P2538"/>
    </row>
    <row r="2539" spans="14:16" x14ac:dyDescent="0.25">
      <c r="N2539"/>
      <c r="P2539"/>
    </row>
    <row r="2540" spans="14:16" x14ac:dyDescent="0.25">
      <c r="N2540"/>
      <c r="P2540"/>
    </row>
    <row r="2541" spans="14:16" x14ac:dyDescent="0.25">
      <c r="N2541"/>
      <c r="P2541"/>
    </row>
    <row r="2542" spans="14:16" x14ac:dyDescent="0.25">
      <c r="N2542"/>
      <c r="P2542"/>
    </row>
    <row r="2543" spans="14:16" x14ac:dyDescent="0.25">
      <c r="N2543"/>
      <c r="P2543"/>
    </row>
    <row r="2544" spans="14:16" x14ac:dyDescent="0.25">
      <c r="N2544"/>
      <c r="P2544"/>
    </row>
    <row r="2545" spans="14:16" x14ac:dyDescent="0.25">
      <c r="N2545"/>
      <c r="P2545"/>
    </row>
    <row r="2546" spans="14:16" x14ac:dyDescent="0.25">
      <c r="N2546"/>
      <c r="P2546"/>
    </row>
    <row r="2547" spans="14:16" x14ac:dyDescent="0.25">
      <c r="N2547"/>
      <c r="P2547"/>
    </row>
    <row r="2548" spans="14:16" x14ac:dyDescent="0.25">
      <c r="N2548"/>
      <c r="P2548"/>
    </row>
    <row r="2549" spans="14:16" x14ac:dyDescent="0.25">
      <c r="N2549"/>
      <c r="P2549"/>
    </row>
    <row r="2550" spans="14:16" x14ac:dyDescent="0.25">
      <c r="N2550"/>
      <c r="P2550"/>
    </row>
    <row r="2551" spans="14:16" x14ac:dyDescent="0.25">
      <c r="N2551"/>
      <c r="P2551"/>
    </row>
    <row r="2552" spans="14:16" x14ac:dyDescent="0.25">
      <c r="N2552"/>
      <c r="P2552"/>
    </row>
    <row r="2553" spans="14:16" x14ac:dyDescent="0.25">
      <c r="N2553"/>
      <c r="P2553"/>
    </row>
    <row r="2554" spans="14:16" x14ac:dyDescent="0.25">
      <c r="N2554"/>
      <c r="P2554"/>
    </row>
    <row r="2555" spans="14:16" x14ac:dyDescent="0.25">
      <c r="N2555"/>
      <c r="P2555"/>
    </row>
    <row r="2556" spans="14:16" x14ac:dyDescent="0.25">
      <c r="N2556"/>
      <c r="P2556"/>
    </row>
    <row r="2557" spans="14:16" x14ac:dyDescent="0.25">
      <c r="N2557"/>
      <c r="P2557"/>
    </row>
    <row r="2558" spans="14:16" x14ac:dyDescent="0.25">
      <c r="N2558"/>
      <c r="P2558"/>
    </row>
    <row r="2559" spans="14:16" x14ac:dyDescent="0.25">
      <c r="N2559"/>
      <c r="P2559"/>
    </row>
    <row r="2560" spans="14:16" x14ac:dyDescent="0.25">
      <c r="N2560"/>
      <c r="P2560"/>
    </row>
    <row r="2561" spans="14:16" x14ac:dyDescent="0.25">
      <c r="N2561"/>
      <c r="P2561"/>
    </row>
    <row r="2562" spans="14:16" x14ac:dyDescent="0.25">
      <c r="N2562"/>
      <c r="P2562"/>
    </row>
    <row r="2563" spans="14:16" x14ac:dyDescent="0.25">
      <c r="N2563"/>
      <c r="P2563"/>
    </row>
    <row r="2564" spans="14:16" x14ac:dyDescent="0.25">
      <c r="N2564"/>
      <c r="P2564"/>
    </row>
    <row r="2565" spans="14:16" x14ac:dyDescent="0.25">
      <c r="N2565"/>
      <c r="P2565"/>
    </row>
    <row r="2566" spans="14:16" x14ac:dyDescent="0.25">
      <c r="N2566"/>
      <c r="P2566"/>
    </row>
    <row r="2567" spans="14:16" x14ac:dyDescent="0.25">
      <c r="N2567"/>
      <c r="P2567"/>
    </row>
    <row r="2568" spans="14:16" x14ac:dyDescent="0.25">
      <c r="N2568"/>
      <c r="P2568"/>
    </row>
    <row r="2569" spans="14:16" x14ac:dyDescent="0.25">
      <c r="N2569"/>
      <c r="P2569"/>
    </row>
    <row r="2570" spans="14:16" x14ac:dyDescent="0.25">
      <c r="N2570"/>
      <c r="P2570"/>
    </row>
    <row r="2571" spans="14:16" x14ac:dyDescent="0.25">
      <c r="N2571"/>
      <c r="P2571"/>
    </row>
    <row r="2572" spans="14:16" x14ac:dyDescent="0.25">
      <c r="N2572"/>
      <c r="P2572"/>
    </row>
    <row r="2573" spans="14:16" x14ac:dyDescent="0.25">
      <c r="N2573"/>
      <c r="P2573"/>
    </row>
    <row r="2574" spans="14:16" x14ac:dyDescent="0.25">
      <c r="N2574"/>
      <c r="P2574"/>
    </row>
    <row r="2575" spans="14:16" x14ac:dyDescent="0.25">
      <c r="N2575"/>
      <c r="P2575"/>
    </row>
    <row r="2576" spans="14:16" x14ac:dyDescent="0.25">
      <c r="N2576"/>
      <c r="P2576"/>
    </row>
    <row r="2577" spans="14:16" x14ac:dyDescent="0.25">
      <c r="N2577"/>
      <c r="P2577"/>
    </row>
    <row r="2578" spans="14:16" x14ac:dyDescent="0.25">
      <c r="N2578"/>
      <c r="P2578"/>
    </row>
    <row r="2579" spans="14:16" x14ac:dyDescent="0.25">
      <c r="N2579"/>
      <c r="P2579"/>
    </row>
    <row r="2580" spans="14:16" x14ac:dyDescent="0.25">
      <c r="N2580"/>
      <c r="P2580"/>
    </row>
    <row r="2581" spans="14:16" x14ac:dyDescent="0.25">
      <c r="N2581"/>
      <c r="P2581"/>
    </row>
    <row r="2582" spans="14:16" x14ac:dyDescent="0.25">
      <c r="N2582"/>
      <c r="P2582"/>
    </row>
    <row r="2583" spans="14:16" x14ac:dyDescent="0.25">
      <c r="N2583"/>
      <c r="P2583"/>
    </row>
    <row r="2584" spans="14:16" x14ac:dyDescent="0.25">
      <c r="N2584"/>
      <c r="P2584"/>
    </row>
    <row r="2585" spans="14:16" x14ac:dyDescent="0.25">
      <c r="N2585"/>
      <c r="P2585"/>
    </row>
    <row r="2586" spans="14:16" x14ac:dyDescent="0.25">
      <c r="N2586"/>
      <c r="P2586"/>
    </row>
    <row r="2587" spans="14:16" x14ac:dyDescent="0.25">
      <c r="N2587"/>
      <c r="P2587"/>
    </row>
    <row r="2588" spans="14:16" x14ac:dyDescent="0.25">
      <c r="N2588"/>
      <c r="P2588"/>
    </row>
    <row r="2589" spans="14:16" x14ac:dyDescent="0.25">
      <c r="N2589"/>
      <c r="P2589"/>
    </row>
    <row r="2590" spans="14:16" x14ac:dyDescent="0.25">
      <c r="N2590"/>
      <c r="P2590"/>
    </row>
    <row r="2591" spans="14:16" x14ac:dyDescent="0.25">
      <c r="N2591"/>
      <c r="P2591"/>
    </row>
    <row r="2592" spans="14:16" x14ac:dyDescent="0.25">
      <c r="N2592"/>
      <c r="P2592"/>
    </row>
    <row r="2593" spans="14:16" x14ac:dyDescent="0.25">
      <c r="N2593"/>
      <c r="P2593"/>
    </row>
    <row r="2594" spans="14:16" x14ac:dyDescent="0.25">
      <c r="N2594"/>
      <c r="P2594"/>
    </row>
    <row r="2595" spans="14:16" x14ac:dyDescent="0.25">
      <c r="N2595"/>
      <c r="P2595"/>
    </row>
    <row r="2596" spans="14:16" x14ac:dyDescent="0.25">
      <c r="N2596"/>
      <c r="P2596"/>
    </row>
    <row r="2597" spans="14:16" x14ac:dyDescent="0.25">
      <c r="N2597"/>
      <c r="P2597"/>
    </row>
    <row r="2598" spans="14:16" x14ac:dyDescent="0.25">
      <c r="N2598"/>
      <c r="P2598"/>
    </row>
    <row r="2599" spans="14:16" x14ac:dyDescent="0.25">
      <c r="N2599"/>
      <c r="P2599"/>
    </row>
    <row r="2600" spans="14:16" x14ac:dyDescent="0.25">
      <c r="N2600"/>
      <c r="P2600"/>
    </row>
    <row r="2601" spans="14:16" x14ac:dyDescent="0.25">
      <c r="N2601"/>
      <c r="P2601"/>
    </row>
    <row r="2602" spans="14:16" x14ac:dyDescent="0.25">
      <c r="N2602"/>
      <c r="P2602"/>
    </row>
    <row r="2603" spans="14:16" x14ac:dyDescent="0.25">
      <c r="N2603"/>
      <c r="P2603"/>
    </row>
    <row r="2604" spans="14:16" x14ac:dyDescent="0.25">
      <c r="N2604"/>
      <c r="P2604"/>
    </row>
    <row r="2605" spans="14:16" x14ac:dyDescent="0.25">
      <c r="N2605"/>
      <c r="P2605"/>
    </row>
    <row r="2606" spans="14:16" x14ac:dyDescent="0.25">
      <c r="N2606"/>
      <c r="P2606"/>
    </row>
    <row r="2607" spans="14:16" x14ac:dyDescent="0.25">
      <c r="N2607"/>
      <c r="P2607"/>
    </row>
    <row r="2608" spans="14:16" x14ac:dyDescent="0.25">
      <c r="N2608"/>
      <c r="P2608"/>
    </row>
    <row r="2609" spans="14:16" x14ac:dyDescent="0.25">
      <c r="N2609"/>
      <c r="P2609"/>
    </row>
    <row r="2610" spans="14:16" x14ac:dyDescent="0.25">
      <c r="N2610"/>
      <c r="P2610"/>
    </row>
    <row r="2611" spans="14:16" x14ac:dyDescent="0.25">
      <c r="N2611"/>
      <c r="P2611"/>
    </row>
    <row r="2612" spans="14:16" x14ac:dyDescent="0.25">
      <c r="N2612"/>
      <c r="P2612"/>
    </row>
    <row r="2613" spans="14:16" x14ac:dyDescent="0.25">
      <c r="N2613"/>
      <c r="P2613"/>
    </row>
    <row r="2614" spans="14:16" x14ac:dyDescent="0.25">
      <c r="N2614"/>
      <c r="P2614"/>
    </row>
    <row r="2615" spans="14:16" x14ac:dyDescent="0.25">
      <c r="N2615"/>
      <c r="P2615"/>
    </row>
    <row r="2616" spans="14:16" x14ac:dyDescent="0.25">
      <c r="N2616"/>
      <c r="P2616"/>
    </row>
    <row r="2617" spans="14:16" x14ac:dyDescent="0.25">
      <c r="N2617"/>
      <c r="P2617"/>
    </row>
    <row r="2618" spans="14:16" x14ac:dyDescent="0.25">
      <c r="N2618"/>
      <c r="P2618"/>
    </row>
    <row r="2619" spans="14:16" x14ac:dyDescent="0.25">
      <c r="N2619"/>
      <c r="P2619"/>
    </row>
    <row r="2620" spans="14:16" x14ac:dyDescent="0.25">
      <c r="N2620"/>
      <c r="P2620"/>
    </row>
    <row r="2621" spans="14:16" x14ac:dyDescent="0.25">
      <c r="N2621"/>
      <c r="P2621"/>
    </row>
    <row r="2622" spans="14:16" x14ac:dyDescent="0.25">
      <c r="N2622"/>
      <c r="P2622"/>
    </row>
    <row r="2623" spans="14:16" x14ac:dyDescent="0.25">
      <c r="N2623"/>
      <c r="P2623"/>
    </row>
    <row r="2624" spans="14:16" x14ac:dyDescent="0.25">
      <c r="N2624"/>
      <c r="P2624"/>
    </row>
    <row r="2625" spans="14:16" x14ac:dyDescent="0.25">
      <c r="N2625"/>
      <c r="P2625"/>
    </row>
    <row r="2626" spans="14:16" x14ac:dyDescent="0.25">
      <c r="N2626"/>
      <c r="P2626"/>
    </row>
    <row r="2627" spans="14:16" x14ac:dyDescent="0.25">
      <c r="N2627"/>
      <c r="P2627"/>
    </row>
    <row r="2628" spans="14:16" x14ac:dyDescent="0.25">
      <c r="N2628"/>
      <c r="P2628"/>
    </row>
    <row r="2629" spans="14:16" x14ac:dyDescent="0.25">
      <c r="N2629"/>
      <c r="P2629"/>
    </row>
    <row r="2630" spans="14:16" x14ac:dyDescent="0.25">
      <c r="N2630"/>
      <c r="P2630"/>
    </row>
    <row r="2631" spans="14:16" x14ac:dyDescent="0.25">
      <c r="N2631"/>
      <c r="P2631"/>
    </row>
    <row r="2632" spans="14:16" x14ac:dyDescent="0.25">
      <c r="N2632"/>
      <c r="P2632"/>
    </row>
    <row r="2633" spans="14:16" x14ac:dyDescent="0.25">
      <c r="N2633"/>
      <c r="P2633"/>
    </row>
    <row r="2634" spans="14:16" x14ac:dyDescent="0.25">
      <c r="N2634"/>
      <c r="P2634"/>
    </row>
    <row r="2635" spans="14:16" x14ac:dyDescent="0.25">
      <c r="N2635"/>
      <c r="P2635"/>
    </row>
    <row r="2636" spans="14:16" x14ac:dyDescent="0.25">
      <c r="N2636"/>
      <c r="P2636"/>
    </row>
    <row r="2637" spans="14:16" x14ac:dyDescent="0.25">
      <c r="N2637"/>
      <c r="P2637"/>
    </row>
    <row r="2638" spans="14:16" x14ac:dyDescent="0.25">
      <c r="N2638"/>
      <c r="P2638"/>
    </row>
    <row r="2639" spans="14:16" x14ac:dyDescent="0.25">
      <c r="N2639"/>
      <c r="P2639"/>
    </row>
    <row r="2640" spans="14:16" x14ac:dyDescent="0.25">
      <c r="N2640"/>
      <c r="P2640"/>
    </row>
    <row r="2641" spans="14:16" x14ac:dyDescent="0.25">
      <c r="N2641"/>
      <c r="P2641"/>
    </row>
    <row r="2642" spans="14:16" x14ac:dyDescent="0.25">
      <c r="N2642"/>
      <c r="P2642"/>
    </row>
    <row r="2643" spans="14:16" x14ac:dyDescent="0.25">
      <c r="N2643"/>
      <c r="P2643"/>
    </row>
    <row r="2644" spans="14:16" x14ac:dyDescent="0.25">
      <c r="N2644"/>
      <c r="P2644"/>
    </row>
    <row r="2645" spans="14:16" x14ac:dyDescent="0.25">
      <c r="N2645"/>
      <c r="P2645"/>
    </row>
    <row r="2646" spans="14:16" x14ac:dyDescent="0.25">
      <c r="N2646"/>
      <c r="P2646"/>
    </row>
    <row r="2647" spans="14:16" x14ac:dyDescent="0.25">
      <c r="N2647"/>
      <c r="P2647"/>
    </row>
    <row r="2648" spans="14:16" x14ac:dyDescent="0.25">
      <c r="N2648"/>
      <c r="P2648"/>
    </row>
    <row r="2649" spans="14:16" x14ac:dyDescent="0.25">
      <c r="N2649"/>
      <c r="P2649"/>
    </row>
    <row r="2650" spans="14:16" x14ac:dyDescent="0.25">
      <c r="N2650"/>
      <c r="P2650"/>
    </row>
    <row r="2651" spans="14:16" x14ac:dyDescent="0.25">
      <c r="N2651"/>
      <c r="P2651"/>
    </row>
    <row r="2652" spans="14:16" x14ac:dyDescent="0.25">
      <c r="N2652"/>
      <c r="P2652"/>
    </row>
    <row r="2653" spans="14:16" x14ac:dyDescent="0.25">
      <c r="N2653"/>
      <c r="P2653"/>
    </row>
    <row r="2654" spans="14:16" x14ac:dyDescent="0.25">
      <c r="N2654"/>
      <c r="P2654"/>
    </row>
    <row r="2655" spans="14:16" x14ac:dyDescent="0.25">
      <c r="N2655"/>
      <c r="P2655"/>
    </row>
    <row r="2656" spans="14:16" x14ac:dyDescent="0.25">
      <c r="N2656"/>
      <c r="P2656"/>
    </row>
    <row r="2657" spans="14:16" x14ac:dyDescent="0.25">
      <c r="N2657"/>
      <c r="P2657"/>
    </row>
    <row r="2658" spans="14:16" x14ac:dyDescent="0.25">
      <c r="N2658"/>
      <c r="P2658"/>
    </row>
    <row r="2659" spans="14:16" x14ac:dyDescent="0.25">
      <c r="N2659"/>
      <c r="P2659"/>
    </row>
    <row r="2660" spans="14:16" x14ac:dyDescent="0.25">
      <c r="N2660"/>
      <c r="P2660"/>
    </row>
    <row r="2661" spans="14:16" x14ac:dyDescent="0.25">
      <c r="N2661"/>
      <c r="P2661"/>
    </row>
    <row r="2662" spans="14:16" x14ac:dyDescent="0.25">
      <c r="N2662"/>
      <c r="P2662"/>
    </row>
    <row r="2663" spans="14:16" x14ac:dyDescent="0.25">
      <c r="N2663"/>
      <c r="P2663"/>
    </row>
    <row r="2664" spans="14:16" x14ac:dyDescent="0.25">
      <c r="N2664"/>
      <c r="P2664"/>
    </row>
    <row r="2665" spans="14:16" x14ac:dyDescent="0.25">
      <c r="N2665"/>
      <c r="P2665"/>
    </row>
    <row r="2666" spans="14:16" x14ac:dyDescent="0.25">
      <c r="N2666"/>
      <c r="P2666"/>
    </row>
    <row r="2667" spans="14:16" x14ac:dyDescent="0.25">
      <c r="N2667"/>
      <c r="P2667"/>
    </row>
    <row r="2668" spans="14:16" x14ac:dyDescent="0.25">
      <c r="N2668"/>
      <c r="P2668"/>
    </row>
    <row r="2669" spans="14:16" x14ac:dyDescent="0.25">
      <c r="N2669"/>
      <c r="P2669"/>
    </row>
    <row r="2670" spans="14:16" x14ac:dyDescent="0.25">
      <c r="N2670"/>
      <c r="P2670"/>
    </row>
    <row r="2671" spans="14:16" x14ac:dyDescent="0.25">
      <c r="N2671"/>
      <c r="P2671"/>
    </row>
    <row r="2672" spans="14:16" x14ac:dyDescent="0.25">
      <c r="N2672"/>
      <c r="P2672"/>
    </row>
    <row r="2673" spans="14:16" x14ac:dyDescent="0.25">
      <c r="N2673"/>
      <c r="P2673"/>
    </row>
    <row r="2674" spans="14:16" x14ac:dyDescent="0.25">
      <c r="N2674"/>
      <c r="P2674"/>
    </row>
    <row r="2675" spans="14:16" x14ac:dyDescent="0.25">
      <c r="N2675"/>
      <c r="P2675"/>
    </row>
    <row r="2676" spans="14:16" x14ac:dyDescent="0.25">
      <c r="N2676"/>
      <c r="P2676"/>
    </row>
    <row r="2677" spans="14:16" x14ac:dyDescent="0.25">
      <c r="N2677"/>
      <c r="P2677"/>
    </row>
    <row r="2678" spans="14:16" x14ac:dyDescent="0.25">
      <c r="N2678"/>
      <c r="P2678"/>
    </row>
    <row r="2679" spans="14:16" x14ac:dyDescent="0.25">
      <c r="N2679"/>
      <c r="P2679"/>
    </row>
    <row r="2680" spans="14:16" x14ac:dyDescent="0.25">
      <c r="N2680"/>
      <c r="P2680"/>
    </row>
    <row r="2681" spans="14:16" x14ac:dyDescent="0.25">
      <c r="N2681"/>
      <c r="P2681"/>
    </row>
    <row r="2682" spans="14:16" x14ac:dyDescent="0.25">
      <c r="N2682"/>
      <c r="P2682"/>
    </row>
    <row r="2683" spans="14:16" x14ac:dyDescent="0.25">
      <c r="N2683"/>
      <c r="P2683"/>
    </row>
    <row r="2684" spans="14:16" x14ac:dyDescent="0.25">
      <c r="N2684"/>
      <c r="P2684"/>
    </row>
    <row r="2685" spans="14:16" x14ac:dyDescent="0.25">
      <c r="N2685"/>
      <c r="P2685"/>
    </row>
    <row r="2686" spans="14:16" x14ac:dyDescent="0.25">
      <c r="N2686"/>
      <c r="P2686"/>
    </row>
    <row r="2687" spans="14:16" x14ac:dyDescent="0.25">
      <c r="N2687"/>
      <c r="P2687"/>
    </row>
    <row r="2688" spans="14:16" x14ac:dyDescent="0.25">
      <c r="N2688"/>
      <c r="P2688"/>
    </row>
    <row r="2689" spans="14:16" x14ac:dyDescent="0.25">
      <c r="N2689"/>
      <c r="P2689"/>
    </row>
    <row r="2690" spans="14:16" x14ac:dyDescent="0.25">
      <c r="N2690"/>
      <c r="P2690"/>
    </row>
    <row r="2691" spans="14:16" x14ac:dyDescent="0.25">
      <c r="N2691"/>
      <c r="P2691"/>
    </row>
    <row r="2692" spans="14:16" x14ac:dyDescent="0.25">
      <c r="N2692"/>
      <c r="P2692"/>
    </row>
    <row r="2693" spans="14:16" x14ac:dyDescent="0.25">
      <c r="N2693"/>
      <c r="P2693"/>
    </row>
    <row r="2694" spans="14:16" x14ac:dyDescent="0.25">
      <c r="N2694"/>
      <c r="P2694"/>
    </row>
    <row r="2695" spans="14:16" x14ac:dyDescent="0.25">
      <c r="N2695"/>
      <c r="P2695"/>
    </row>
    <row r="2696" spans="14:16" x14ac:dyDescent="0.25">
      <c r="N2696"/>
      <c r="P2696"/>
    </row>
    <row r="2697" spans="14:16" x14ac:dyDescent="0.25">
      <c r="N2697"/>
      <c r="P2697"/>
    </row>
    <row r="2698" spans="14:16" x14ac:dyDescent="0.25">
      <c r="N2698"/>
      <c r="P2698"/>
    </row>
    <row r="2699" spans="14:16" x14ac:dyDescent="0.25">
      <c r="N2699"/>
      <c r="P2699"/>
    </row>
    <row r="2700" spans="14:16" x14ac:dyDescent="0.25">
      <c r="N2700"/>
      <c r="P2700"/>
    </row>
    <row r="2701" spans="14:16" x14ac:dyDescent="0.25">
      <c r="N2701"/>
      <c r="P2701"/>
    </row>
    <row r="2702" spans="14:16" x14ac:dyDescent="0.25">
      <c r="N2702"/>
      <c r="P2702"/>
    </row>
    <row r="2703" spans="14:16" x14ac:dyDescent="0.25">
      <c r="N2703"/>
      <c r="P2703"/>
    </row>
    <row r="2704" spans="14:16" x14ac:dyDescent="0.25">
      <c r="N2704"/>
      <c r="P2704"/>
    </row>
    <row r="2705" spans="14:16" x14ac:dyDescent="0.25">
      <c r="N2705"/>
      <c r="P2705"/>
    </row>
    <row r="2706" spans="14:16" x14ac:dyDescent="0.25">
      <c r="N2706"/>
      <c r="P2706"/>
    </row>
    <row r="2707" spans="14:16" x14ac:dyDescent="0.25">
      <c r="N2707"/>
      <c r="P2707"/>
    </row>
    <row r="2708" spans="14:16" x14ac:dyDescent="0.25">
      <c r="N2708"/>
      <c r="P2708"/>
    </row>
    <row r="2709" spans="14:16" x14ac:dyDescent="0.25">
      <c r="N2709"/>
      <c r="P2709"/>
    </row>
    <row r="2710" spans="14:16" x14ac:dyDescent="0.25">
      <c r="N2710"/>
      <c r="P2710"/>
    </row>
    <row r="2711" spans="14:16" x14ac:dyDescent="0.25">
      <c r="N2711"/>
      <c r="P2711"/>
    </row>
    <row r="2712" spans="14:16" x14ac:dyDescent="0.25">
      <c r="N2712"/>
      <c r="P2712"/>
    </row>
    <row r="2713" spans="14:16" x14ac:dyDescent="0.25">
      <c r="N2713"/>
      <c r="P2713"/>
    </row>
    <row r="2714" spans="14:16" x14ac:dyDescent="0.25">
      <c r="N2714"/>
      <c r="P2714"/>
    </row>
    <row r="2715" spans="14:16" x14ac:dyDescent="0.25">
      <c r="N2715"/>
      <c r="P2715"/>
    </row>
    <row r="2716" spans="14:16" x14ac:dyDescent="0.25">
      <c r="N2716"/>
      <c r="P2716"/>
    </row>
    <row r="2717" spans="14:16" x14ac:dyDescent="0.25">
      <c r="N2717"/>
      <c r="P2717"/>
    </row>
    <row r="2718" spans="14:16" x14ac:dyDescent="0.25">
      <c r="N2718"/>
      <c r="P2718"/>
    </row>
    <row r="2719" spans="14:16" x14ac:dyDescent="0.25">
      <c r="N2719"/>
      <c r="P2719"/>
    </row>
    <row r="2720" spans="14:16" x14ac:dyDescent="0.25">
      <c r="N2720"/>
      <c r="P2720"/>
    </row>
    <row r="2721" spans="14:16" x14ac:dyDescent="0.25">
      <c r="N2721"/>
      <c r="P2721"/>
    </row>
    <row r="2722" spans="14:16" x14ac:dyDescent="0.25">
      <c r="N2722"/>
      <c r="P2722"/>
    </row>
    <row r="2723" spans="14:16" x14ac:dyDescent="0.25">
      <c r="N2723"/>
      <c r="P2723"/>
    </row>
    <row r="2724" spans="14:16" x14ac:dyDescent="0.25">
      <c r="N2724"/>
      <c r="P2724"/>
    </row>
    <row r="2725" spans="14:16" x14ac:dyDescent="0.25">
      <c r="N2725"/>
      <c r="P2725"/>
    </row>
    <row r="2726" spans="14:16" x14ac:dyDescent="0.25">
      <c r="N2726"/>
      <c r="P2726"/>
    </row>
    <row r="2727" spans="14:16" x14ac:dyDescent="0.25">
      <c r="N2727"/>
      <c r="P2727"/>
    </row>
    <row r="2728" spans="14:16" x14ac:dyDescent="0.25">
      <c r="N2728"/>
      <c r="P2728"/>
    </row>
    <row r="2729" spans="14:16" x14ac:dyDescent="0.25">
      <c r="N2729"/>
      <c r="P2729"/>
    </row>
    <row r="2730" spans="14:16" x14ac:dyDescent="0.25">
      <c r="N2730"/>
      <c r="P2730"/>
    </row>
    <row r="2731" spans="14:16" x14ac:dyDescent="0.25">
      <c r="N2731"/>
      <c r="P2731"/>
    </row>
    <row r="2732" spans="14:16" x14ac:dyDescent="0.25">
      <c r="N2732"/>
      <c r="P2732"/>
    </row>
    <row r="2733" spans="14:16" x14ac:dyDescent="0.25">
      <c r="N2733"/>
      <c r="P2733"/>
    </row>
    <row r="2734" spans="14:16" x14ac:dyDescent="0.25">
      <c r="N2734"/>
      <c r="P2734"/>
    </row>
    <row r="2735" spans="14:16" x14ac:dyDescent="0.25">
      <c r="N2735"/>
      <c r="P2735"/>
    </row>
    <row r="2736" spans="14:16" x14ac:dyDescent="0.25">
      <c r="N2736"/>
      <c r="P2736"/>
    </row>
    <row r="2737" spans="14:16" x14ac:dyDescent="0.25">
      <c r="N2737"/>
      <c r="P2737"/>
    </row>
    <row r="2738" spans="14:16" x14ac:dyDescent="0.25">
      <c r="N2738"/>
      <c r="P2738"/>
    </row>
    <row r="2739" spans="14:16" x14ac:dyDescent="0.25">
      <c r="N2739"/>
      <c r="P2739"/>
    </row>
    <row r="2740" spans="14:16" x14ac:dyDescent="0.25">
      <c r="N2740"/>
      <c r="P2740"/>
    </row>
    <row r="2741" spans="14:16" x14ac:dyDescent="0.25">
      <c r="N2741"/>
      <c r="P2741"/>
    </row>
    <row r="2742" spans="14:16" x14ac:dyDescent="0.25">
      <c r="N2742"/>
      <c r="P2742"/>
    </row>
    <row r="2743" spans="14:16" x14ac:dyDescent="0.25">
      <c r="N2743"/>
      <c r="P2743"/>
    </row>
    <row r="2744" spans="14:16" x14ac:dyDescent="0.25">
      <c r="N2744"/>
      <c r="P2744"/>
    </row>
    <row r="2745" spans="14:16" x14ac:dyDescent="0.25">
      <c r="N2745"/>
      <c r="P2745"/>
    </row>
    <row r="2746" spans="14:16" x14ac:dyDescent="0.25">
      <c r="N2746"/>
      <c r="P2746"/>
    </row>
    <row r="2747" spans="14:16" x14ac:dyDescent="0.25">
      <c r="N2747"/>
      <c r="P2747"/>
    </row>
    <row r="2748" spans="14:16" x14ac:dyDescent="0.25">
      <c r="N2748"/>
      <c r="P2748"/>
    </row>
    <row r="2749" spans="14:16" x14ac:dyDescent="0.25">
      <c r="N2749"/>
      <c r="P2749"/>
    </row>
    <row r="2750" spans="14:16" x14ac:dyDescent="0.25">
      <c r="N2750"/>
      <c r="P2750"/>
    </row>
    <row r="2751" spans="14:16" x14ac:dyDescent="0.25">
      <c r="N2751"/>
      <c r="P2751"/>
    </row>
    <row r="2752" spans="14:16" x14ac:dyDescent="0.25">
      <c r="N2752"/>
      <c r="P2752"/>
    </row>
    <row r="2753" spans="14:16" x14ac:dyDescent="0.25">
      <c r="N2753"/>
      <c r="P2753"/>
    </row>
    <row r="2754" spans="14:16" x14ac:dyDescent="0.25">
      <c r="N2754"/>
      <c r="P2754"/>
    </row>
    <row r="2755" spans="14:16" x14ac:dyDescent="0.25">
      <c r="N2755"/>
      <c r="P2755"/>
    </row>
    <row r="2756" spans="14:16" x14ac:dyDescent="0.25">
      <c r="N2756"/>
      <c r="P2756"/>
    </row>
    <row r="2757" spans="14:16" x14ac:dyDescent="0.25">
      <c r="N2757"/>
      <c r="P2757"/>
    </row>
    <row r="2758" spans="14:16" x14ac:dyDescent="0.25">
      <c r="N2758"/>
      <c r="P2758"/>
    </row>
    <row r="2759" spans="14:16" x14ac:dyDescent="0.25">
      <c r="N2759"/>
      <c r="P2759"/>
    </row>
    <row r="2760" spans="14:16" x14ac:dyDescent="0.25">
      <c r="N2760"/>
      <c r="P2760"/>
    </row>
    <row r="2761" spans="14:16" x14ac:dyDescent="0.25">
      <c r="N2761"/>
      <c r="P2761"/>
    </row>
    <row r="2762" spans="14:16" x14ac:dyDescent="0.25">
      <c r="N2762"/>
      <c r="P2762"/>
    </row>
    <row r="2763" spans="14:16" x14ac:dyDescent="0.25">
      <c r="N2763"/>
      <c r="P2763"/>
    </row>
    <row r="2764" spans="14:16" x14ac:dyDescent="0.25">
      <c r="N2764"/>
      <c r="P2764"/>
    </row>
    <row r="2765" spans="14:16" x14ac:dyDescent="0.25">
      <c r="N2765"/>
      <c r="P2765"/>
    </row>
    <row r="2766" spans="14:16" x14ac:dyDescent="0.25">
      <c r="N2766"/>
      <c r="P2766"/>
    </row>
    <row r="2767" spans="14:16" x14ac:dyDescent="0.25">
      <c r="N2767"/>
      <c r="P2767"/>
    </row>
    <row r="2768" spans="14:16" x14ac:dyDescent="0.25">
      <c r="N2768"/>
      <c r="P2768"/>
    </row>
    <row r="2769" spans="14:16" x14ac:dyDescent="0.25">
      <c r="N2769"/>
      <c r="P2769"/>
    </row>
    <row r="2770" spans="14:16" x14ac:dyDescent="0.25">
      <c r="N2770"/>
      <c r="P2770"/>
    </row>
    <row r="2771" spans="14:16" x14ac:dyDescent="0.25">
      <c r="N2771"/>
      <c r="P2771"/>
    </row>
    <row r="2772" spans="14:16" x14ac:dyDescent="0.25">
      <c r="N2772"/>
      <c r="P2772"/>
    </row>
    <row r="2773" spans="14:16" x14ac:dyDescent="0.25">
      <c r="N2773"/>
      <c r="P2773"/>
    </row>
    <row r="2774" spans="14:16" x14ac:dyDescent="0.25">
      <c r="N2774"/>
      <c r="P2774"/>
    </row>
    <row r="2775" spans="14:16" x14ac:dyDescent="0.25">
      <c r="N2775"/>
      <c r="P2775"/>
    </row>
    <row r="2776" spans="14:16" x14ac:dyDescent="0.25">
      <c r="N2776"/>
      <c r="P2776"/>
    </row>
    <row r="2777" spans="14:16" x14ac:dyDescent="0.25">
      <c r="N2777"/>
      <c r="P2777"/>
    </row>
    <row r="2778" spans="14:16" x14ac:dyDescent="0.25">
      <c r="N2778"/>
      <c r="P2778"/>
    </row>
    <row r="2779" spans="14:16" x14ac:dyDescent="0.25">
      <c r="N2779"/>
      <c r="P2779"/>
    </row>
    <row r="2780" spans="14:16" x14ac:dyDescent="0.25">
      <c r="N2780"/>
      <c r="P2780"/>
    </row>
    <row r="2781" spans="14:16" x14ac:dyDescent="0.25">
      <c r="N2781"/>
      <c r="P2781"/>
    </row>
    <row r="2782" spans="14:16" x14ac:dyDescent="0.25">
      <c r="N2782"/>
      <c r="P2782"/>
    </row>
    <row r="2783" spans="14:16" x14ac:dyDescent="0.25">
      <c r="N2783"/>
      <c r="P2783"/>
    </row>
    <row r="2784" spans="14:16" x14ac:dyDescent="0.25">
      <c r="N2784"/>
      <c r="P2784"/>
    </row>
    <row r="2785" spans="14:16" x14ac:dyDescent="0.25">
      <c r="N2785"/>
      <c r="P2785"/>
    </row>
    <row r="2786" spans="14:16" x14ac:dyDescent="0.25">
      <c r="N2786"/>
      <c r="P2786"/>
    </row>
    <row r="2787" spans="14:16" x14ac:dyDescent="0.25">
      <c r="N2787"/>
      <c r="P2787"/>
    </row>
    <row r="2788" spans="14:16" x14ac:dyDescent="0.25">
      <c r="N2788"/>
      <c r="P2788"/>
    </row>
    <row r="2789" spans="14:16" x14ac:dyDescent="0.25">
      <c r="N2789"/>
      <c r="P2789"/>
    </row>
    <row r="2790" spans="14:16" x14ac:dyDescent="0.25">
      <c r="N2790"/>
      <c r="P2790"/>
    </row>
    <row r="2791" spans="14:16" x14ac:dyDescent="0.25">
      <c r="N2791"/>
      <c r="P2791"/>
    </row>
    <row r="2792" spans="14:16" x14ac:dyDescent="0.25">
      <c r="N2792"/>
      <c r="P2792"/>
    </row>
    <row r="2793" spans="14:16" x14ac:dyDescent="0.25">
      <c r="N2793"/>
      <c r="P2793"/>
    </row>
    <row r="2794" spans="14:16" x14ac:dyDescent="0.25">
      <c r="N2794"/>
      <c r="P2794"/>
    </row>
    <row r="2795" spans="14:16" x14ac:dyDescent="0.25">
      <c r="N2795"/>
      <c r="P2795"/>
    </row>
    <row r="2796" spans="14:16" x14ac:dyDescent="0.25">
      <c r="N2796"/>
      <c r="P2796"/>
    </row>
    <row r="2797" spans="14:16" x14ac:dyDescent="0.25">
      <c r="N2797"/>
      <c r="P2797"/>
    </row>
    <row r="2798" spans="14:16" x14ac:dyDescent="0.25">
      <c r="N2798"/>
      <c r="P2798"/>
    </row>
    <row r="2799" spans="14:16" x14ac:dyDescent="0.25">
      <c r="N2799"/>
      <c r="P2799"/>
    </row>
    <row r="2800" spans="14:16" x14ac:dyDescent="0.25">
      <c r="N2800"/>
      <c r="P2800"/>
    </row>
    <row r="2801" spans="14:16" x14ac:dyDescent="0.25">
      <c r="N2801"/>
      <c r="P2801"/>
    </row>
    <row r="2802" spans="14:16" x14ac:dyDescent="0.25">
      <c r="N2802"/>
      <c r="P2802"/>
    </row>
    <row r="2803" spans="14:16" x14ac:dyDescent="0.25">
      <c r="N2803"/>
      <c r="P2803"/>
    </row>
    <row r="2804" spans="14:16" x14ac:dyDescent="0.25">
      <c r="N2804"/>
      <c r="P2804"/>
    </row>
    <row r="2805" spans="14:16" x14ac:dyDescent="0.25">
      <c r="N2805"/>
      <c r="P2805"/>
    </row>
    <row r="2806" spans="14:16" x14ac:dyDescent="0.25">
      <c r="N2806"/>
      <c r="P2806"/>
    </row>
    <row r="2807" spans="14:16" x14ac:dyDescent="0.25">
      <c r="N2807"/>
      <c r="P2807"/>
    </row>
    <row r="2808" spans="14:16" x14ac:dyDescent="0.25">
      <c r="N2808"/>
      <c r="P2808"/>
    </row>
    <row r="2809" spans="14:16" x14ac:dyDescent="0.25">
      <c r="N2809"/>
      <c r="P2809"/>
    </row>
    <row r="2810" spans="14:16" x14ac:dyDescent="0.25">
      <c r="N2810"/>
      <c r="P2810"/>
    </row>
    <row r="2811" spans="14:16" x14ac:dyDescent="0.25">
      <c r="N2811"/>
      <c r="P2811"/>
    </row>
    <row r="2812" spans="14:16" x14ac:dyDescent="0.25">
      <c r="N2812"/>
      <c r="P2812"/>
    </row>
    <row r="2813" spans="14:16" x14ac:dyDescent="0.25">
      <c r="N2813"/>
      <c r="P2813"/>
    </row>
    <row r="2814" spans="14:16" x14ac:dyDescent="0.25">
      <c r="N2814"/>
      <c r="P2814"/>
    </row>
    <row r="2815" spans="14:16" x14ac:dyDescent="0.25">
      <c r="N2815"/>
      <c r="P2815"/>
    </row>
    <row r="2816" spans="14:16" x14ac:dyDescent="0.25">
      <c r="N2816"/>
      <c r="P2816"/>
    </row>
    <row r="2817" spans="14:16" x14ac:dyDescent="0.25">
      <c r="N2817"/>
      <c r="P2817"/>
    </row>
    <row r="2818" spans="14:16" x14ac:dyDescent="0.25">
      <c r="N2818"/>
      <c r="P2818"/>
    </row>
    <row r="2819" spans="14:16" x14ac:dyDescent="0.25">
      <c r="N2819"/>
      <c r="P2819"/>
    </row>
    <row r="2820" spans="14:16" x14ac:dyDescent="0.25">
      <c r="N2820"/>
      <c r="P2820"/>
    </row>
    <row r="2821" spans="14:16" x14ac:dyDescent="0.25">
      <c r="N2821"/>
      <c r="P2821"/>
    </row>
    <row r="2822" spans="14:16" x14ac:dyDescent="0.25">
      <c r="N2822"/>
      <c r="P2822"/>
    </row>
    <row r="2823" spans="14:16" x14ac:dyDescent="0.25">
      <c r="N2823"/>
      <c r="P2823"/>
    </row>
    <row r="2824" spans="14:16" x14ac:dyDescent="0.25">
      <c r="N2824"/>
      <c r="P2824"/>
    </row>
    <row r="2825" spans="14:16" x14ac:dyDescent="0.25">
      <c r="N2825"/>
      <c r="P2825"/>
    </row>
    <row r="2826" spans="14:16" x14ac:dyDescent="0.25">
      <c r="N2826"/>
      <c r="P2826"/>
    </row>
    <row r="2827" spans="14:16" x14ac:dyDescent="0.25">
      <c r="N2827"/>
      <c r="P2827"/>
    </row>
    <row r="2828" spans="14:16" x14ac:dyDescent="0.25">
      <c r="N2828"/>
      <c r="P2828"/>
    </row>
    <row r="2829" spans="14:16" x14ac:dyDescent="0.25">
      <c r="N2829"/>
      <c r="P2829"/>
    </row>
    <row r="2830" spans="14:16" x14ac:dyDescent="0.25">
      <c r="N2830"/>
      <c r="P2830"/>
    </row>
    <row r="2831" spans="14:16" x14ac:dyDescent="0.25">
      <c r="N2831"/>
      <c r="P2831"/>
    </row>
    <row r="2832" spans="14:16" x14ac:dyDescent="0.25">
      <c r="N2832"/>
      <c r="P2832"/>
    </row>
    <row r="2833" spans="14:16" x14ac:dyDescent="0.25">
      <c r="N2833"/>
      <c r="P2833"/>
    </row>
    <row r="2834" spans="14:16" x14ac:dyDescent="0.25">
      <c r="N2834"/>
      <c r="P2834"/>
    </row>
    <row r="2835" spans="14:16" x14ac:dyDescent="0.25">
      <c r="N2835"/>
      <c r="P2835"/>
    </row>
    <row r="2836" spans="14:16" x14ac:dyDescent="0.25">
      <c r="N2836"/>
      <c r="P2836"/>
    </row>
    <row r="2837" spans="14:16" x14ac:dyDescent="0.25">
      <c r="N2837"/>
      <c r="P2837"/>
    </row>
    <row r="2838" spans="14:16" x14ac:dyDescent="0.25">
      <c r="N2838"/>
      <c r="P2838"/>
    </row>
    <row r="2839" spans="14:16" x14ac:dyDescent="0.25">
      <c r="N2839"/>
      <c r="P2839"/>
    </row>
    <row r="2840" spans="14:16" x14ac:dyDescent="0.25">
      <c r="N2840"/>
      <c r="P2840"/>
    </row>
    <row r="2841" spans="14:16" x14ac:dyDescent="0.25">
      <c r="N2841"/>
      <c r="P2841"/>
    </row>
    <row r="2842" spans="14:16" x14ac:dyDescent="0.25">
      <c r="N2842"/>
      <c r="P2842"/>
    </row>
    <row r="2843" spans="14:16" x14ac:dyDescent="0.25">
      <c r="N2843"/>
      <c r="P2843"/>
    </row>
    <row r="2844" spans="14:16" x14ac:dyDescent="0.25">
      <c r="N2844"/>
      <c r="P2844"/>
    </row>
    <row r="2845" spans="14:16" x14ac:dyDescent="0.25">
      <c r="N2845"/>
      <c r="P2845"/>
    </row>
    <row r="2846" spans="14:16" x14ac:dyDescent="0.25">
      <c r="N2846"/>
      <c r="P2846"/>
    </row>
    <row r="2847" spans="14:16" x14ac:dyDescent="0.25">
      <c r="N2847"/>
      <c r="P2847"/>
    </row>
    <row r="2848" spans="14:16" x14ac:dyDescent="0.25">
      <c r="N2848"/>
      <c r="P2848"/>
    </row>
    <row r="2849" spans="14:16" x14ac:dyDescent="0.25">
      <c r="N2849"/>
      <c r="P2849"/>
    </row>
    <row r="2850" spans="14:16" x14ac:dyDescent="0.25">
      <c r="N2850"/>
      <c r="P2850"/>
    </row>
    <row r="2851" spans="14:16" x14ac:dyDescent="0.25">
      <c r="N2851"/>
      <c r="P2851"/>
    </row>
    <row r="2852" spans="14:16" x14ac:dyDescent="0.25">
      <c r="N2852"/>
      <c r="P2852"/>
    </row>
    <row r="2853" spans="14:16" x14ac:dyDescent="0.25">
      <c r="N2853"/>
      <c r="P2853"/>
    </row>
    <row r="2854" spans="14:16" x14ac:dyDescent="0.25">
      <c r="N2854"/>
      <c r="P2854"/>
    </row>
    <row r="2855" spans="14:16" x14ac:dyDescent="0.25">
      <c r="N2855"/>
      <c r="P2855"/>
    </row>
    <row r="2856" spans="14:16" x14ac:dyDescent="0.25">
      <c r="N2856"/>
      <c r="P2856"/>
    </row>
    <row r="2857" spans="14:16" x14ac:dyDescent="0.25">
      <c r="N2857"/>
      <c r="P2857"/>
    </row>
    <row r="2858" spans="14:16" x14ac:dyDescent="0.25">
      <c r="N2858"/>
      <c r="P2858"/>
    </row>
    <row r="2859" spans="14:16" x14ac:dyDescent="0.25">
      <c r="N2859"/>
      <c r="P2859"/>
    </row>
    <row r="2860" spans="14:16" x14ac:dyDescent="0.25">
      <c r="N2860"/>
      <c r="P2860"/>
    </row>
    <row r="2861" spans="14:16" x14ac:dyDescent="0.25">
      <c r="N2861"/>
      <c r="P2861"/>
    </row>
    <row r="2862" spans="14:16" x14ac:dyDescent="0.25">
      <c r="N2862"/>
      <c r="P2862"/>
    </row>
    <row r="2863" spans="14:16" x14ac:dyDescent="0.25">
      <c r="N2863"/>
      <c r="P2863"/>
    </row>
    <row r="2864" spans="14:16" x14ac:dyDescent="0.25">
      <c r="N2864"/>
      <c r="P2864"/>
    </row>
    <row r="2865" spans="14:16" x14ac:dyDescent="0.25">
      <c r="N2865"/>
      <c r="P2865"/>
    </row>
    <row r="2866" spans="14:16" x14ac:dyDescent="0.25">
      <c r="N2866"/>
      <c r="P2866"/>
    </row>
    <row r="2867" spans="14:16" x14ac:dyDescent="0.25">
      <c r="N2867"/>
      <c r="P2867"/>
    </row>
    <row r="2868" spans="14:16" x14ac:dyDescent="0.25">
      <c r="N2868"/>
      <c r="P2868"/>
    </row>
    <row r="2869" spans="14:16" x14ac:dyDescent="0.25">
      <c r="N2869"/>
      <c r="P2869"/>
    </row>
    <row r="2870" spans="14:16" x14ac:dyDescent="0.25">
      <c r="N2870"/>
      <c r="P2870"/>
    </row>
    <row r="2871" spans="14:16" x14ac:dyDescent="0.25">
      <c r="N2871"/>
      <c r="P2871"/>
    </row>
    <row r="2872" spans="14:16" x14ac:dyDescent="0.25">
      <c r="N2872"/>
      <c r="P2872"/>
    </row>
    <row r="2873" spans="14:16" x14ac:dyDescent="0.25">
      <c r="N2873"/>
      <c r="P2873"/>
    </row>
    <row r="2874" spans="14:16" x14ac:dyDescent="0.25">
      <c r="N2874"/>
      <c r="P2874"/>
    </row>
    <row r="2875" spans="14:16" x14ac:dyDescent="0.25">
      <c r="N2875"/>
      <c r="P2875"/>
    </row>
    <row r="2876" spans="14:16" x14ac:dyDescent="0.25">
      <c r="N2876"/>
      <c r="P2876"/>
    </row>
    <row r="2877" spans="14:16" x14ac:dyDescent="0.25">
      <c r="N2877"/>
      <c r="P2877"/>
    </row>
    <row r="2878" spans="14:16" x14ac:dyDescent="0.25">
      <c r="N2878"/>
      <c r="P2878"/>
    </row>
    <row r="2879" spans="14:16" x14ac:dyDescent="0.25">
      <c r="N2879"/>
      <c r="P2879"/>
    </row>
    <row r="2880" spans="14:16" x14ac:dyDescent="0.25">
      <c r="N2880"/>
      <c r="P2880"/>
    </row>
    <row r="2881" spans="14:16" x14ac:dyDescent="0.25">
      <c r="N2881"/>
      <c r="P2881"/>
    </row>
    <row r="2882" spans="14:16" x14ac:dyDescent="0.25">
      <c r="N2882"/>
      <c r="P2882"/>
    </row>
    <row r="2883" spans="14:16" x14ac:dyDescent="0.25">
      <c r="N2883"/>
      <c r="P2883"/>
    </row>
    <row r="2884" spans="14:16" x14ac:dyDescent="0.25">
      <c r="N2884"/>
      <c r="P2884"/>
    </row>
    <row r="2885" spans="14:16" x14ac:dyDescent="0.25">
      <c r="N2885"/>
      <c r="P2885"/>
    </row>
    <row r="2886" spans="14:16" x14ac:dyDescent="0.25">
      <c r="N2886"/>
      <c r="P2886"/>
    </row>
    <row r="2887" spans="14:16" x14ac:dyDescent="0.25">
      <c r="N2887"/>
      <c r="P2887"/>
    </row>
    <row r="2888" spans="14:16" x14ac:dyDescent="0.25">
      <c r="N2888"/>
      <c r="P2888"/>
    </row>
    <row r="2889" spans="14:16" x14ac:dyDescent="0.25">
      <c r="N2889"/>
      <c r="P2889"/>
    </row>
    <row r="2890" spans="14:16" x14ac:dyDescent="0.25">
      <c r="N2890"/>
      <c r="P2890"/>
    </row>
    <row r="2891" spans="14:16" x14ac:dyDescent="0.25">
      <c r="N2891"/>
      <c r="P2891"/>
    </row>
    <row r="2892" spans="14:16" x14ac:dyDescent="0.25">
      <c r="N2892"/>
      <c r="P2892"/>
    </row>
    <row r="2893" spans="14:16" x14ac:dyDescent="0.25">
      <c r="N2893"/>
      <c r="P2893"/>
    </row>
    <row r="2894" spans="14:16" x14ac:dyDescent="0.25">
      <c r="N2894"/>
      <c r="P2894"/>
    </row>
    <row r="2895" spans="14:16" x14ac:dyDescent="0.25">
      <c r="N2895"/>
      <c r="P2895"/>
    </row>
    <row r="2896" spans="14:16" x14ac:dyDescent="0.25">
      <c r="N2896"/>
      <c r="P2896"/>
    </row>
    <row r="2897" spans="14:16" x14ac:dyDescent="0.25">
      <c r="N2897"/>
      <c r="P2897"/>
    </row>
    <row r="2898" spans="14:16" x14ac:dyDescent="0.25">
      <c r="N2898"/>
      <c r="P2898"/>
    </row>
    <row r="2899" spans="14:16" x14ac:dyDescent="0.25">
      <c r="N2899"/>
      <c r="P2899"/>
    </row>
    <row r="2900" spans="14:16" x14ac:dyDescent="0.25">
      <c r="N2900"/>
      <c r="P2900"/>
    </row>
    <row r="2901" spans="14:16" x14ac:dyDescent="0.25">
      <c r="N2901"/>
      <c r="P2901"/>
    </row>
    <row r="2902" spans="14:16" x14ac:dyDescent="0.25">
      <c r="N2902"/>
      <c r="P2902"/>
    </row>
    <row r="2903" spans="14:16" x14ac:dyDescent="0.25">
      <c r="N2903"/>
      <c r="P2903"/>
    </row>
    <row r="2904" spans="14:16" x14ac:dyDescent="0.25">
      <c r="N2904"/>
      <c r="P2904"/>
    </row>
    <row r="2905" spans="14:16" x14ac:dyDescent="0.25">
      <c r="N2905"/>
      <c r="P2905"/>
    </row>
    <row r="2906" spans="14:16" x14ac:dyDescent="0.25">
      <c r="N2906"/>
      <c r="P2906"/>
    </row>
    <row r="2907" spans="14:16" x14ac:dyDescent="0.25">
      <c r="N2907"/>
      <c r="P2907"/>
    </row>
    <row r="2908" spans="14:16" x14ac:dyDescent="0.25">
      <c r="N2908"/>
      <c r="P2908"/>
    </row>
    <row r="2909" spans="14:16" x14ac:dyDescent="0.25">
      <c r="N2909"/>
      <c r="P2909"/>
    </row>
    <row r="2910" spans="14:16" x14ac:dyDescent="0.25">
      <c r="N2910"/>
      <c r="P2910"/>
    </row>
    <row r="2911" spans="14:16" x14ac:dyDescent="0.25">
      <c r="N2911"/>
      <c r="P2911"/>
    </row>
    <row r="2912" spans="14:16" x14ac:dyDescent="0.25">
      <c r="N2912"/>
      <c r="P2912"/>
    </row>
    <row r="2913" spans="14:16" x14ac:dyDescent="0.25">
      <c r="N2913"/>
      <c r="P2913"/>
    </row>
    <row r="2914" spans="14:16" x14ac:dyDescent="0.25">
      <c r="N2914"/>
      <c r="P2914"/>
    </row>
    <row r="2915" spans="14:16" x14ac:dyDescent="0.25">
      <c r="N2915"/>
      <c r="P2915"/>
    </row>
    <row r="2916" spans="14:16" x14ac:dyDescent="0.25">
      <c r="N2916"/>
      <c r="P2916"/>
    </row>
    <row r="2917" spans="14:16" x14ac:dyDescent="0.25">
      <c r="N2917"/>
      <c r="P2917"/>
    </row>
    <row r="2918" spans="14:16" x14ac:dyDescent="0.25">
      <c r="N2918"/>
      <c r="P2918"/>
    </row>
    <row r="2919" spans="14:16" x14ac:dyDescent="0.25">
      <c r="N2919"/>
      <c r="P2919"/>
    </row>
    <row r="2920" spans="14:16" x14ac:dyDescent="0.25">
      <c r="N2920"/>
      <c r="P2920"/>
    </row>
    <row r="2921" spans="14:16" x14ac:dyDescent="0.25">
      <c r="N2921"/>
      <c r="P2921"/>
    </row>
    <row r="2922" spans="14:16" x14ac:dyDescent="0.25">
      <c r="N2922"/>
      <c r="P2922"/>
    </row>
    <row r="2923" spans="14:16" x14ac:dyDescent="0.25">
      <c r="N2923"/>
      <c r="P2923"/>
    </row>
    <row r="2924" spans="14:16" x14ac:dyDescent="0.25">
      <c r="N2924"/>
      <c r="P2924"/>
    </row>
    <row r="2925" spans="14:16" x14ac:dyDescent="0.25">
      <c r="N2925"/>
      <c r="P2925"/>
    </row>
    <row r="2926" spans="14:16" x14ac:dyDescent="0.25">
      <c r="N2926"/>
      <c r="P2926"/>
    </row>
    <row r="2927" spans="14:16" x14ac:dyDescent="0.25">
      <c r="N2927"/>
      <c r="P2927"/>
    </row>
    <row r="2928" spans="14:16" x14ac:dyDescent="0.25">
      <c r="N2928"/>
      <c r="P2928"/>
    </row>
    <row r="2929" spans="14:16" x14ac:dyDescent="0.25">
      <c r="N2929"/>
      <c r="P2929"/>
    </row>
    <row r="2930" spans="14:16" x14ac:dyDescent="0.25">
      <c r="N2930"/>
      <c r="P2930"/>
    </row>
    <row r="2931" spans="14:16" x14ac:dyDescent="0.25">
      <c r="N2931"/>
      <c r="P2931"/>
    </row>
    <row r="2932" spans="14:16" x14ac:dyDescent="0.25">
      <c r="N2932"/>
      <c r="P2932"/>
    </row>
    <row r="2933" spans="14:16" x14ac:dyDescent="0.25">
      <c r="N2933"/>
      <c r="P2933"/>
    </row>
    <row r="2934" spans="14:16" x14ac:dyDescent="0.25">
      <c r="N2934"/>
      <c r="P2934"/>
    </row>
    <row r="2935" spans="14:16" x14ac:dyDescent="0.25">
      <c r="N2935"/>
      <c r="P2935"/>
    </row>
    <row r="2936" spans="14:16" x14ac:dyDescent="0.25">
      <c r="N2936"/>
      <c r="P2936"/>
    </row>
    <row r="2937" spans="14:16" x14ac:dyDescent="0.25">
      <c r="N2937"/>
      <c r="P2937"/>
    </row>
    <row r="2938" spans="14:16" x14ac:dyDescent="0.25">
      <c r="N2938"/>
      <c r="P2938"/>
    </row>
    <row r="2939" spans="14:16" x14ac:dyDescent="0.25">
      <c r="N2939"/>
      <c r="P2939"/>
    </row>
    <row r="2940" spans="14:16" x14ac:dyDescent="0.25">
      <c r="N2940"/>
      <c r="P2940"/>
    </row>
    <row r="2941" spans="14:16" x14ac:dyDescent="0.25">
      <c r="N2941"/>
      <c r="P2941"/>
    </row>
    <row r="2942" spans="14:16" x14ac:dyDescent="0.25">
      <c r="N2942"/>
      <c r="P2942"/>
    </row>
    <row r="2943" spans="14:16" x14ac:dyDescent="0.25">
      <c r="N2943"/>
      <c r="P2943"/>
    </row>
    <row r="2944" spans="14:16" x14ac:dyDescent="0.25">
      <c r="N2944"/>
      <c r="P2944"/>
    </row>
    <row r="2945" spans="14:16" x14ac:dyDescent="0.25">
      <c r="N2945"/>
      <c r="P2945"/>
    </row>
    <row r="2946" spans="14:16" x14ac:dyDescent="0.25">
      <c r="N2946"/>
      <c r="P2946"/>
    </row>
    <row r="2947" spans="14:16" x14ac:dyDescent="0.25">
      <c r="N2947"/>
      <c r="P2947"/>
    </row>
    <row r="2948" spans="14:16" x14ac:dyDescent="0.25">
      <c r="N2948"/>
      <c r="P2948"/>
    </row>
    <row r="2949" spans="14:16" x14ac:dyDescent="0.25">
      <c r="N2949"/>
      <c r="P2949"/>
    </row>
    <row r="2950" spans="14:16" x14ac:dyDescent="0.25">
      <c r="N2950"/>
      <c r="P2950"/>
    </row>
    <row r="2951" spans="14:16" x14ac:dyDescent="0.25">
      <c r="N2951"/>
      <c r="P2951"/>
    </row>
    <row r="2952" spans="14:16" x14ac:dyDescent="0.25">
      <c r="N2952"/>
      <c r="P2952"/>
    </row>
    <row r="2953" spans="14:16" x14ac:dyDescent="0.25">
      <c r="N2953"/>
      <c r="P2953"/>
    </row>
    <row r="2954" spans="14:16" x14ac:dyDescent="0.25">
      <c r="N2954"/>
      <c r="P2954"/>
    </row>
    <row r="2955" spans="14:16" x14ac:dyDescent="0.25">
      <c r="N2955"/>
      <c r="P2955"/>
    </row>
    <row r="2956" spans="14:16" x14ac:dyDescent="0.25">
      <c r="N2956"/>
      <c r="P2956"/>
    </row>
    <row r="2957" spans="14:16" x14ac:dyDescent="0.25">
      <c r="N2957"/>
      <c r="P2957"/>
    </row>
    <row r="2958" spans="14:16" x14ac:dyDescent="0.25">
      <c r="N2958"/>
      <c r="P2958"/>
    </row>
    <row r="2959" spans="14:16" x14ac:dyDescent="0.25">
      <c r="N2959"/>
      <c r="P2959"/>
    </row>
    <row r="2960" spans="14:16" x14ac:dyDescent="0.25">
      <c r="N2960"/>
      <c r="P2960"/>
    </row>
    <row r="2961" spans="14:16" x14ac:dyDescent="0.25">
      <c r="N2961"/>
      <c r="P2961"/>
    </row>
    <row r="2962" spans="14:16" x14ac:dyDescent="0.25">
      <c r="N2962"/>
      <c r="P2962"/>
    </row>
    <row r="2963" spans="14:16" x14ac:dyDescent="0.25">
      <c r="N2963"/>
      <c r="P2963"/>
    </row>
    <row r="2964" spans="14:16" x14ac:dyDescent="0.25">
      <c r="N2964"/>
      <c r="P2964"/>
    </row>
    <row r="2965" spans="14:16" x14ac:dyDescent="0.25">
      <c r="N2965"/>
      <c r="P2965"/>
    </row>
    <row r="2966" spans="14:16" x14ac:dyDescent="0.25">
      <c r="N2966"/>
      <c r="P2966"/>
    </row>
    <row r="2967" spans="14:16" x14ac:dyDescent="0.25">
      <c r="N2967"/>
      <c r="P2967"/>
    </row>
    <row r="2968" spans="14:16" x14ac:dyDescent="0.25">
      <c r="N2968"/>
      <c r="P2968"/>
    </row>
    <row r="2969" spans="14:16" x14ac:dyDescent="0.25">
      <c r="N2969"/>
      <c r="P2969"/>
    </row>
    <row r="2970" spans="14:16" x14ac:dyDescent="0.25">
      <c r="N2970"/>
      <c r="P2970"/>
    </row>
    <row r="2971" spans="14:16" x14ac:dyDescent="0.25">
      <c r="N2971"/>
      <c r="P2971"/>
    </row>
    <row r="2972" spans="14:16" x14ac:dyDescent="0.25">
      <c r="N2972"/>
      <c r="P2972"/>
    </row>
    <row r="2973" spans="14:16" x14ac:dyDescent="0.25">
      <c r="N2973"/>
      <c r="P2973"/>
    </row>
    <row r="2974" spans="14:16" x14ac:dyDescent="0.25">
      <c r="N2974"/>
      <c r="P2974"/>
    </row>
    <row r="2975" spans="14:16" x14ac:dyDescent="0.25">
      <c r="N2975"/>
      <c r="P2975"/>
    </row>
    <row r="2976" spans="14:16" x14ac:dyDescent="0.25">
      <c r="N2976"/>
      <c r="P2976"/>
    </row>
    <row r="2977" spans="14:16" x14ac:dyDescent="0.25">
      <c r="N2977"/>
      <c r="P2977"/>
    </row>
    <row r="2978" spans="14:16" x14ac:dyDescent="0.25">
      <c r="N2978"/>
      <c r="P2978"/>
    </row>
    <row r="2979" spans="14:16" x14ac:dyDescent="0.25">
      <c r="N2979"/>
      <c r="P2979"/>
    </row>
    <row r="2980" spans="14:16" x14ac:dyDescent="0.25">
      <c r="N2980"/>
      <c r="P2980"/>
    </row>
    <row r="2981" spans="14:16" x14ac:dyDescent="0.25">
      <c r="N2981"/>
      <c r="P2981"/>
    </row>
    <row r="2982" spans="14:16" x14ac:dyDescent="0.25">
      <c r="N2982"/>
      <c r="P2982"/>
    </row>
    <row r="2983" spans="14:16" x14ac:dyDescent="0.25">
      <c r="N2983"/>
      <c r="P2983"/>
    </row>
    <row r="2984" spans="14:16" x14ac:dyDescent="0.25">
      <c r="N2984"/>
      <c r="P2984"/>
    </row>
    <row r="2985" spans="14:16" x14ac:dyDescent="0.25">
      <c r="N2985"/>
      <c r="P2985"/>
    </row>
    <row r="2986" spans="14:16" x14ac:dyDescent="0.25">
      <c r="N2986"/>
      <c r="P2986"/>
    </row>
    <row r="2987" spans="14:16" x14ac:dyDescent="0.25">
      <c r="N2987"/>
      <c r="P2987"/>
    </row>
    <row r="2988" spans="14:16" x14ac:dyDescent="0.25">
      <c r="N2988"/>
      <c r="P2988"/>
    </row>
    <row r="2989" spans="14:16" x14ac:dyDescent="0.25">
      <c r="N2989"/>
      <c r="P2989"/>
    </row>
    <row r="2990" spans="14:16" x14ac:dyDescent="0.25">
      <c r="N2990"/>
      <c r="P2990"/>
    </row>
    <row r="2991" spans="14:16" x14ac:dyDescent="0.25">
      <c r="N2991"/>
      <c r="P2991"/>
    </row>
    <row r="2992" spans="14:16" x14ac:dyDescent="0.25">
      <c r="N2992"/>
      <c r="P2992"/>
    </row>
    <row r="2993" spans="14:16" x14ac:dyDescent="0.25">
      <c r="N2993"/>
      <c r="P2993"/>
    </row>
    <row r="2994" spans="14:16" x14ac:dyDescent="0.25">
      <c r="N2994"/>
      <c r="P2994"/>
    </row>
    <row r="2995" spans="14:16" x14ac:dyDescent="0.25">
      <c r="N2995"/>
      <c r="P2995"/>
    </row>
    <row r="2996" spans="14:16" x14ac:dyDescent="0.25">
      <c r="N2996"/>
      <c r="P2996"/>
    </row>
    <row r="2997" spans="14:16" x14ac:dyDescent="0.25">
      <c r="N2997"/>
      <c r="P2997"/>
    </row>
    <row r="2998" spans="14:16" x14ac:dyDescent="0.25">
      <c r="N2998"/>
      <c r="P2998"/>
    </row>
    <row r="2999" spans="14:16" x14ac:dyDescent="0.25">
      <c r="N2999"/>
      <c r="P2999"/>
    </row>
    <row r="3000" spans="14:16" x14ac:dyDescent="0.25">
      <c r="N3000"/>
      <c r="P3000"/>
    </row>
    <row r="3001" spans="14:16" x14ac:dyDescent="0.25">
      <c r="N3001"/>
      <c r="P3001"/>
    </row>
    <row r="3002" spans="14:16" x14ac:dyDescent="0.25">
      <c r="N3002"/>
      <c r="P3002"/>
    </row>
    <row r="3003" spans="14:16" x14ac:dyDescent="0.25">
      <c r="N3003"/>
      <c r="P3003"/>
    </row>
    <row r="3004" spans="14:16" x14ac:dyDescent="0.25">
      <c r="N3004"/>
      <c r="P3004"/>
    </row>
    <row r="3005" spans="14:16" x14ac:dyDescent="0.25">
      <c r="N3005"/>
      <c r="P3005"/>
    </row>
    <row r="3006" spans="14:16" x14ac:dyDescent="0.25">
      <c r="N3006"/>
      <c r="P3006"/>
    </row>
    <row r="3007" spans="14:16" x14ac:dyDescent="0.25">
      <c r="N3007"/>
      <c r="P3007"/>
    </row>
    <row r="3008" spans="14:16" x14ac:dyDescent="0.25">
      <c r="N3008"/>
      <c r="P3008"/>
    </row>
    <row r="3009" spans="14:16" x14ac:dyDescent="0.25">
      <c r="N3009"/>
      <c r="P3009"/>
    </row>
    <row r="3010" spans="14:16" x14ac:dyDescent="0.25">
      <c r="N3010"/>
      <c r="P3010"/>
    </row>
    <row r="3011" spans="14:16" x14ac:dyDescent="0.25">
      <c r="N3011"/>
      <c r="P3011"/>
    </row>
    <row r="3012" spans="14:16" x14ac:dyDescent="0.25">
      <c r="N3012"/>
      <c r="P3012"/>
    </row>
    <row r="3013" spans="14:16" x14ac:dyDescent="0.25">
      <c r="N3013"/>
      <c r="P3013"/>
    </row>
    <row r="3014" spans="14:16" x14ac:dyDescent="0.25">
      <c r="N3014"/>
      <c r="P3014"/>
    </row>
    <row r="3015" spans="14:16" x14ac:dyDescent="0.25">
      <c r="N3015"/>
      <c r="P3015"/>
    </row>
    <row r="3016" spans="14:16" x14ac:dyDescent="0.25">
      <c r="N3016"/>
      <c r="P3016"/>
    </row>
    <row r="3017" spans="14:16" x14ac:dyDescent="0.25">
      <c r="N3017"/>
      <c r="P3017"/>
    </row>
    <row r="3018" spans="14:16" x14ac:dyDescent="0.25">
      <c r="N3018"/>
      <c r="P3018"/>
    </row>
    <row r="3019" spans="14:16" x14ac:dyDescent="0.25">
      <c r="N3019"/>
      <c r="P3019"/>
    </row>
    <row r="3020" spans="14:16" x14ac:dyDescent="0.25">
      <c r="N3020"/>
      <c r="P3020"/>
    </row>
    <row r="3021" spans="14:16" x14ac:dyDescent="0.25">
      <c r="N3021"/>
      <c r="P3021"/>
    </row>
    <row r="3022" spans="14:16" x14ac:dyDescent="0.25">
      <c r="N3022"/>
      <c r="P3022"/>
    </row>
    <row r="3023" spans="14:16" x14ac:dyDescent="0.25">
      <c r="N3023"/>
      <c r="P3023"/>
    </row>
    <row r="3024" spans="14:16" x14ac:dyDescent="0.25">
      <c r="N3024"/>
      <c r="P3024"/>
    </row>
    <row r="3025" spans="14:16" x14ac:dyDescent="0.25">
      <c r="N3025"/>
      <c r="P3025"/>
    </row>
    <row r="3026" spans="14:16" x14ac:dyDescent="0.25">
      <c r="N3026"/>
      <c r="P3026"/>
    </row>
    <row r="3027" spans="14:16" x14ac:dyDescent="0.25">
      <c r="N3027"/>
      <c r="P3027"/>
    </row>
    <row r="3028" spans="14:16" x14ac:dyDescent="0.25">
      <c r="N3028"/>
      <c r="P3028"/>
    </row>
    <row r="3029" spans="14:16" x14ac:dyDescent="0.25">
      <c r="N3029"/>
      <c r="P3029"/>
    </row>
    <row r="3030" spans="14:16" x14ac:dyDescent="0.25">
      <c r="N3030"/>
      <c r="P3030"/>
    </row>
    <row r="3031" spans="14:16" x14ac:dyDescent="0.25">
      <c r="N3031"/>
      <c r="P3031"/>
    </row>
    <row r="3032" spans="14:16" x14ac:dyDescent="0.25">
      <c r="N3032"/>
      <c r="P3032"/>
    </row>
    <row r="3033" spans="14:16" x14ac:dyDescent="0.25">
      <c r="N3033"/>
      <c r="P3033"/>
    </row>
    <row r="3034" spans="14:16" x14ac:dyDescent="0.25">
      <c r="N3034"/>
      <c r="P3034"/>
    </row>
    <row r="3035" spans="14:16" x14ac:dyDescent="0.25">
      <c r="N3035"/>
      <c r="P3035"/>
    </row>
    <row r="3036" spans="14:16" x14ac:dyDescent="0.25">
      <c r="N3036"/>
      <c r="P3036"/>
    </row>
    <row r="3037" spans="14:16" x14ac:dyDescent="0.25">
      <c r="N3037"/>
      <c r="P3037"/>
    </row>
    <row r="3038" spans="14:16" x14ac:dyDescent="0.25">
      <c r="N3038"/>
      <c r="P3038"/>
    </row>
    <row r="3039" spans="14:16" x14ac:dyDescent="0.25">
      <c r="N3039"/>
      <c r="P3039"/>
    </row>
    <row r="3040" spans="14:16" x14ac:dyDescent="0.25">
      <c r="N3040"/>
      <c r="P3040"/>
    </row>
    <row r="3041" spans="14:16" x14ac:dyDescent="0.25">
      <c r="N3041"/>
      <c r="P3041"/>
    </row>
    <row r="3042" spans="14:16" x14ac:dyDescent="0.25">
      <c r="N3042"/>
      <c r="P3042"/>
    </row>
    <row r="3043" spans="14:16" x14ac:dyDescent="0.25">
      <c r="N3043"/>
      <c r="P3043"/>
    </row>
    <row r="3044" spans="14:16" x14ac:dyDescent="0.25">
      <c r="N3044"/>
      <c r="P3044"/>
    </row>
    <row r="3045" spans="14:16" x14ac:dyDescent="0.25">
      <c r="N3045"/>
      <c r="P3045"/>
    </row>
    <row r="3046" spans="14:16" x14ac:dyDescent="0.25">
      <c r="N3046"/>
      <c r="P3046"/>
    </row>
    <row r="3047" spans="14:16" x14ac:dyDescent="0.25">
      <c r="N3047"/>
      <c r="P3047"/>
    </row>
    <row r="3048" spans="14:16" x14ac:dyDescent="0.25">
      <c r="N3048"/>
      <c r="P3048"/>
    </row>
    <row r="3049" spans="14:16" x14ac:dyDescent="0.25">
      <c r="N3049"/>
      <c r="P3049"/>
    </row>
    <row r="3050" spans="14:16" x14ac:dyDescent="0.25">
      <c r="N3050"/>
      <c r="P3050"/>
    </row>
    <row r="3051" spans="14:16" x14ac:dyDescent="0.25">
      <c r="N3051"/>
      <c r="P3051"/>
    </row>
    <row r="3052" spans="14:16" x14ac:dyDescent="0.25">
      <c r="N3052"/>
      <c r="P3052"/>
    </row>
    <row r="3053" spans="14:16" x14ac:dyDescent="0.25">
      <c r="N3053"/>
      <c r="P3053"/>
    </row>
    <row r="3054" spans="14:16" x14ac:dyDescent="0.25">
      <c r="N3054"/>
      <c r="P3054"/>
    </row>
    <row r="3055" spans="14:16" x14ac:dyDescent="0.25">
      <c r="N3055"/>
      <c r="P3055"/>
    </row>
    <row r="3056" spans="14:16" x14ac:dyDescent="0.25">
      <c r="N3056"/>
      <c r="P3056"/>
    </row>
    <row r="3057" spans="14:16" x14ac:dyDescent="0.25">
      <c r="N3057"/>
      <c r="P3057"/>
    </row>
    <row r="3058" spans="14:16" x14ac:dyDescent="0.25">
      <c r="N3058"/>
      <c r="P3058"/>
    </row>
    <row r="3059" spans="14:16" x14ac:dyDescent="0.25">
      <c r="N3059"/>
      <c r="P3059"/>
    </row>
    <row r="3060" spans="14:16" x14ac:dyDescent="0.25">
      <c r="N3060"/>
      <c r="P3060"/>
    </row>
    <row r="3061" spans="14:16" x14ac:dyDescent="0.25">
      <c r="N3061"/>
      <c r="P3061"/>
    </row>
    <row r="3062" spans="14:16" x14ac:dyDescent="0.25">
      <c r="N3062"/>
      <c r="P3062"/>
    </row>
    <row r="3063" spans="14:16" x14ac:dyDescent="0.25">
      <c r="N3063"/>
      <c r="P3063"/>
    </row>
    <row r="3064" spans="14:16" x14ac:dyDescent="0.25">
      <c r="N3064"/>
      <c r="P3064"/>
    </row>
    <row r="3065" spans="14:16" x14ac:dyDescent="0.25">
      <c r="N3065"/>
      <c r="P3065"/>
    </row>
    <row r="3066" spans="14:16" x14ac:dyDescent="0.25">
      <c r="N3066"/>
      <c r="P3066"/>
    </row>
    <row r="3067" spans="14:16" x14ac:dyDescent="0.25">
      <c r="N3067"/>
      <c r="P3067"/>
    </row>
    <row r="3068" spans="14:16" x14ac:dyDescent="0.25">
      <c r="N3068"/>
      <c r="P3068"/>
    </row>
    <row r="3069" spans="14:16" x14ac:dyDescent="0.25">
      <c r="N3069"/>
      <c r="P3069"/>
    </row>
    <row r="3070" spans="14:16" x14ac:dyDescent="0.25">
      <c r="N3070"/>
      <c r="P3070"/>
    </row>
    <row r="3071" spans="14:16" x14ac:dyDescent="0.25">
      <c r="N3071"/>
      <c r="P3071"/>
    </row>
    <row r="3072" spans="14:16" x14ac:dyDescent="0.25">
      <c r="N3072"/>
      <c r="P3072"/>
    </row>
    <row r="3073" spans="14:16" x14ac:dyDescent="0.25">
      <c r="N3073"/>
      <c r="P3073"/>
    </row>
    <row r="3074" spans="14:16" x14ac:dyDescent="0.25">
      <c r="N3074"/>
      <c r="P3074"/>
    </row>
    <row r="3075" spans="14:16" x14ac:dyDescent="0.25">
      <c r="N3075"/>
      <c r="P3075"/>
    </row>
    <row r="3076" spans="14:16" x14ac:dyDescent="0.25">
      <c r="N3076"/>
      <c r="P3076"/>
    </row>
    <row r="3077" spans="14:16" x14ac:dyDescent="0.25">
      <c r="N3077"/>
      <c r="P3077"/>
    </row>
    <row r="3078" spans="14:16" x14ac:dyDescent="0.25">
      <c r="N3078"/>
      <c r="P3078"/>
    </row>
    <row r="3079" spans="14:16" x14ac:dyDescent="0.25">
      <c r="N3079"/>
      <c r="P3079"/>
    </row>
    <row r="3080" spans="14:16" x14ac:dyDescent="0.25">
      <c r="N3080"/>
      <c r="P3080"/>
    </row>
    <row r="3081" spans="14:16" x14ac:dyDescent="0.25">
      <c r="N3081"/>
      <c r="P3081"/>
    </row>
    <row r="3082" spans="14:16" x14ac:dyDescent="0.25">
      <c r="N3082"/>
      <c r="P3082"/>
    </row>
    <row r="3083" spans="14:16" x14ac:dyDescent="0.25">
      <c r="N3083"/>
      <c r="P3083"/>
    </row>
    <row r="3084" spans="14:16" x14ac:dyDescent="0.25">
      <c r="N3084"/>
      <c r="P3084"/>
    </row>
    <row r="3085" spans="14:16" x14ac:dyDescent="0.25">
      <c r="N3085"/>
      <c r="P3085"/>
    </row>
    <row r="3086" spans="14:16" x14ac:dyDescent="0.25">
      <c r="N3086"/>
      <c r="P3086"/>
    </row>
    <row r="3087" spans="14:16" x14ac:dyDescent="0.25">
      <c r="N3087"/>
      <c r="P3087"/>
    </row>
    <row r="3088" spans="14:16" x14ac:dyDescent="0.25">
      <c r="N3088"/>
      <c r="P3088"/>
    </row>
    <row r="3089" spans="14:16" x14ac:dyDescent="0.25">
      <c r="N3089"/>
      <c r="P3089"/>
    </row>
    <row r="3090" spans="14:16" x14ac:dyDescent="0.25">
      <c r="N3090"/>
      <c r="P3090"/>
    </row>
    <row r="3091" spans="14:16" x14ac:dyDescent="0.25">
      <c r="N3091"/>
      <c r="P3091"/>
    </row>
    <row r="3092" spans="14:16" x14ac:dyDescent="0.25">
      <c r="N3092"/>
      <c r="P3092"/>
    </row>
    <row r="3093" spans="14:16" x14ac:dyDescent="0.25">
      <c r="N3093"/>
      <c r="P3093"/>
    </row>
    <row r="3094" spans="14:16" x14ac:dyDescent="0.25">
      <c r="N3094"/>
      <c r="P3094"/>
    </row>
    <row r="3095" spans="14:16" x14ac:dyDescent="0.25">
      <c r="N3095"/>
      <c r="P3095"/>
    </row>
    <row r="3096" spans="14:16" x14ac:dyDescent="0.25">
      <c r="N3096"/>
      <c r="P3096"/>
    </row>
    <row r="3097" spans="14:16" x14ac:dyDescent="0.25">
      <c r="N3097"/>
      <c r="P3097"/>
    </row>
    <row r="3098" spans="14:16" x14ac:dyDescent="0.25">
      <c r="N3098"/>
      <c r="P3098"/>
    </row>
    <row r="3099" spans="14:16" x14ac:dyDescent="0.25">
      <c r="N3099"/>
      <c r="P3099"/>
    </row>
    <row r="3100" spans="14:16" x14ac:dyDescent="0.25">
      <c r="N3100"/>
      <c r="P3100"/>
    </row>
    <row r="3101" spans="14:16" x14ac:dyDescent="0.25">
      <c r="N3101"/>
      <c r="P3101"/>
    </row>
    <row r="3102" spans="14:16" x14ac:dyDescent="0.25">
      <c r="N3102"/>
      <c r="P3102"/>
    </row>
    <row r="3103" spans="14:16" x14ac:dyDescent="0.25">
      <c r="N3103"/>
      <c r="P3103"/>
    </row>
    <row r="3104" spans="14:16" x14ac:dyDescent="0.25">
      <c r="N3104"/>
      <c r="P3104"/>
    </row>
    <row r="3105" spans="14:16" x14ac:dyDescent="0.25">
      <c r="N3105"/>
      <c r="P3105"/>
    </row>
    <row r="3106" spans="14:16" x14ac:dyDescent="0.25">
      <c r="N3106"/>
      <c r="P3106"/>
    </row>
    <row r="3107" spans="14:16" x14ac:dyDescent="0.25">
      <c r="N3107"/>
      <c r="P3107"/>
    </row>
    <row r="3108" spans="14:16" x14ac:dyDescent="0.25">
      <c r="N3108"/>
      <c r="P3108"/>
    </row>
    <row r="3109" spans="14:16" x14ac:dyDescent="0.25">
      <c r="N3109"/>
      <c r="P3109"/>
    </row>
    <row r="3110" spans="14:16" x14ac:dyDescent="0.25">
      <c r="N3110"/>
      <c r="P3110"/>
    </row>
    <row r="3111" spans="14:16" x14ac:dyDescent="0.25">
      <c r="N3111"/>
      <c r="P3111"/>
    </row>
    <row r="3112" spans="14:16" x14ac:dyDescent="0.25">
      <c r="N3112"/>
      <c r="P3112"/>
    </row>
    <row r="3113" spans="14:16" x14ac:dyDescent="0.25">
      <c r="N3113"/>
      <c r="P3113"/>
    </row>
    <row r="3114" spans="14:16" x14ac:dyDescent="0.25">
      <c r="N3114"/>
      <c r="P3114"/>
    </row>
    <row r="3115" spans="14:16" x14ac:dyDescent="0.25">
      <c r="N3115"/>
      <c r="P3115"/>
    </row>
    <row r="3116" spans="14:16" x14ac:dyDescent="0.25">
      <c r="N3116"/>
      <c r="P3116"/>
    </row>
    <row r="3117" spans="14:16" x14ac:dyDescent="0.25">
      <c r="N3117"/>
      <c r="P3117"/>
    </row>
    <row r="3118" spans="14:16" x14ac:dyDescent="0.25">
      <c r="N3118"/>
      <c r="P3118"/>
    </row>
    <row r="3119" spans="14:16" x14ac:dyDescent="0.25">
      <c r="N3119"/>
      <c r="P3119"/>
    </row>
    <row r="3120" spans="14:16" x14ac:dyDescent="0.25">
      <c r="N3120"/>
      <c r="P3120"/>
    </row>
    <row r="3121" spans="14:16" x14ac:dyDescent="0.25">
      <c r="N3121"/>
      <c r="P3121"/>
    </row>
    <row r="3122" spans="14:16" x14ac:dyDescent="0.25">
      <c r="N3122"/>
      <c r="P3122"/>
    </row>
    <row r="3123" spans="14:16" x14ac:dyDescent="0.25">
      <c r="N3123"/>
      <c r="P3123"/>
    </row>
    <row r="3124" spans="14:16" x14ac:dyDescent="0.25">
      <c r="N3124"/>
      <c r="P3124"/>
    </row>
    <row r="3125" spans="14:16" x14ac:dyDescent="0.25">
      <c r="N3125"/>
      <c r="P3125"/>
    </row>
    <row r="3126" spans="14:16" x14ac:dyDescent="0.25">
      <c r="N3126"/>
      <c r="P3126"/>
    </row>
    <row r="3127" spans="14:16" x14ac:dyDescent="0.25">
      <c r="N3127"/>
      <c r="P3127"/>
    </row>
    <row r="3128" spans="14:16" x14ac:dyDescent="0.25">
      <c r="N3128"/>
      <c r="P3128"/>
    </row>
    <row r="3129" spans="14:16" x14ac:dyDescent="0.25">
      <c r="N3129"/>
      <c r="P3129"/>
    </row>
    <row r="3130" spans="14:16" x14ac:dyDescent="0.25">
      <c r="N3130"/>
      <c r="P3130"/>
    </row>
    <row r="3131" spans="14:16" x14ac:dyDescent="0.25">
      <c r="N3131"/>
      <c r="P3131"/>
    </row>
    <row r="3132" spans="14:16" x14ac:dyDescent="0.25">
      <c r="N3132"/>
      <c r="P3132"/>
    </row>
    <row r="3133" spans="14:16" x14ac:dyDescent="0.25">
      <c r="N3133"/>
      <c r="P3133"/>
    </row>
    <row r="3134" spans="14:16" x14ac:dyDescent="0.25">
      <c r="N3134"/>
      <c r="P3134"/>
    </row>
    <row r="3135" spans="14:16" x14ac:dyDescent="0.25">
      <c r="N3135"/>
      <c r="P3135"/>
    </row>
    <row r="3136" spans="14:16" x14ac:dyDescent="0.25">
      <c r="N3136"/>
      <c r="P3136"/>
    </row>
    <row r="3137" spans="14:16" x14ac:dyDescent="0.25">
      <c r="N3137"/>
      <c r="P3137"/>
    </row>
    <row r="3138" spans="14:16" x14ac:dyDescent="0.25">
      <c r="N3138"/>
      <c r="P3138"/>
    </row>
    <row r="3139" spans="14:16" x14ac:dyDescent="0.25">
      <c r="N3139"/>
      <c r="P3139"/>
    </row>
    <row r="3140" spans="14:16" x14ac:dyDescent="0.25">
      <c r="N3140"/>
      <c r="P3140"/>
    </row>
    <row r="3141" spans="14:16" x14ac:dyDescent="0.25">
      <c r="N3141"/>
      <c r="P3141"/>
    </row>
    <row r="3142" spans="14:16" x14ac:dyDescent="0.25">
      <c r="N3142"/>
      <c r="P3142"/>
    </row>
    <row r="3143" spans="14:16" x14ac:dyDescent="0.25">
      <c r="N3143"/>
      <c r="P3143"/>
    </row>
    <row r="3144" spans="14:16" x14ac:dyDescent="0.25">
      <c r="N3144"/>
      <c r="P3144"/>
    </row>
    <row r="3145" spans="14:16" x14ac:dyDescent="0.25">
      <c r="N3145"/>
      <c r="P3145"/>
    </row>
    <row r="3146" spans="14:16" x14ac:dyDescent="0.25">
      <c r="N3146"/>
      <c r="P3146"/>
    </row>
    <row r="3147" spans="14:16" x14ac:dyDescent="0.25">
      <c r="N3147"/>
      <c r="P3147"/>
    </row>
    <row r="3148" spans="14:16" x14ac:dyDescent="0.25">
      <c r="N3148"/>
      <c r="P3148"/>
    </row>
    <row r="3149" spans="14:16" x14ac:dyDescent="0.25">
      <c r="N3149"/>
      <c r="P3149"/>
    </row>
    <row r="3150" spans="14:16" x14ac:dyDescent="0.25">
      <c r="N3150"/>
      <c r="P3150"/>
    </row>
    <row r="3151" spans="14:16" x14ac:dyDescent="0.25">
      <c r="N3151"/>
      <c r="P3151"/>
    </row>
    <row r="3152" spans="14:16" x14ac:dyDescent="0.25">
      <c r="N3152"/>
      <c r="P3152"/>
    </row>
    <row r="3153" spans="14:16" x14ac:dyDescent="0.25">
      <c r="N3153"/>
      <c r="P3153"/>
    </row>
    <row r="3154" spans="14:16" x14ac:dyDescent="0.25">
      <c r="N3154"/>
      <c r="P3154"/>
    </row>
    <row r="3155" spans="14:16" x14ac:dyDescent="0.25">
      <c r="N3155"/>
      <c r="P3155"/>
    </row>
    <row r="3156" spans="14:16" x14ac:dyDescent="0.25">
      <c r="N3156"/>
      <c r="P3156"/>
    </row>
    <row r="3157" spans="14:16" x14ac:dyDescent="0.25">
      <c r="N3157"/>
      <c r="P3157"/>
    </row>
    <row r="3158" spans="14:16" x14ac:dyDescent="0.25">
      <c r="N3158"/>
      <c r="P3158"/>
    </row>
    <row r="3159" spans="14:16" x14ac:dyDescent="0.25">
      <c r="N3159"/>
      <c r="P3159"/>
    </row>
    <row r="3160" spans="14:16" x14ac:dyDescent="0.25">
      <c r="N3160"/>
      <c r="P3160"/>
    </row>
    <row r="3161" spans="14:16" x14ac:dyDescent="0.25">
      <c r="N3161"/>
      <c r="P3161"/>
    </row>
    <row r="3162" spans="14:16" x14ac:dyDescent="0.25">
      <c r="N3162"/>
      <c r="P3162"/>
    </row>
    <row r="3163" spans="14:16" x14ac:dyDescent="0.25">
      <c r="N3163"/>
      <c r="P3163"/>
    </row>
    <row r="3164" spans="14:16" x14ac:dyDescent="0.25">
      <c r="N3164"/>
      <c r="P3164"/>
    </row>
    <row r="3165" spans="14:16" x14ac:dyDescent="0.25">
      <c r="N3165"/>
      <c r="P3165"/>
    </row>
    <row r="3166" spans="14:16" x14ac:dyDescent="0.25">
      <c r="N3166"/>
      <c r="P3166"/>
    </row>
    <row r="3167" spans="14:16" x14ac:dyDescent="0.25">
      <c r="N3167"/>
      <c r="P3167"/>
    </row>
    <row r="3168" spans="14:16" x14ac:dyDescent="0.25">
      <c r="N3168"/>
      <c r="P3168"/>
    </row>
    <row r="3169" spans="14:16" x14ac:dyDescent="0.25">
      <c r="N3169"/>
      <c r="P3169"/>
    </row>
    <row r="3170" spans="14:16" x14ac:dyDescent="0.25">
      <c r="N3170"/>
      <c r="P3170"/>
    </row>
    <row r="3171" spans="14:16" x14ac:dyDescent="0.25">
      <c r="N3171"/>
      <c r="P3171"/>
    </row>
    <row r="3172" spans="14:16" x14ac:dyDescent="0.25">
      <c r="N3172"/>
      <c r="P3172"/>
    </row>
    <row r="3173" spans="14:16" x14ac:dyDescent="0.25">
      <c r="N3173"/>
      <c r="P3173"/>
    </row>
    <row r="3174" spans="14:16" x14ac:dyDescent="0.25">
      <c r="N3174"/>
      <c r="P3174"/>
    </row>
    <row r="3175" spans="14:16" x14ac:dyDescent="0.25">
      <c r="N3175"/>
      <c r="P3175"/>
    </row>
    <row r="3176" spans="14:16" x14ac:dyDescent="0.25">
      <c r="N3176"/>
      <c r="P3176"/>
    </row>
    <row r="3177" spans="14:16" x14ac:dyDescent="0.25">
      <c r="N3177"/>
      <c r="P3177"/>
    </row>
    <row r="3178" spans="14:16" x14ac:dyDescent="0.25">
      <c r="N3178"/>
      <c r="P3178"/>
    </row>
    <row r="3179" spans="14:16" x14ac:dyDescent="0.25">
      <c r="N3179"/>
      <c r="P3179"/>
    </row>
    <row r="3180" spans="14:16" x14ac:dyDescent="0.25">
      <c r="N3180"/>
      <c r="P3180"/>
    </row>
    <row r="3181" spans="14:16" x14ac:dyDescent="0.25">
      <c r="N3181"/>
      <c r="P3181"/>
    </row>
    <row r="3182" spans="14:16" x14ac:dyDescent="0.25">
      <c r="N3182"/>
      <c r="P3182"/>
    </row>
    <row r="3183" spans="14:16" x14ac:dyDescent="0.25">
      <c r="N3183"/>
      <c r="P3183"/>
    </row>
    <row r="3184" spans="14:16" x14ac:dyDescent="0.25">
      <c r="N3184"/>
      <c r="P3184"/>
    </row>
    <row r="3185" spans="14:16" x14ac:dyDescent="0.25">
      <c r="N3185"/>
      <c r="P3185"/>
    </row>
    <row r="3186" spans="14:16" x14ac:dyDescent="0.25">
      <c r="N3186"/>
      <c r="P3186"/>
    </row>
    <row r="3187" spans="14:16" x14ac:dyDescent="0.25">
      <c r="N3187"/>
      <c r="P3187"/>
    </row>
    <row r="3188" spans="14:16" x14ac:dyDescent="0.25">
      <c r="N3188"/>
      <c r="P3188"/>
    </row>
    <row r="3189" spans="14:16" x14ac:dyDescent="0.25">
      <c r="N3189"/>
      <c r="P3189"/>
    </row>
    <row r="3190" spans="14:16" x14ac:dyDescent="0.25">
      <c r="N3190"/>
      <c r="P3190"/>
    </row>
    <row r="3191" spans="14:16" x14ac:dyDescent="0.25">
      <c r="N3191"/>
      <c r="P3191"/>
    </row>
    <row r="3192" spans="14:16" x14ac:dyDescent="0.25">
      <c r="N3192"/>
      <c r="P3192"/>
    </row>
    <row r="3193" spans="14:16" x14ac:dyDescent="0.25">
      <c r="N3193"/>
      <c r="P3193"/>
    </row>
    <row r="3194" spans="14:16" x14ac:dyDescent="0.25">
      <c r="N3194"/>
      <c r="P3194"/>
    </row>
    <row r="3195" spans="14:16" x14ac:dyDescent="0.25">
      <c r="N3195"/>
      <c r="P3195"/>
    </row>
    <row r="3196" spans="14:16" x14ac:dyDescent="0.25">
      <c r="N3196"/>
      <c r="P3196"/>
    </row>
    <row r="3197" spans="14:16" x14ac:dyDescent="0.25">
      <c r="N3197"/>
      <c r="P3197"/>
    </row>
    <row r="3198" spans="14:16" x14ac:dyDescent="0.25">
      <c r="N3198"/>
      <c r="P3198"/>
    </row>
    <row r="3199" spans="14:16" x14ac:dyDescent="0.25">
      <c r="N3199"/>
      <c r="P3199"/>
    </row>
    <row r="3200" spans="14:16" x14ac:dyDescent="0.25">
      <c r="N3200"/>
      <c r="P3200"/>
    </row>
    <row r="3201" spans="14:16" x14ac:dyDescent="0.25">
      <c r="N3201"/>
      <c r="P3201"/>
    </row>
    <row r="3202" spans="14:16" x14ac:dyDescent="0.25">
      <c r="N3202"/>
      <c r="P3202"/>
    </row>
    <row r="3203" spans="14:16" x14ac:dyDescent="0.25">
      <c r="N3203"/>
      <c r="P3203"/>
    </row>
    <row r="3204" spans="14:16" x14ac:dyDescent="0.25">
      <c r="N3204"/>
      <c r="P3204"/>
    </row>
    <row r="3205" spans="14:16" x14ac:dyDescent="0.25">
      <c r="N3205"/>
      <c r="P3205"/>
    </row>
    <row r="3206" spans="14:16" x14ac:dyDescent="0.25">
      <c r="N3206"/>
      <c r="P3206"/>
    </row>
    <row r="3207" spans="14:16" x14ac:dyDescent="0.25">
      <c r="N3207"/>
      <c r="P3207"/>
    </row>
    <row r="3208" spans="14:16" x14ac:dyDescent="0.25">
      <c r="N3208"/>
      <c r="P3208"/>
    </row>
    <row r="3209" spans="14:16" x14ac:dyDescent="0.25">
      <c r="N3209"/>
      <c r="P3209"/>
    </row>
    <row r="3210" spans="14:16" x14ac:dyDescent="0.25">
      <c r="N3210"/>
      <c r="P3210"/>
    </row>
    <row r="3211" spans="14:16" x14ac:dyDescent="0.25">
      <c r="N3211"/>
      <c r="P3211"/>
    </row>
    <row r="3212" spans="14:16" x14ac:dyDescent="0.25">
      <c r="N3212"/>
      <c r="P3212"/>
    </row>
    <row r="3213" spans="14:16" x14ac:dyDescent="0.25">
      <c r="N3213"/>
      <c r="P3213"/>
    </row>
    <row r="3214" spans="14:16" x14ac:dyDescent="0.25">
      <c r="N3214"/>
      <c r="P3214"/>
    </row>
    <row r="3215" spans="14:16" x14ac:dyDescent="0.25">
      <c r="N3215"/>
      <c r="P3215"/>
    </row>
    <row r="3216" spans="14:16" x14ac:dyDescent="0.25">
      <c r="N3216"/>
      <c r="P3216"/>
    </row>
    <row r="3217" spans="14:16" x14ac:dyDescent="0.25">
      <c r="N3217"/>
      <c r="P3217"/>
    </row>
    <row r="3218" spans="14:16" x14ac:dyDescent="0.25">
      <c r="N3218"/>
      <c r="P3218"/>
    </row>
    <row r="3219" spans="14:16" x14ac:dyDescent="0.25">
      <c r="N3219"/>
      <c r="P3219"/>
    </row>
    <row r="3220" spans="14:16" x14ac:dyDescent="0.25">
      <c r="N3220"/>
      <c r="P3220"/>
    </row>
    <row r="3221" spans="14:16" x14ac:dyDescent="0.25">
      <c r="N3221"/>
      <c r="P3221"/>
    </row>
    <row r="3222" spans="14:16" x14ac:dyDescent="0.25">
      <c r="N3222"/>
      <c r="P3222"/>
    </row>
    <row r="3223" spans="14:16" x14ac:dyDescent="0.25">
      <c r="N3223"/>
      <c r="P3223"/>
    </row>
    <row r="3224" spans="14:16" x14ac:dyDescent="0.25">
      <c r="N3224"/>
      <c r="P3224"/>
    </row>
    <row r="3225" spans="14:16" x14ac:dyDescent="0.25">
      <c r="N3225"/>
      <c r="P3225"/>
    </row>
    <row r="3226" spans="14:16" x14ac:dyDescent="0.25">
      <c r="N3226"/>
      <c r="P3226"/>
    </row>
    <row r="3227" spans="14:16" x14ac:dyDescent="0.25">
      <c r="N3227"/>
      <c r="P3227"/>
    </row>
    <row r="3228" spans="14:16" x14ac:dyDescent="0.25">
      <c r="N3228"/>
      <c r="P3228"/>
    </row>
    <row r="3229" spans="14:16" x14ac:dyDescent="0.25">
      <c r="N3229"/>
      <c r="P3229"/>
    </row>
    <row r="3230" spans="14:16" x14ac:dyDescent="0.25">
      <c r="N3230"/>
      <c r="P3230"/>
    </row>
    <row r="3231" spans="14:16" x14ac:dyDescent="0.25">
      <c r="N3231"/>
      <c r="P3231"/>
    </row>
    <row r="3232" spans="14:16" x14ac:dyDescent="0.25">
      <c r="N3232"/>
      <c r="P3232"/>
    </row>
    <row r="3233" spans="14:16" x14ac:dyDescent="0.25">
      <c r="N3233"/>
      <c r="P3233"/>
    </row>
    <row r="3234" spans="14:16" x14ac:dyDescent="0.25">
      <c r="N3234"/>
      <c r="P3234"/>
    </row>
    <row r="3235" spans="14:16" x14ac:dyDescent="0.25">
      <c r="N3235"/>
      <c r="P3235"/>
    </row>
    <row r="3236" spans="14:16" x14ac:dyDescent="0.25">
      <c r="N3236"/>
      <c r="P3236"/>
    </row>
    <row r="3237" spans="14:16" x14ac:dyDescent="0.25">
      <c r="N3237"/>
      <c r="P3237"/>
    </row>
    <row r="3238" spans="14:16" x14ac:dyDescent="0.25">
      <c r="N3238"/>
      <c r="P3238"/>
    </row>
    <row r="3239" spans="14:16" x14ac:dyDescent="0.25">
      <c r="N3239"/>
      <c r="P3239"/>
    </row>
    <row r="3240" spans="14:16" x14ac:dyDescent="0.25">
      <c r="N3240"/>
      <c r="P3240"/>
    </row>
    <row r="3241" spans="14:16" x14ac:dyDescent="0.25">
      <c r="N3241"/>
      <c r="P3241"/>
    </row>
    <row r="3242" spans="14:16" x14ac:dyDescent="0.25">
      <c r="N3242"/>
      <c r="P3242"/>
    </row>
    <row r="3243" spans="14:16" x14ac:dyDescent="0.25">
      <c r="N3243"/>
      <c r="P3243"/>
    </row>
    <row r="3244" spans="14:16" x14ac:dyDescent="0.25">
      <c r="N3244"/>
      <c r="P3244"/>
    </row>
    <row r="3245" spans="14:16" x14ac:dyDescent="0.25">
      <c r="N3245"/>
      <c r="P3245"/>
    </row>
    <row r="3246" spans="14:16" x14ac:dyDescent="0.25">
      <c r="N3246"/>
      <c r="P3246"/>
    </row>
    <row r="3247" spans="14:16" x14ac:dyDescent="0.25">
      <c r="N3247"/>
      <c r="P3247"/>
    </row>
    <row r="3248" spans="14:16" x14ac:dyDescent="0.25">
      <c r="N3248"/>
      <c r="P3248"/>
    </row>
    <row r="3249" spans="14:16" x14ac:dyDescent="0.25">
      <c r="N3249"/>
      <c r="P3249"/>
    </row>
    <row r="3250" spans="14:16" x14ac:dyDescent="0.25">
      <c r="N3250"/>
      <c r="P3250"/>
    </row>
    <row r="3251" spans="14:16" x14ac:dyDescent="0.25">
      <c r="N3251"/>
      <c r="P3251"/>
    </row>
    <row r="3252" spans="14:16" x14ac:dyDescent="0.25">
      <c r="N3252"/>
      <c r="P3252"/>
    </row>
    <row r="3253" spans="14:16" x14ac:dyDescent="0.25">
      <c r="N3253"/>
      <c r="P3253"/>
    </row>
    <row r="3254" spans="14:16" x14ac:dyDescent="0.25">
      <c r="N3254"/>
      <c r="P3254"/>
    </row>
    <row r="3255" spans="14:16" x14ac:dyDescent="0.25">
      <c r="N3255"/>
      <c r="P3255"/>
    </row>
    <row r="3256" spans="14:16" x14ac:dyDescent="0.25">
      <c r="N3256"/>
      <c r="P3256"/>
    </row>
    <row r="3257" spans="14:16" x14ac:dyDescent="0.25">
      <c r="N3257"/>
      <c r="P3257"/>
    </row>
    <row r="3258" spans="14:16" x14ac:dyDescent="0.25">
      <c r="N3258"/>
      <c r="P3258"/>
    </row>
    <row r="3259" spans="14:16" x14ac:dyDescent="0.25">
      <c r="N3259"/>
      <c r="P3259"/>
    </row>
    <row r="3260" spans="14:16" x14ac:dyDescent="0.25">
      <c r="N3260"/>
      <c r="P3260"/>
    </row>
    <row r="3261" spans="14:16" x14ac:dyDescent="0.25">
      <c r="N3261"/>
      <c r="P3261"/>
    </row>
    <row r="3262" spans="14:16" x14ac:dyDescent="0.25">
      <c r="N3262"/>
      <c r="P3262"/>
    </row>
    <row r="3263" spans="14:16" x14ac:dyDescent="0.25">
      <c r="N3263"/>
      <c r="P3263"/>
    </row>
    <row r="3264" spans="14:16" x14ac:dyDescent="0.25">
      <c r="N3264"/>
      <c r="P3264"/>
    </row>
    <row r="3265" spans="14:16" x14ac:dyDescent="0.25">
      <c r="N3265"/>
      <c r="P3265"/>
    </row>
    <row r="3266" spans="14:16" x14ac:dyDescent="0.25">
      <c r="N3266"/>
      <c r="P3266"/>
    </row>
    <row r="3267" spans="14:16" x14ac:dyDescent="0.25">
      <c r="N3267"/>
      <c r="P3267"/>
    </row>
    <row r="3268" spans="14:16" x14ac:dyDescent="0.25">
      <c r="N3268"/>
      <c r="P3268"/>
    </row>
    <row r="3269" spans="14:16" x14ac:dyDescent="0.25">
      <c r="N3269"/>
      <c r="P3269"/>
    </row>
    <row r="3270" spans="14:16" x14ac:dyDescent="0.25">
      <c r="N3270"/>
      <c r="P3270"/>
    </row>
    <row r="3271" spans="14:16" x14ac:dyDescent="0.25">
      <c r="N3271"/>
      <c r="P3271"/>
    </row>
    <row r="3272" spans="14:16" x14ac:dyDescent="0.25">
      <c r="N3272"/>
      <c r="P3272"/>
    </row>
    <row r="3273" spans="14:16" x14ac:dyDescent="0.25">
      <c r="N3273"/>
      <c r="P3273"/>
    </row>
    <row r="3274" spans="14:16" x14ac:dyDescent="0.25">
      <c r="N3274"/>
      <c r="P3274"/>
    </row>
    <row r="3275" spans="14:16" x14ac:dyDescent="0.25">
      <c r="N3275"/>
      <c r="P3275"/>
    </row>
    <row r="3276" spans="14:16" x14ac:dyDescent="0.25">
      <c r="N3276"/>
      <c r="P3276"/>
    </row>
    <row r="3277" spans="14:16" x14ac:dyDescent="0.25">
      <c r="N3277"/>
      <c r="P3277"/>
    </row>
    <row r="3278" spans="14:16" x14ac:dyDescent="0.25">
      <c r="N3278"/>
      <c r="P3278"/>
    </row>
    <row r="3279" spans="14:16" x14ac:dyDescent="0.25">
      <c r="N3279"/>
      <c r="P3279"/>
    </row>
    <row r="3280" spans="14:16" x14ac:dyDescent="0.25">
      <c r="N3280"/>
      <c r="P3280"/>
    </row>
    <row r="3281" spans="14:16" x14ac:dyDescent="0.25">
      <c r="N3281"/>
      <c r="P3281"/>
    </row>
    <row r="3282" spans="14:16" x14ac:dyDescent="0.25">
      <c r="N3282"/>
      <c r="P3282"/>
    </row>
    <row r="3283" spans="14:16" x14ac:dyDescent="0.25">
      <c r="N3283"/>
      <c r="P3283"/>
    </row>
    <row r="3284" spans="14:16" x14ac:dyDescent="0.25">
      <c r="N3284"/>
      <c r="P3284"/>
    </row>
    <row r="3285" spans="14:16" x14ac:dyDescent="0.25">
      <c r="N3285"/>
      <c r="P3285"/>
    </row>
    <row r="3286" spans="14:16" x14ac:dyDescent="0.25">
      <c r="N3286"/>
      <c r="P3286"/>
    </row>
    <row r="3287" spans="14:16" x14ac:dyDescent="0.25">
      <c r="N3287"/>
      <c r="P3287"/>
    </row>
    <row r="3288" spans="14:16" x14ac:dyDescent="0.25">
      <c r="N3288"/>
      <c r="P3288"/>
    </row>
    <row r="3289" spans="14:16" x14ac:dyDescent="0.25">
      <c r="N3289"/>
      <c r="P3289"/>
    </row>
    <row r="3290" spans="14:16" x14ac:dyDescent="0.25">
      <c r="N3290"/>
      <c r="P3290"/>
    </row>
    <row r="3291" spans="14:16" x14ac:dyDescent="0.25">
      <c r="N3291"/>
      <c r="P3291"/>
    </row>
    <row r="3292" spans="14:16" x14ac:dyDescent="0.25">
      <c r="N3292"/>
      <c r="P3292"/>
    </row>
    <row r="3293" spans="14:16" x14ac:dyDescent="0.25">
      <c r="N3293"/>
      <c r="P3293"/>
    </row>
    <row r="3294" spans="14:16" x14ac:dyDescent="0.25">
      <c r="N3294"/>
      <c r="P3294"/>
    </row>
    <row r="3295" spans="14:16" x14ac:dyDescent="0.25">
      <c r="N3295"/>
      <c r="P3295"/>
    </row>
    <row r="3296" spans="14:16" x14ac:dyDescent="0.25">
      <c r="N3296"/>
      <c r="P3296"/>
    </row>
    <row r="3297" spans="14:16" x14ac:dyDescent="0.25">
      <c r="N3297"/>
      <c r="P3297"/>
    </row>
    <row r="3298" spans="14:16" x14ac:dyDescent="0.25">
      <c r="N3298"/>
      <c r="P3298"/>
    </row>
    <row r="3299" spans="14:16" x14ac:dyDescent="0.25">
      <c r="N3299"/>
      <c r="P3299"/>
    </row>
    <row r="3300" spans="14:16" x14ac:dyDescent="0.25">
      <c r="N3300"/>
      <c r="P3300"/>
    </row>
    <row r="3301" spans="14:16" x14ac:dyDescent="0.25">
      <c r="N3301"/>
      <c r="P3301"/>
    </row>
    <row r="3302" spans="14:16" x14ac:dyDescent="0.25">
      <c r="N3302"/>
      <c r="P3302"/>
    </row>
    <row r="3303" spans="14:16" x14ac:dyDescent="0.25">
      <c r="N3303"/>
      <c r="P3303"/>
    </row>
    <row r="3304" spans="14:16" x14ac:dyDescent="0.25">
      <c r="N3304"/>
      <c r="P3304"/>
    </row>
    <row r="3305" spans="14:16" x14ac:dyDescent="0.25">
      <c r="N3305"/>
      <c r="P3305"/>
    </row>
    <row r="3306" spans="14:16" x14ac:dyDescent="0.25">
      <c r="N3306"/>
      <c r="P3306"/>
    </row>
    <row r="3307" spans="14:16" x14ac:dyDescent="0.25">
      <c r="N3307"/>
      <c r="P3307"/>
    </row>
    <row r="3308" spans="14:16" x14ac:dyDescent="0.25">
      <c r="N3308"/>
      <c r="P3308"/>
    </row>
    <row r="3309" spans="14:16" x14ac:dyDescent="0.25">
      <c r="N3309"/>
      <c r="P3309"/>
    </row>
    <row r="3310" spans="14:16" x14ac:dyDescent="0.25">
      <c r="N3310"/>
      <c r="P3310"/>
    </row>
    <row r="3311" spans="14:16" x14ac:dyDescent="0.25">
      <c r="N3311"/>
      <c r="P3311"/>
    </row>
    <row r="3312" spans="14:16" x14ac:dyDescent="0.25">
      <c r="N3312"/>
      <c r="P3312"/>
    </row>
    <row r="3313" spans="14:16" x14ac:dyDescent="0.25">
      <c r="N3313"/>
      <c r="P3313"/>
    </row>
    <row r="3314" spans="14:16" x14ac:dyDescent="0.25">
      <c r="N3314"/>
      <c r="P3314"/>
    </row>
    <row r="3315" spans="14:16" x14ac:dyDescent="0.25">
      <c r="N3315"/>
      <c r="P3315"/>
    </row>
    <row r="3316" spans="14:16" x14ac:dyDescent="0.25">
      <c r="N3316"/>
      <c r="P3316"/>
    </row>
    <row r="3317" spans="14:16" x14ac:dyDescent="0.25">
      <c r="N3317"/>
      <c r="P3317"/>
    </row>
    <row r="3318" spans="14:16" x14ac:dyDescent="0.25">
      <c r="N3318"/>
      <c r="P3318"/>
    </row>
    <row r="3319" spans="14:16" x14ac:dyDescent="0.25">
      <c r="N3319"/>
      <c r="P3319"/>
    </row>
    <row r="3320" spans="14:16" x14ac:dyDescent="0.25">
      <c r="N3320"/>
      <c r="P3320"/>
    </row>
    <row r="3321" spans="14:16" x14ac:dyDescent="0.25">
      <c r="N3321"/>
      <c r="P3321"/>
    </row>
    <row r="3322" spans="14:16" x14ac:dyDescent="0.25">
      <c r="N3322"/>
      <c r="P3322"/>
    </row>
    <row r="3323" spans="14:16" x14ac:dyDescent="0.25">
      <c r="N3323"/>
      <c r="P3323"/>
    </row>
    <row r="3324" spans="14:16" x14ac:dyDescent="0.25">
      <c r="N3324"/>
      <c r="P3324"/>
    </row>
    <row r="3325" spans="14:16" x14ac:dyDescent="0.25">
      <c r="N3325"/>
      <c r="P3325"/>
    </row>
    <row r="3326" spans="14:16" x14ac:dyDescent="0.25">
      <c r="N3326"/>
      <c r="P3326"/>
    </row>
    <row r="3327" spans="14:16" x14ac:dyDescent="0.25">
      <c r="N3327"/>
      <c r="P3327"/>
    </row>
    <row r="3328" spans="14:16" x14ac:dyDescent="0.25">
      <c r="N3328"/>
      <c r="P3328"/>
    </row>
    <row r="3329" spans="14:16" x14ac:dyDescent="0.25">
      <c r="N3329"/>
      <c r="P3329"/>
    </row>
    <row r="3330" spans="14:16" x14ac:dyDescent="0.25">
      <c r="N3330"/>
      <c r="P3330"/>
    </row>
    <row r="3331" spans="14:16" x14ac:dyDescent="0.25">
      <c r="N3331"/>
      <c r="P3331"/>
    </row>
    <row r="3332" spans="14:16" x14ac:dyDescent="0.25">
      <c r="N3332"/>
      <c r="P3332"/>
    </row>
    <row r="3333" spans="14:16" x14ac:dyDescent="0.25">
      <c r="N3333"/>
      <c r="P3333"/>
    </row>
    <row r="3334" spans="14:16" x14ac:dyDescent="0.25">
      <c r="N3334"/>
      <c r="P3334"/>
    </row>
    <row r="3335" spans="14:16" x14ac:dyDescent="0.25">
      <c r="N3335"/>
      <c r="P3335"/>
    </row>
    <row r="3336" spans="14:16" x14ac:dyDescent="0.25">
      <c r="N3336"/>
      <c r="P3336"/>
    </row>
    <row r="3337" spans="14:16" x14ac:dyDescent="0.25">
      <c r="N3337"/>
      <c r="P3337"/>
    </row>
    <row r="3338" spans="14:16" x14ac:dyDescent="0.25">
      <c r="N3338"/>
      <c r="P3338"/>
    </row>
    <row r="3339" spans="14:16" x14ac:dyDescent="0.25">
      <c r="N3339"/>
      <c r="P3339"/>
    </row>
    <row r="3340" spans="14:16" x14ac:dyDescent="0.25">
      <c r="N3340"/>
      <c r="P3340"/>
    </row>
    <row r="3341" spans="14:16" x14ac:dyDescent="0.25">
      <c r="N3341"/>
      <c r="P3341"/>
    </row>
    <row r="3342" spans="14:16" x14ac:dyDescent="0.25">
      <c r="N3342"/>
      <c r="P3342"/>
    </row>
    <row r="3343" spans="14:16" x14ac:dyDescent="0.25">
      <c r="N3343"/>
      <c r="P3343"/>
    </row>
    <row r="3344" spans="14:16" x14ac:dyDescent="0.25">
      <c r="N3344"/>
      <c r="P3344"/>
    </row>
    <row r="3345" spans="14:16" x14ac:dyDescent="0.25">
      <c r="N3345"/>
      <c r="P3345"/>
    </row>
    <row r="3346" spans="14:16" x14ac:dyDescent="0.25">
      <c r="N3346"/>
      <c r="P3346"/>
    </row>
    <row r="3347" spans="14:16" x14ac:dyDescent="0.25">
      <c r="N3347"/>
      <c r="P3347"/>
    </row>
    <row r="3348" spans="14:16" x14ac:dyDescent="0.25">
      <c r="N3348"/>
      <c r="P3348"/>
    </row>
    <row r="3349" spans="14:16" x14ac:dyDescent="0.25">
      <c r="N3349"/>
      <c r="P3349"/>
    </row>
    <row r="3350" spans="14:16" x14ac:dyDescent="0.25">
      <c r="N3350"/>
      <c r="P3350"/>
    </row>
    <row r="3351" spans="14:16" x14ac:dyDescent="0.25">
      <c r="N3351"/>
      <c r="P3351"/>
    </row>
    <row r="3352" spans="14:16" x14ac:dyDescent="0.25">
      <c r="N3352"/>
      <c r="P3352"/>
    </row>
    <row r="3353" spans="14:16" x14ac:dyDescent="0.25">
      <c r="N3353"/>
      <c r="P3353"/>
    </row>
    <row r="3354" spans="14:16" x14ac:dyDescent="0.25">
      <c r="N3354"/>
      <c r="P3354"/>
    </row>
    <row r="3355" spans="14:16" x14ac:dyDescent="0.25">
      <c r="N3355"/>
      <c r="P3355"/>
    </row>
    <row r="3356" spans="14:16" x14ac:dyDescent="0.25">
      <c r="N3356"/>
      <c r="P3356"/>
    </row>
    <row r="3357" spans="14:16" x14ac:dyDescent="0.25">
      <c r="N3357"/>
      <c r="P3357"/>
    </row>
    <row r="3358" spans="14:16" x14ac:dyDescent="0.25">
      <c r="N3358"/>
      <c r="P3358"/>
    </row>
    <row r="3359" spans="14:16" x14ac:dyDescent="0.25">
      <c r="N3359"/>
      <c r="P3359"/>
    </row>
    <row r="3360" spans="14:16" x14ac:dyDescent="0.25">
      <c r="N3360"/>
      <c r="P3360"/>
    </row>
    <row r="3361" spans="14:16" x14ac:dyDescent="0.25">
      <c r="N3361"/>
      <c r="P3361"/>
    </row>
    <row r="3362" spans="14:16" x14ac:dyDescent="0.25">
      <c r="N3362"/>
      <c r="P3362"/>
    </row>
    <row r="3363" spans="14:16" x14ac:dyDescent="0.25">
      <c r="N3363"/>
      <c r="P3363"/>
    </row>
    <row r="3364" spans="14:16" x14ac:dyDescent="0.25">
      <c r="N3364"/>
      <c r="P3364"/>
    </row>
    <row r="3365" spans="14:16" x14ac:dyDescent="0.25">
      <c r="N3365"/>
      <c r="P3365"/>
    </row>
    <row r="3366" spans="14:16" x14ac:dyDescent="0.25">
      <c r="N3366"/>
      <c r="P3366"/>
    </row>
    <row r="3367" spans="14:16" x14ac:dyDescent="0.25">
      <c r="N3367"/>
      <c r="P3367"/>
    </row>
    <row r="3368" spans="14:16" x14ac:dyDescent="0.25">
      <c r="N3368"/>
      <c r="P3368"/>
    </row>
    <row r="3369" spans="14:16" x14ac:dyDescent="0.25">
      <c r="N3369"/>
      <c r="P3369"/>
    </row>
    <row r="3370" spans="14:16" x14ac:dyDescent="0.25">
      <c r="N3370"/>
      <c r="P3370"/>
    </row>
    <row r="3371" spans="14:16" x14ac:dyDescent="0.25">
      <c r="N3371"/>
      <c r="P3371"/>
    </row>
    <row r="3372" spans="14:16" x14ac:dyDescent="0.25">
      <c r="N3372"/>
      <c r="P3372"/>
    </row>
    <row r="3373" spans="14:16" x14ac:dyDescent="0.25">
      <c r="N3373"/>
      <c r="P3373"/>
    </row>
    <row r="3374" spans="14:16" x14ac:dyDescent="0.25">
      <c r="N3374"/>
      <c r="P3374"/>
    </row>
    <row r="3375" spans="14:16" x14ac:dyDescent="0.25">
      <c r="N3375"/>
      <c r="P3375"/>
    </row>
    <row r="3376" spans="14:16" x14ac:dyDescent="0.25">
      <c r="N3376"/>
      <c r="P3376"/>
    </row>
    <row r="3377" spans="14:16" x14ac:dyDescent="0.25">
      <c r="N3377"/>
      <c r="P3377"/>
    </row>
    <row r="3378" spans="14:16" x14ac:dyDescent="0.25">
      <c r="N3378"/>
      <c r="P3378"/>
    </row>
    <row r="3379" spans="14:16" x14ac:dyDescent="0.25">
      <c r="N3379"/>
      <c r="P3379"/>
    </row>
    <row r="3380" spans="14:16" x14ac:dyDescent="0.25">
      <c r="N3380"/>
      <c r="P3380"/>
    </row>
    <row r="3381" spans="14:16" x14ac:dyDescent="0.25">
      <c r="N3381"/>
      <c r="P3381"/>
    </row>
    <row r="3382" spans="14:16" x14ac:dyDescent="0.25">
      <c r="N3382"/>
      <c r="P3382"/>
    </row>
    <row r="3383" spans="14:16" x14ac:dyDescent="0.25">
      <c r="N3383"/>
      <c r="P3383"/>
    </row>
    <row r="3384" spans="14:16" x14ac:dyDescent="0.25">
      <c r="N3384"/>
      <c r="P3384"/>
    </row>
    <row r="3385" spans="14:16" x14ac:dyDescent="0.25">
      <c r="N3385"/>
      <c r="P3385"/>
    </row>
    <row r="3386" spans="14:16" x14ac:dyDescent="0.25">
      <c r="N3386"/>
      <c r="P3386"/>
    </row>
    <row r="3387" spans="14:16" x14ac:dyDescent="0.25">
      <c r="N3387"/>
      <c r="P3387"/>
    </row>
    <row r="3388" spans="14:16" x14ac:dyDescent="0.25">
      <c r="N3388"/>
      <c r="P3388"/>
    </row>
    <row r="3389" spans="14:16" x14ac:dyDescent="0.25">
      <c r="N3389"/>
      <c r="P3389"/>
    </row>
    <row r="3390" spans="14:16" x14ac:dyDescent="0.25">
      <c r="N3390"/>
      <c r="P3390"/>
    </row>
    <row r="3391" spans="14:16" x14ac:dyDescent="0.25">
      <c r="N3391"/>
      <c r="P3391"/>
    </row>
    <row r="3392" spans="14:16" x14ac:dyDescent="0.25">
      <c r="N3392"/>
      <c r="P3392"/>
    </row>
    <row r="3393" spans="14:16" x14ac:dyDescent="0.25">
      <c r="N3393"/>
      <c r="P3393"/>
    </row>
    <row r="3394" spans="14:16" x14ac:dyDescent="0.25">
      <c r="N3394"/>
      <c r="P3394"/>
    </row>
    <row r="3395" spans="14:16" x14ac:dyDescent="0.25">
      <c r="N3395"/>
      <c r="P3395"/>
    </row>
    <row r="3396" spans="14:16" x14ac:dyDescent="0.25">
      <c r="N3396"/>
      <c r="P3396"/>
    </row>
    <row r="3397" spans="14:16" x14ac:dyDescent="0.25">
      <c r="N3397"/>
      <c r="P3397"/>
    </row>
    <row r="3398" spans="14:16" x14ac:dyDescent="0.25">
      <c r="N3398"/>
      <c r="P3398"/>
    </row>
    <row r="3399" spans="14:16" x14ac:dyDescent="0.25">
      <c r="N3399"/>
      <c r="P3399"/>
    </row>
    <row r="3400" spans="14:16" x14ac:dyDescent="0.25">
      <c r="N3400"/>
      <c r="P3400"/>
    </row>
    <row r="3401" spans="14:16" x14ac:dyDescent="0.25">
      <c r="N3401"/>
      <c r="P3401"/>
    </row>
    <row r="3402" spans="14:16" x14ac:dyDescent="0.25">
      <c r="N3402"/>
      <c r="P3402"/>
    </row>
    <row r="3403" spans="14:16" x14ac:dyDescent="0.25">
      <c r="N3403"/>
      <c r="P3403"/>
    </row>
    <row r="3404" spans="14:16" x14ac:dyDescent="0.25">
      <c r="N3404"/>
      <c r="P3404"/>
    </row>
    <row r="3405" spans="14:16" x14ac:dyDescent="0.25">
      <c r="N3405"/>
      <c r="P3405"/>
    </row>
    <row r="3406" spans="14:16" x14ac:dyDescent="0.25">
      <c r="N3406"/>
      <c r="P3406"/>
    </row>
    <row r="3407" spans="14:16" x14ac:dyDescent="0.25">
      <c r="N3407"/>
      <c r="P3407"/>
    </row>
    <row r="3408" spans="14:16" x14ac:dyDescent="0.25">
      <c r="N3408"/>
      <c r="P3408"/>
    </row>
    <row r="3409" spans="14:16" x14ac:dyDescent="0.25">
      <c r="N3409"/>
      <c r="P3409"/>
    </row>
    <row r="3410" spans="14:16" x14ac:dyDescent="0.25">
      <c r="N3410"/>
      <c r="P3410"/>
    </row>
    <row r="3411" spans="14:16" x14ac:dyDescent="0.25">
      <c r="N3411"/>
      <c r="P3411"/>
    </row>
    <row r="3412" spans="14:16" x14ac:dyDescent="0.25">
      <c r="N3412"/>
      <c r="P3412"/>
    </row>
    <row r="3413" spans="14:16" x14ac:dyDescent="0.25">
      <c r="N3413"/>
      <c r="P3413"/>
    </row>
    <row r="3414" spans="14:16" x14ac:dyDescent="0.25">
      <c r="N3414"/>
      <c r="P3414"/>
    </row>
    <row r="3415" spans="14:16" x14ac:dyDescent="0.25">
      <c r="N3415"/>
      <c r="P3415"/>
    </row>
    <row r="3416" spans="14:16" x14ac:dyDescent="0.25">
      <c r="N3416"/>
      <c r="P3416"/>
    </row>
    <row r="3417" spans="14:16" x14ac:dyDescent="0.25">
      <c r="N3417"/>
      <c r="P3417"/>
    </row>
    <row r="3418" spans="14:16" x14ac:dyDescent="0.25">
      <c r="N3418"/>
      <c r="P3418"/>
    </row>
    <row r="3419" spans="14:16" x14ac:dyDescent="0.25">
      <c r="N3419"/>
      <c r="P3419"/>
    </row>
    <row r="3420" spans="14:16" x14ac:dyDescent="0.25">
      <c r="N3420"/>
      <c r="P3420"/>
    </row>
    <row r="3421" spans="14:16" x14ac:dyDescent="0.25">
      <c r="N3421"/>
      <c r="P3421"/>
    </row>
    <row r="3422" spans="14:16" x14ac:dyDescent="0.25">
      <c r="N3422"/>
      <c r="P3422"/>
    </row>
    <row r="3423" spans="14:16" x14ac:dyDescent="0.25">
      <c r="N3423"/>
      <c r="P3423"/>
    </row>
    <row r="3424" spans="14:16" x14ac:dyDescent="0.25">
      <c r="N3424"/>
      <c r="P3424"/>
    </row>
    <row r="3425" spans="14:16" x14ac:dyDescent="0.25">
      <c r="N3425"/>
      <c r="P3425"/>
    </row>
    <row r="3426" spans="14:16" x14ac:dyDescent="0.25">
      <c r="N3426"/>
      <c r="P3426"/>
    </row>
    <row r="3427" spans="14:16" x14ac:dyDescent="0.25">
      <c r="N3427"/>
      <c r="P3427"/>
    </row>
    <row r="3428" spans="14:16" x14ac:dyDescent="0.25">
      <c r="N3428"/>
      <c r="P3428"/>
    </row>
    <row r="3429" spans="14:16" x14ac:dyDescent="0.25">
      <c r="N3429"/>
      <c r="P3429"/>
    </row>
    <row r="3430" spans="14:16" x14ac:dyDescent="0.25">
      <c r="N3430"/>
      <c r="P3430"/>
    </row>
    <row r="3431" spans="14:16" x14ac:dyDescent="0.25">
      <c r="N3431"/>
      <c r="P3431"/>
    </row>
    <row r="3432" spans="14:16" x14ac:dyDescent="0.25">
      <c r="N3432"/>
      <c r="P3432"/>
    </row>
    <row r="3433" spans="14:16" x14ac:dyDescent="0.25">
      <c r="N3433"/>
      <c r="P3433"/>
    </row>
    <row r="3434" spans="14:16" x14ac:dyDescent="0.25">
      <c r="N3434"/>
      <c r="P3434"/>
    </row>
    <row r="3435" spans="14:16" x14ac:dyDescent="0.25">
      <c r="N3435"/>
      <c r="P3435"/>
    </row>
    <row r="3436" spans="14:16" x14ac:dyDescent="0.25">
      <c r="N3436"/>
      <c r="P3436"/>
    </row>
    <row r="3437" spans="14:16" x14ac:dyDescent="0.25">
      <c r="N3437"/>
      <c r="P3437"/>
    </row>
    <row r="3438" spans="14:16" x14ac:dyDescent="0.25">
      <c r="N3438"/>
      <c r="P3438"/>
    </row>
    <row r="3439" spans="14:16" x14ac:dyDescent="0.25">
      <c r="N3439"/>
      <c r="P3439"/>
    </row>
    <row r="3440" spans="14:16" x14ac:dyDescent="0.25">
      <c r="N3440"/>
      <c r="P3440"/>
    </row>
    <row r="3441" spans="14:16" x14ac:dyDescent="0.25">
      <c r="N3441"/>
      <c r="P3441"/>
    </row>
    <row r="3442" spans="14:16" x14ac:dyDescent="0.25">
      <c r="N3442"/>
      <c r="P3442"/>
    </row>
    <row r="3443" spans="14:16" x14ac:dyDescent="0.25">
      <c r="N3443"/>
      <c r="P3443"/>
    </row>
    <row r="3444" spans="14:16" x14ac:dyDescent="0.25">
      <c r="N3444"/>
      <c r="P3444"/>
    </row>
    <row r="3445" spans="14:16" x14ac:dyDescent="0.25">
      <c r="N3445"/>
      <c r="P3445"/>
    </row>
    <row r="3446" spans="14:16" x14ac:dyDescent="0.25">
      <c r="N3446"/>
      <c r="P3446"/>
    </row>
    <row r="3447" spans="14:16" x14ac:dyDescent="0.25">
      <c r="N3447"/>
      <c r="P3447"/>
    </row>
    <row r="3448" spans="14:16" x14ac:dyDescent="0.25">
      <c r="N3448"/>
      <c r="P3448"/>
    </row>
    <row r="3449" spans="14:16" x14ac:dyDescent="0.25">
      <c r="N3449"/>
      <c r="P3449"/>
    </row>
    <row r="3450" spans="14:16" x14ac:dyDescent="0.25">
      <c r="N3450"/>
      <c r="P3450"/>
    </row>
    <row r="3451" spans="14:16" x14ac:dyDescent="0.25">
      <c r="N3451"/>
      <c r="P3451"/>
    </row>
    <row r="3452" spans="14:16" x14ac:dyDescent="0.25">
      <c r="N3452"/>
      <c r="P3452"/>
    </row>
    <row r="3453" spans="14:16" x14ac:dyDescent="0.25">
      <c r="N3453"/>
      <c r="P3453"/>
    </row>
    <row r="3454" spans="14:16" x14ac:dyDescent="0.25">
      <c r="N3454"/>
      <c r="P3454"/>
    </row>
    <row r="3455" spans="14:16" x14ac:dyDescent="0.25">
      <c r="N3455"/>
      <c r="P3455"/>
    </row>
    <row r="3456" spans="14:16" x14ac:dyDescent="0.25">
      <c r="N3456"/>
      <c r="P3456"/>
    </row>
    <row r="3457" spans="14:16" x14ac:dyDescent="0.25">
      <c r="N3457"/>
      <c r="P3457"/>
    </row>
    <row r="3458" spans="14:16" x14ac:dyDescent="0.25">
      <c r="N3458"/>
      <c r="P3458"/>
    </row>
    <row r="3459" spans="14:16" x14ac:dyDescent="0.25">
      <c r="N3459"/>
      <c r="P3459"/>
    </row>
    <row r="3460" spans="14:16" x14ac:dyDescent="0.25">
      <c r="N3460"/>
      <c r="P3460"/>
    </row>
    <row r="3461" spans="14:16" x14ac:dyDescent="0.25">
      <c r="N3461"/>
      <c r="P3461"/>
    </row>
    <row r="3462" spans="14:16" x14ac:dyDescent="0.25">
      <c r="N3462"/>
      <c r="P3462"/>
    </row>
    <row r="3463" spans="14:16" x14ac:dyDescent="0.25">
      <c r="N3463"/>
      <c r="P3463"/>
    </row>
    <row r="3464" spans="14:16" x14ac:dyDescent="0.25">
      <c r="N3464"/>
      <c r="P3464"/>
    </row>
    <row r="3465" spans="14:16" x14ac:dyDescent="0.25">
      <c r="N3465"/>
      <c r="P3465"/>
    </row>
    <row r="3466" spans="14:16" x14ac:dyDescent="0.25">
      <c r="N3466"/>
      <c r="P3466"/>
    </row>
    <row r="3467" spans="14:16" x14ac:dyDescent="0.25">
      <c r="N3467"/>
      <c r="P3467"/>
    </row>
    <row r="3468" spans="14:16" x14ac:dyDescent="0.25">
      <c r="N3468"/>
      <c r="P3468"/>
    </row>
    <row r="3469" spans="14:16" x14ac:dyDescent="0.25">
      <c r="N3469"/>
      <c r="P3469"/>
    </row>
    <row r="3470" spans="14:16" x14ac:dyDescent="0.25">
      <c r="N3470"/>
      <c r="P3470"/>
    </row>
    <row r="3471" spans="14:16" x14ac:dyDescent="0.25">
      <c r="N3471"/>
      <c r="P3471"/>
    </row>
    <row r="3472" spans="14:16" x14ac:dyDescent="0.25">
      <c r="N3472"/>
      <c r="P3472"/>
    </row>
    <row r="3473" spans="14:16" x14ac:dyDescent="0.25">
      <c r="N3473"/>
      <c r="P3473"/>
    </row>
    <row r="3474" spans="14:16" x14ac:dyDescent="0.25">
      <c r="N3474"/>
      <c r="P3474"/>
    </row>
    <row r="3475" spans="14:16" x14ac:dyDescent="0.25">
      <c r="N3475"/>
      <c r="P3475"/>
    </row>
    <row r="3476" spans="14:16" x14ac:dyDescent="0.25">
      <c r="N3476"/>
      <c r="P3476"/>
    </row>
    <row r="3477" spans="14:16" x14ac:dyDescent="0.25">
      <c r="N3477"/>
      <c r="P3477"/>
    </row>
    <row r="3478" spans="14:16" x14ac:dyDescent="0.25">
      <c r="N3478"/>
      <c r="P3478"/>
    </row>
    <row r="3479" spans="14:16" x14ac:dyDescent="0.25">
      <c r="N3479"/>
      <c r="P3479"/>
    </row>
    <row r="3480" spans="14:16" x14ac:dyDescent="0.25">
      <c r="N3480"/>
      <c r="P3480"/>
    </row>
    <row r="3481" spans="14:16" x14ac:dyDescent="0.25">
      <c r="N3481"/>
      <c r="P3481"/>
    </row>
    <row r="3482" spans="14:16" x14ac:dyDescent="0.25">
      <c r="N3482"/>
      <c r="P3482"/>
    </row>
    <row r="3483" spans="14:16" x14ac:dyDescent="0.25">
      <c r="N3483"/>
      <c r="P3483"/>
    </row>
    <row r="3484" spans="14:16" x14ac:dyDescent="0.25">
      <c r="N3484"/>
      <c r="P3484"/>
    </row>
    <row r="3485" spans="14:16" x14ac:dyDescent="0.25">
      <c r="N3485"/>
      <c r="P3485"/>
    </row>
    <row r="3486" spans="14:16" x14ac:dyDescent="0.25">
      <c r="N3486"/>
      <c r="P3486"/>
    </row>
    <row r="3487" spans="14:16" x14ac:dyDescent="0.25">
      <c r="N3487"/>
      <c r="P3487"/>
    </row>
    <row r="3488" spans="14:16" x14ac:dyDescent="0.25">
      <c r="N3488"/>
      <c r="P3488"/>
    </row>
    <row r="3489" spans="14:16" x14ac:dyDescent="0.25">
      <c r="N3489"/>
      <c r="P3489"/>
    </row>
    <row r="3490" spans="14:16" x14ac:dyDescent="0.25">
      <c r="N3490"/>
      <c r="P3490"/>
    </row>
    <row r="3491" spans="14:16" x14ac:dyDescent="0.25">
      <c r="N3491"/>
      <c r="P3491"/>
    </row>
    <row r="3492" spans="14:16" x14ac:dyDescent="0.25">
      <c r="N3492"/>
      <c r="P3492"/>
    </row>
    <row r="3493" spans="14:16" x14ac:dyDescent="0.25">
      <c r="N3493"/>
      <c r="P3493"/>
    </row>
    <row r="3494" spans="14:16" x14ac:dyDescent="0.25">
      <c r="N3494"/>
      <c r="P3494"/>
    </row>
    <row r="3495" spans="14:16" x14ac:dyDescent="0.25">
      <c r="N3495"/>
      <c r="P3495"/>
    </row>
    <row r="3496" spans="14:16" x14ac:dyDescent="0.25">
      <c r="N3496"/>
      <c r="P3496"/>
    </row>
    <row r="3497" spans="14:16" x14ac:dyDescent="0.25">
      <c r="N3497"/>
      <c r="P3497"/>
    </row>
    <row r="3498" spans="14:16" x14ac:dyDescent="0.25">
      <c r="N3498"/>
      <c r="P3498"/>
    </row>
    <row r="3499" spans="14:16" x14ac:dyDescent="0.25">
      <c r="N3499"/>
      <c r="P3499"/>
    </row>
    <row r="3500" spans="14:16" x14ac:dyDescent="0.25">
      <c r="N3500"/>
      <c r="P3500"/>
    </row>
    <row r="3501" spans="14:16" x14ac:dyDescent="0.25">
      <c r="N3501"/>
      <c r="P3501"/>
    </row>
    <row r="3502" spans="14:16" x14ac:dyDescent="0.25">
      <c r="N3502"/>
      <c r="P3502"/>
    </row>
    <row r="3503" spans="14:16" x14ac:dyDescent="0.25">
      <c r="N3503"/>
      <c r="P3503"/>
    </row>
    <row r="3504" spans="14:16" x14ac:dyDescent="0.25">
      <c r="N3504"/>
      <c r="P3504"/>
    </row>
    <row r="3505" spans="14:16" x14ac:dyDescent="0.25">
      <c r="N3505"/>
      <c r="P3505"/>
    </row>
    <row r="3506" spans="14:16" x14ac:dyDescent="0.25">
      <c r="N3506"/>
      <c r="P3506"/>
    </row>
    <row r="3507" spans="14:16" x14ac:dyDescent="0.25">
      <c r="N3507"/>
      <c r="P3507"/>
    </row>
    <row r="3508" spans="14:16" x14ac:dyDescent="0.25">
      <c r="N3508"/>
      <c r="P3508"/>
    </row>
    <row r="3509" spans="14:16" x14ac:dyDescent="0.25">
      <c r="N3509"/>
      <c r="P3509"/>
    </row>
    <row r="3510" spans="14:16" x14ac:dyDescent="0.25">
      <c r="N3510"/>
      <c r="P3510"/>
    </row>
    <row r="3511" spans="14:16" x14ac:dyDescent="0.25">
      <c r="N3511"/>
      <c r="P3511"/>
    </row>
    <row r="3512" spans="14:16" x14ac:dyDescent="0.25">
      <c r="N3512"/>
      <c r="P3512"/>
    </row>
    <row r="3513" spans="14:16" x14ac:dyDescent="0.25">
      <c r="N3513"/>
      <c r="P3513"/>
    </row>
    <row r="3514" spans="14:16" x14ac:dyDescent="0.25">
      <c r="N3514"/>
      <c r="P3514"/>
    </row>
    <row r="3515" spans="14:16" x14ac:dyDescent="0.25">
      <c r="N3515"/>
      <c r="P3515"/>
    </row>
    <row r="3516" spans="14:16" x14ac:dyDescent="0.25">
      <c r="N3516"/>
      <c r="P3516"/>
    </row>
    <row r="3517" spans="14:16" x14ac:dyDescent="0.25">
      <c r="N3517"/>
      <c r="P3517"/>
    </row>
    <row r="3518" spans="14:16" x14ac:dyDescent="0.25">
      <c r="N3518"/>
      <c r="P3518"/>
    </row>
    <row r="3519" spans="14:16" x14ac:dyDescent="0.25">
      <c r="N3519"/>
      <c r="P3519"/>
    </row>
    <row r="3520" spans="14:16" x14ac:dyDescent="0.25">
      <c r="N3520"/>
      <c r="P3520"/>
    </row>
    <row r="3521" spans="14:16" x14ac:dyDescent="0.25">
      <c r="N3521"/>
      <c r="P3521"/>
    </row>
    <row r="3522" spans="14:16" x14ac:dyDescent="0.25">
      <c r="N3522"/>
      <c r="P3522"/>
    </row>
    <row r="3523" spans="14:16" x14ac:dyDescent="0.25">
      <c r="N3523"/>
      <c r="P3523"/>
    </row>
    <row r="3524" spans="14:16" x14ac:dyDescent="0.25">
      <c r="N3524"/>
      <c r="P3524"/>
    </row>
    <row r="3525" spans="14:16" x14ac:dyDescent="0.25">
      <c r="N3525"/>
      <c r="P3525"/>
    </row>
    <row r="3526" spans="14:16" x14ac:dyDescent="0.25">
      <c r="N3526"/>
      <c r="P3526"/>
    </row>
    <row r="3527" spans="14:16" x14ac:dyDescent="0.25">
      <c r="N3527"/>
      <c r="P3527"/>
    </row>
    <row r="3528" spans="14:16" x14ac:dyDescent="0.25">
      <c r="N3528"/>
      <c r="P3528"/>
    </row>
    <row r="3529" spans="14:16" x14ac:dyDescent="0.25">
      <c r="N3529"/>
      <c r="P3529"/>
    </row>
    <row r="3530" spans="14:16" x14ac:dyDescent="0.25">
      <c r="N3530"/>
      <c r="P3530"/>
    </row>
    <row r="3531" spans="14:16" x14ac:dyDescent="0.25">
      <c r="N3531"/>
      <c r="P3531"/>
    </row>
    <row r="3532" spans="14:16" x14ac:dyDescent="0.25">
      <c r="N3532"/>
      <c r="P3532"/>
    </row>
    <row r="3533" spans="14:16" x14ac:dyDescent="0.25">
      <c r="N3533"/>
      <c r="P3533"/>
    </row>
    <row r="3534" spans="14:16" x14ac:dyDescent="0.25">
      <c r="N3534"/>
      <c r="P3534"/>
    </row>
    <row r="3535" spans="14:16" x14ac:dyDescent="0.25">
      <c r="N3535"/>
      <c r="P3535"/>
    </row>
    <row r="3536" spans="14:16" x14ac:dyDescent="0.25">
      <c r="N3536"/>
      <c r="P3536"/>
    </row>
    <row r="3537" spans="14:16" x14ac:dyDescent="0.25">
      <c r="N3537"/>
      <c r="P3537"/>
    </row>
    <row r="3538" spans="14:16" x14ac:dyDescent="0.25">
      <c r="N3538"/>
      <c r="P3538"/>
    </row>
    <row r="3539" spans="14:16" x14ac:dyDescent="0.25">
      <c r="N3539"/>
      <c r="P3539"/>
    </row>
    <row r="3540" spans="14:16" x14ac:dyDescent="0.25">
      <c r="N3540"/>
      <c r="P3540"/>
    </row>
    <row r="3541" spans="14:16" x14ac:dyDescent="0.25">
      <c r="N3541"/>
      <c r="P3541"/>
    </row>
    <row r="3542" spans="14:16" x14ac:dyDescent="0.25">
      <c r="N3542"/>
      <c r="P3542"/>
    </row>
    <row r="3543" spans="14:16" x14ac:dyDescent="0.25">
      <c r="N3543"/>
      <c r="P3543"/>
    </row>
    <row r="3544" spans="14:16" x14ac:dyDescent="0.25">
      <c r="N3544"/>
      <c r="P3544"/>
    </row>
    <row r="3545" spans="14:16" x14ac:dyDescent="0.25">
      <c r="N3545"/>
      <c r="P3545"/>
    </row>
    <row r="3546" spans="14:16" x14ac:dyDescent="0.25">
      <c r="N3546"/>
      <c r="P3546"/>
    </row>
    <row r="3547" spans="14:16" x14ac:dyDescent="0.25">
      <c r="N3547"/>
      <c r="P3547"/>
    </row>
    <row r="3548" spans="14:16" x14ac:dyDescent="0.25">
      <c r="N3548"/>
      <c r="P3548"/>
    </row>
    <row r="3549" spans="14:16" x14ac:dyDescent="0.25">
      <c r="N3549"/>
      <c r="P3549"/>
    </row>
    <row r="3550" spans="14:16" x14ac:dyDescent="0.25">
      <c r="N3550"/>
      <c r="P3550"/>
    </row>
    <row r="3551" spans="14:16" x14ac:dyDescent="0.25">
      <c r="N3551"/>
      <c r="P3551"/>
    </row>
    <row r="3552" spans="14:16" x14ac:dyDescent="0.25">
      <c r="N3552"/>
      <c r="P3552"/>
    </row>
    <row r="3553" spans="14:16" x14ac:dyDescent="0.25">
      <c r="N3553"/>
      <c r="P3553"/>
    </row>
    <row r="3554" spans="14:16" x14ac:dyDescent="0.25">
      <c r="N3554"/>
      <c r="P3554"/>
    </row>
    <row r="3555" spans="14:16" x14ac:dyDescent="0.25">
      <c r="N3555"/>
      <c r="P3555"/>
    </row>
    <row r="3556" spans="14:16" x14ac:dyDescent="0.25">
      <c r="N3556"/>
      <c r="P3556"/>
    </row>
    <row r="3557" spans="14:16" x14ac:dyDescent="0.25">
      <c r="N3557"/>
      <c r="P3557"/>
    </row>
    <row r="3558" spans="14:16" x14ac:dyDescent="0.25">
      <c r="N3558"/>
      <c r="P3558"/>
    </row>
    <row r="3559" spans="14:16" x14ac:dyDescent="0.25">
      <c r="N3559"/>
      <c r="P3559"/>
    </row>
    <row r="3560" spans="14:16" x14ac:dyDescent="0.25">
      <c r="N3560"/>
      <c r="P3560"/>
    </row>
    <row r="3561" spans="14:16" x14ac:dyDescent="0.25">
      <c r="N3561"/>
      <c r="P3561"/>
    </row>
    <row r="3562" spans="14:16" x14ac:dyDescent="0.25">
      <c r="N3562"/>
      <c r="P3562"/>
    </row>
    <row r="3563" spans="14:16" x14ac:dyDescent="0.25">
      <c r="N3563"/>
      <c r="P3563"/>
    </row>
    <row r="3564" spans="14:16" x14ac:dyDescent="0.25">
      <c r="N3564"/>
      <c r="P3564"/>
    </row>
    <row r="3565" spans="14:16" x14ac:dyDescent="0.25">
      <c r="N3565"/>
      <c r="P3565"/>
    </row>
    <row r="3566" spans="14:16" x14ac:dyDescent="0.25">
      <c r="N3566"/>
      <c r="P3566"/>
    </row>
    <row r="3567" spans="14:16" x14ac:dyDescent="0.25">
      <c r="N3567"/>
      <c r="P3567"/>
    </row>
    <row r="3568" spans="14:16" x14ac:dyDescent="0.25">
      <c r="N3568"/>
      <c r="P3568"/>
    </row>
    <row r="3569" spans="14:16" x14ac:dyDescent="0.25">
      <c r="N3569"/>
      <c r="P3569"/>
    </row>
    <row r="3570" spans="14:16" x14ac:dyDescent="0.25">
      <c r="N3570"/>
      <c r="P3570"/>
    </row>
    <row r="3571" spans="14:16" x14ac:dyDescent="0.25">
      <c r="N3571"/>
      <c r="P3571"/>
    </row>
    <row r="3572" spans="14:16" x14ac:dyDescent="0.25">
      <c r="N3572"/>
      <c r="P3572"/>
    </row>
    <row r="3573" spans="14:16" x14ac:dyDescent="0.25">
      <c r="N3573"/>
      <c r="P3573"/>
    </row>
    <row r="3574" spans="14:16" x14ac:dyDescent="0.25">
      <c r="N3574"/>
      <c r="P3574"/>
    </row>
    <row r="3575" spans="14:16" x14ac:dyDescent="0.25">
      <c r="N3575"/>
      <c r="P3575"/>
    </row>
    <row r="3576" spans="14:16" x14ac:dyDescent="0.25">
      <c r="N3576"/>
      <c r="P3576"/>
    </row>
    <row r="3577" spans="14:16" x14ac:dyDescent="0.25">
      <c r="N3577"/>
      <c r="P3577"/>
    </row>
    <row r="3578" spans="14:16" x14ac:dyDescent="0.25">
      <c r="N3578"/>
      <c r="P3578"/>
    </row>
    <row r="3579" spans="14:16" x14ac:dyDescent="0.25">
      <c r="N3579"/>
      <c r="P3579"/>
    </row>
    <row r="3580" spans="14:16" x14ac:dyDescent="0.25">
      <c r="N3580"/>
      <c r="P3580"/>
    </row>
    <row r="3581" spans="14:16" x14ac:dyDescent="0.25">
      <c r="N3581"/>
      <c r="P3581"/>
    </row>
    <row r="3582" spans="14:16" x14ac:dyDescent="0.25">
      <c r="N3582"/>
      <c r="P3582"/>
    </row>
    <row r="3583" spans="14:16" x14ac:dyDescent="0.25">
      <c r="N3583"/>
      <c r="P3583"/>
    </row>
    <row r="3584" spans="14:16" x14ac:dyDescent="0.25">
      <c r="N3584"/>
      <c r="P3584"/>
    </row>
    <row r="3585" spans="14:16" x14ac:dyDescent="0.25">
      <c r="N3585"/>
      <c r="P3585"/>
    </row>
    <row r="3586" spans="14:16" x14ac:dyDescent="0.25">
      <c r="N3586"/>
      <c r="P3586"/>
    </row>
    <row r="3587" spans="14:16" x14ac:dyDescent="0.25">
      <c r="N3587"/>
      <c r="P3587"/>
    </row>
    <row r="3588" spans="14:16" x14ac:dyDescent="0.25">
      <c r="N3588"/>
      <c r="P3588"/>
    </row>
    <row r="3589" spans="14:16" x14ac:dyDescent="0.25">
      <c r="N3589"/>
      <c r="P3589"/>
    </row>
    <row r="3590" spans="14:16" x14ac:dyDescent="0.25">
      <c r="N3590"/>
      <c r="P3590"/>
    </row>
    <row r="3591" spans="14:16" x14ac:dyDescent="0.25">
      <c r="N3591"/>
      <c r="P3591"/>
    </row>
    <row r="3592" spans="14:16" x14ac:dyDescent="0.25">
      <c r="N3592"/>
      <c r="P3592"/>
    </row>
    <row r="3593" spans="14:16" x14ac:dyDescent="0.25">
      <c r="N3593"/>
      <c r="P3593"/>
    </row>
    <row r="3594" spans="14:16" x14ac:dyDescent="0.25">
      <c r="N3594"/>
      <c r="P3594"/>
    </row>
    <row r="3595" spans="14:16" x14ac:dyDescent="0.25">
      <c r="N3595"/>
      <c r="P3595"/>
    </row>
    <row r="3596" spans="14:16" x14ac:dyDescent="0.25">
      <c r="N3596"/>
      <c r="P3596"/>
    </row>
    <row r="3597" spans="14:16" x14ac:dyDescent="0.25">
      <c r="N3597"/>
      <c r="P3597"/>
    </row>
    <row r="3598" spans="14:16" x14ac:dyDescent="0.25">
      <c r="N3598"/>
      <c r="P3598"/>
    </row>
    <row r="3599" spans="14:16" x14ac:dyDescent="0.25">
      <c r="N3599"/>
      <c r="P3599"/>
    </row>
    <row r="3600" spans="14:16" x14ac:dyDescent="0.25">
      <c r="N3600"/>
      <c r="P3600"/>
    </row>
    <row r="3601" spans="14:16" x14ac:dyDescent="0.25">
      <c r="N3601"/>
      <c r="P3601"/>
    </row>
    <row r="3602" spans="14:16" x14ac:dyDescent="0.25">
      <c r="N3602"/>
      <c r="P3602"/>
    </row>
    <row r="3603" spans="14:16" x14ac:dyDescent="0.25">
      <c r="N3603"/>
      <c r="P3603"/>
    </row>
    <row r="3604" spans="14:16" x14ac:dyDescent="0.25">
      <c r="N3604"/>
      <c r="P3604"/>
    </row>
    <row r="3605" spans="14:16" x14ac:dyDescent="0.25">
      <c r="N3605"/>
      <c r="P3605"/>
    </row>
    <row r="3606" spans="14:16" x14ac:dyDescent="0.25">
      <c r="N3606"/>
      <c r="P3606"/>
    </row>
    <row r="3607" spans="14:16" x14ac:dyDescent="0.25">
      <c r="N3607"/>
      <c r="P3607"/>
    </row>
    <row r="3608" spans="14:16" x14ac:dyDescent="0.25">
      <c r="N3608"/>
      <c r="P3608"/>
    </row>
    <row r="3609" spans="14:16" x14ac:dyDescent="0.25">
      <c r="N3609"/>
      <c r="P3609"/>
    </row>
    <row r="3610" spans="14:16" x14ac:dyDescent="0.25">
      <c r="N3610"/>
      <c r="P3610"/>
    </row>
    <row r="3611" spans="14:16" x14ac:dyDescent="0.25">
      <c r="N3611"/>
      <c r="P3611"/>
    </row>
    <row r="3612" spans="14:16" x14ac:dyDescent="0.25">
      <c r="N3612"/>
      <c r="P3612"/>
    </row>
    <row r="3613" spans="14:16" x14ac:dyDescent="0.25">
      <c r="N3613"/>
      <c r="P3613"/>
    </row>
    <row r="3614" spans="14:16" x14ac:dyDescent="0.25">
      <c r="N3614"/>
      <c r="P3614"/>
    </row>
    <row r="3615" spans="14:16" x14ac:dyDescent="0.25">
      <c r="N3615"/>
      <c r="P3615"/>
    </row>
    <row r="3616" spans="14:16" x14ac:dyDescent="0.25">
      <c r="N3616"/>
      <c r="P3616"/>
    </row>
    <row r="3617" spans="14:16" x14ac:dyDescent="0.25">
      <c r="N3617"/>
      <c r="P3617"/>
    </row>
    <row r="3618" spans="14:16" x14ac:dyDescent="0.25">
      <c r="N3618"/>
      <c r="P3618"/>
    </row>
    <row r="3619" spans="14:16" x14ac:dyDescent="0.25">
      <c r="N3619"/>
      <c r="P3619"/>
    </row>
    <row r="3620" spans="14:16" x14ac:dyDescent="0.25">
      <c r="N3620"/>
      <c r="P3620"/>
    </row>
    <row r="3621" spans="14:16" x14ac:dyDescent="0.25">
      <c r="N3621"/>
      <c r="P3621"/>
    </row>
    <row r="3622" spans="14:16" x14ac:dyDescent="0.25">
      <c r="N3622"/>
      <c r="P3622"/>
    </row>
    <row r="3623" spans="14:16" x14ac:dyDescent="0.25">
      <c r="N3623"/>
      <c r="P3623"/>
    </row>
    <row r="3624" spans="14:16" x14ac:dyDescent="0.25">
      <c r="N3624"/>
      <c r="P3624"/>
    </row>
    <row r="3625" spans="14:16" x14ac:dyDescent="0.25">
      <c r="N3625"/>
      <c r="P3625"/>
    </row>
    <row r="3626" spans="14:16" x14ac:dyDescent="0.25">
      <c r="N3626"/>
      <c r="P3626"/>
    </row>
    <row r="3627" spans="14:16" x14ac:dyDescent="0.25">
      <c r="N3627"/>
      <c r="P3627"/>
    </row>
    <row r="3628" spans="14:16" x14ac:dyDescent="0.25">
      <c r="N3628"/>
      <c r="P3628"/>
    </row>
    <row r="3629" spans="14:16" x14ac:dyDescent="0.25">
      <c r="N3629"/>
      <c r="P3629"/>
    </row>
    <row r="3630" spans="14:16" x14ac:dyDescent="0.25">
      <c r="N3630"/>
      <c r="P3630"/>
    </row>
    <row r="3631" spans="14:16" x14ac:dyDescent="0.25">
      <c r="N3631"/>
      <c r="P3631"/>
    </row>
    <row r="3632" spans="14:16" x14ac:dyDescent="0.25">
      <c r="N3632"/>
      <c r="P3632"/>
    </row>
    <row r="3633" spans="14:16" x14ac:dyDescent="0.25">
      <c r="N3633"/>
      <c r="P3633"/>
    </row>
    <row r="3634" spans="14:16" x14ac:dyDescent="0.25">
      <c r="N3634"/>
      <c r="P3634"/>
    </row>
    <row r="3635" spans="14:16" x14ac:dyDescent="0.25">
      <c r="N3635"/>
      <c r="P3635"/>
    </row>
    <row r="3636" spans="14:16" x14ac:dyDescent="0.25">
      <c r="N3636"/>
      <c r="P3636"/>
    </row>
    <row r="3637" spans="14:16" x14ac:dyDescent="0.25">
      <c r="N3637"/>
      <c r="P3637"/>
    </row>
    <row r="3638" spans="14:16" x14ac:dyDescent="0.25">
      <c r="N3638"/>
      <c r="P3638"/>
    </row>
    <row r="3639" spans="14:16" x14ac:dyDescent="0.25">
      <c r="N3639"/>
      <c r="P3639"/>
    </row>
    <row r="3640" spans="14:16" x14ac:dyDescent="0.25">
      <c r="N3640"/>
      <c r="P3640"/>
    </row>
    <row r="3641" spans="14:16" x14ac:dyDescent="0.25">
      <c r="N3641"/>
      <c r="P3641"/>
    </row>
    <row r="3642" spans="14:16" x14ac:dyDescent="0.25">
      <c r="N3642"/>
      <c r="P3642"/>
    </row>
    <row r="3643" spans="14:16" x14ac:dyDescent="0.25">
      <c r="N3643"/>
      <c r="P3643"/>
    </row>
    <row r="3644" spans="14:16" x14ac:dyDescent="0.25">
      <c r="N3644"/>
      <c r="P3644"/>
    </row>
    <row r="3645" spans="14:16" x14ac:dyDescent="0.25">
      <c r="N3645"/>
      <c r="P3645"/>
    </row>
    <row r="3646" spans="14:16" x14ac:dyDescent="0.25">
      <c r="N3646"/>
      <c r="P3646"/>
    </row>
    <row r="3647" spans="14:16" x14ac:dyDescent="0.25">
      <c r="N3647"/>
      <c r="P3647"/>
    </row>
    <row r="3648" spans="14:16" x14ac:dyDescent="0.25">
      <c r="N3648"/>
      <c r="P3648"/>
    </row>
    <row r="3649" spans="14:16" x14ac:dyDescent="0.25">
      <c r="N3649"/>
      <c r="P3649"/>
    </row>
    <row r="3650" spans="14:16" x14ac:dyDescent="0.25">
      <c r="N3650"/>
      <c r="P3650"/>
    </row>
    <row r="3651" spans="14:16" x14ac:dyDescent="0.25">
      <c r="N3651"/>
      <c r="P3651"/>
    </row>
    <row r="3652" spans="14:16" x14ac:dyDescent="0.25">
      <c r="N3652"/>
      <c r="P3652"/>
    </row>
    <row r="3653" spans="14:16" x14ac:dyDescent="0.25">
      <c r="N3653"/>
      <c r="P3653"/>
    </row>
    <row r="3654" spans="14:16" x14ac:dyDescent="0.25">
      <c r="N3654"/>
      <c r="P3654"/>
    </row>
    <row r="3655" spans="14:16" x14ac:dyDescent="0.25">
      <c r="N3655"/>
      <c r="P3655"/>
    </row>
    <row r="3656" spans="14:16" x14ac:dyDescent="0.25">
      <c r="N3656"/>
      <c r="P3656"/>
    </row>
    <row r="3657" spans="14:16" x14ac:dyDescent="0.25">
      <c r="N3657"/>
      <c r="P3657"/>
    </row>
    <row r="3658" spans="14:16" x14ac:dyDescent="0.25">
      <c r="N3658"/>
      <c r="P3658"/>
    </row>
    <row r="3659" spans="14:16" x14ac:dyDescent="0.25">
      <c r="N3659"/>
      <c r="P3659"/>
    </row>
    <row r="3660" spans="14:16" x14ac:dyDescent="0.25">
      <c r="N3660"/>
      <c r="P3660"/>
    </row>
    <row r="3661" spans="14:16" x14ac:dyDescent="0.25">
      <c r="N3661"/>
      <c r="P3661"/>
    </row>
    <row r="3662" spans="14:16" x14ac:dyDescent="0.25">
      <c r="N3662"/>
      <c r="P3662"/>
    </row>
    <row r="3663" spans="14:16" x14ac:dyDescent="0.25">
      <c r="N3663"/>
      <c r="P3663"/>
    </row>
    <row r="3664" spans="14:16" x14ac:dyDescent="0.25">
      <c r="N3664"/>
      <c r="P3664"/>
    </row>
    <row r="3665" spans="14:16" x14ac:dyDescent="0.25">
      <c r="N3665"/>
      <c r="P3665"/>
    </row>
    <row r="3666" spans="14:16" x14ac:dyDescent="0.25">
      <c r="N3666"/>
      <c r="P3666"/>
    </row>
    <row r="3667" spans="14:16" x14ac:dyDescent="0.25">
      <c r="N3667"/>
      <c r="P3667"/>
    </row>
    <row r="3668" spans="14:16" x14ac:dyDescent="0.25">
      <c r="N3668"/>
      <c r="P3668"/>
    </row>
    <row r="3669" spans="14:16" x14ac:dyDescent="0.25">
      <c r="N3669"/>
      <c r="P3669"/>
    </row>
    <row r="3670" spans="14:16" x14ac:dyDescent="0.25">
      <c r="N3670"/>
      <c r="P3670"/>
    </row>
    <row r="3671" spans="14:16" x14ac:dyDescent="0.25">
      <c r="N3671"/>
      <c r="P3671"/>
    </row>
    <row r="3672" spans="14:16" x14ac:dyDescent="0.25">
      <c r="N3672"/>
      <c r="P3672"/>
    </row>
    <row r="3673" spans="14:16" x14ac:dyDescent="0.25">
      <c r="N3673"/>
      <c r="P3673"/>
    </row>
    <row r="3674" spans="14:16" x14ac:dyDescent="0.25">
      <c r="N3674"/>
      <c r="P3674"/>
    </row>
    <row r="3675" spans="14:16" x14ac:dyDescent="0.25">
      <c r="N3675"/>
      <c r="P3675"/>
    </row>
    <row r="3676" spans="14:16" x14ac:dyDescent="0.25">
      <c r="N3676"/>
      <c r="P3676"/>
    </row>
    <row r="3677" spans="14:16" x14ac:dyDescent="0.25">
      <c r="N3677"/>
      <c r="P3677"/>
    </row>
    <row r="3678" spans="14:16" x14ac:dyDescent="0.25">
      <c r="N3678"/>
      <c r="P3678"/>
    </row>
    <row r="3679" spans="14:16" x14ac:dyDescent="0.25">
      <c r="N3679"/>
      <c r="P3679"/>
    </row>
    <row r="3680" spans="14:16" x14ac:dyDescent="0.25">
      <c r="N3680"/>
      <c r="P3680"/>
    </row>
    <row r="3681" spans="14:16" x14ac:dyDescent="0.25">
      <c r="N3681"/>
      <c r="P368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topLeftCell="F12" zoomScale="86" zoomScaleNormal="86" workbookViewId="0">
      <selection activeCell="Y8" sqref="Y8"/>
    </sheetView>
  </sheetViews>
  <sheetFormatPr defaultRowHeight="15" x14ac:dyDescent="0.25"/>
  <cols>
    <col min="1" max="1" width="5.85546875" style="2" bestFit="1" customWidth="1"/>
    <col min="3" max="3" width="8.140625" bestFit="1" customWidth="1"/>
    <col min="4" max="4" width="8.140625" customWidth="1"/>
    <col min="5" max="14" width="7.42578125" customWidth="1"/>
    <col min="15" max="15" width="10.42578125" customWidth="1"/>
    <col min="16" max="16" width="13.42578125" customWidth="1"/>
    <col min="17" max="17" width="13.85546875" customWidth="1"/>
    <col min="18" max="18" width="11.28515625" customWidth="1"/>
    <col min="19" max="19" width="10.42578125" bestFit="1" customWidth="1"/>
    <col min="20" max="20" width="1.42578125" customWidth="1"/>
    <col min="21" max="21" width="11.5703125" customWidth="1"/>
    <col min="22" max="22" width="1.7109375" customWidth="1"/>
    <col min="24" max="24" width="1.28515625" customWidth="1"/>
  </cols>
  <sheetData>
    <row r="1" spans="1:25" ht="15.75" thickBot="1" x14ac:dyDescent="0.3">
      <c r="A1" s="52"/>
      <c r="B1" s="53">
        <v>1</v>
      </c>
      <c r="C1" s="98">
        <v>10000</v>
      </c>
      <c r="D1" s="99">
        <v>100000</v>
      </c>
      <c r="E1" s="98">
        <v>10000</v>
      </c>
      <c r="F1" s="98">
        <v>10000</v>
      </c>
      <c r="G1" s="98">
        <v>10000</v>
      </c>
      <c r="H1" s="98">
        <v>10000</v>
      </c>
      <c r="I1" s="98">
        <v>10000</v>
      </c>
      <c r="J1" s="98">
        <v>10000</v>
      </c>
      <c r="K1" s="98">
        <v>10000</v>
      </c>
      <c r="L1" s="98">
        <v>10000</v>
      </c>
      <c r="M1" s="98">
        <v>10000</v>
      </c>
      <c r="N1" s="98">
        <v>10000</v>
      </c>
      <c r="O1" s="114" t="s">
        <v>82</v>
      </c>
      <c r="Q1" s="55" t="s">
        <v>74</v>
      </c>
      <c r="R1" s="56">
        <v>0.05</v>
      </c>
      <c r="S1" s="57" t="s">
        <v>75</v>
      </c>
      <c r="T1" s="60"/>
      <c r="U1" s="58">
        <v>0.05</v>
      </c>
      <c r="V1" s="60"/>
      <c r="X1" s="60"/>
    </row>
    <row r="2" spans="1:25" ht="15.75" thickBot="1" x14ac:dyDescent="0.3">
      <c r="A2" s="52">
        <v>1</v>
      </c>
      <c r="B2" s="61">
        <f ca="1">_xlfn.NORM.INV(RAND(),$R$1,$U$1)</f>
        <v>9.3097682772838447E-3</v>
      </c>
      <c r="C2" s="126">
        <f ca="1">(_xlfn.NORM.INV(RAND(),C$1*$R$1,C$1*$U$1))</f>
        <v>459.57292203190764</v>
      </c>
      <c r="D2" s="96">
        <f ca="1">(_xlfn.NORM.INV(RAND(),D$1*$R$1,D$1*$U$1))</f>
        <v>2851.4834976925777</v>
      </c>
      <c r="E2" s="54">
        <f ca="1">(_xlfn.NORM.INV(RAND(),E$1*$R$1,E$1*$U$1))</f>
        <v>-68.568453443155931</v>
      </c>
      <c r="F2" s="54">
        <f t="shared" ref="F2:N2" ca="1" si="0">(_xlfn.NORM.INV(RAND(),F$1*$R$1,F$1*$U$1))</f>
        <v>-47.38239205970774</v>
      </c>
      <c r="G2" s="54">
        <f t="shared" ca="1" si="0"/>
        <v>853.5948901195959</v>
      </c>
      <c r="H2" s="54">
        <f t="shared" ca="1" si="0"/>
        <v>691.77773812401847</v>
      </c>
      <c r="I2" s="54">
        <f t="shared" ca="1" si="0"/>
        <v>266.80754344587558</v>
      </c>
      <c r="J2" s="54">
        <f t="shared" ca="1" si="0"/>
        <v>497.79719867995743</v>
      </c>
      <c r="K2" s="54">
        <f t="shared" ca="1" si="0"/>
        <v>-497.58762637467771</v>
      </c>
      <c r="L2" s="54">
        <f t="shared" ca="1" si="0"/>
        <v>716.90325154954803</v>
      </c>
      <c r="M2" s="54">
        <f t="shared" ca="1" si="0"/>
        <v>631.31189598926585</v>
      </c>
      <c r="N2" s="54">
        <f t="shared" ca="1" si="0"/>
        <v>188.36415336720529</v>
      </c>
      <c r="O2" s="114">
        <f t="shared" ref="O2:O65" ca="1" si="1">SUM(E2:N2)</f>
        <v>3233.0181993979254</v>
      </c>
      <c r="T2" s="60"/>
      <c r="V2" s="60"/>
      <c r="X2" s="60"/>
    </row>
    <row r="3" spans="1:25" ht="15.75" thickBot="1" x14ac:dyDescent="0.3">
      <c r="A3" s="62">
        <f t="shared" ref="A3:A66" si="2">1+A2</f>
        <v>2</v>
      </c>
      <c r="B3" s="63">
        <f t="shared" ref="B3:B66" ca="1" si="3">_xlfn.NORM.INV(RAND(),$R$1,$U$1)</f>
        <v>0.10409487187721797</v>
      </c>
      <c r="C3" s="123">
        <f t="shared" ref="C3:N66" ca="1" si="4">(_xlfn.NORM.INV(RAND(),C$1*$R$1,C$1*$U$1))</f>
        <v>486.09069692666282</v>
      </c>
      <c r="D3" s="99">
        <f t="shared" ca="1" si="4"/>
        <v>-562.13996667470929</v>
      </c>
      <c r="E3" s="64">
        <f t="shared" ca="1" si="4"/>
        <v>365.63625937027643</v>
      </c>
      <c r="F3" s="64">
        <f t="shared" ca="1" si="4"/>
        <v>343.95520407068534</v>
      </c>
      <c r="G3" s="64">
        <f t="shared" ca="1" si="4"/>
        <v>-411.73779368317412</v>
      </c>
      <c r="H3" s="64">
        <f t="shared" ca="1" si="4"/>
        <v>-327.73579640225023</v>
      </c>
      <c r="I3" s="64">
        <f t="shared" ca="1" si="4"/>
        <v>521.01460649963155</v>
      </c>
      <c r="J3" s="64">
        <f t="shared" ca="1" si="4"/>
        <v>1164.0467409450271</v>
      </c>
      <c r="K3" s="64">
        <f t="shared" ca="1" si="4"/>
        <v>-249.62776942839173</v>
      </c>
      <c r="L3" s="64">
        <f t="shared" ca="1" si="4"/>
        <v>1218.8112047412906</v>
      </c>
      <c r="M3" s="64">
        <f t="shared" ca="1" si="4"/>
        <v>701.44645493571522</v>
      </c>
      <c r="N3" s="64">
        <f t="shared" ca="1" si="4"/>
        <v>1419.7726138921209</v>
      </c>
      <c r="O3" s="115">
        <f t="shared" ca="1" si="1"/>
        <v>4745.5817249409311</v>
      </c>
      <c r="Q3" s="65" t="s">
        <v>83</v>
      </c>
      <c r="R3" s="111">
        <f>C1</f>
        <v>10000</v>
      </c>
      <c r="S3" s="116">
        <f>D1</f>
        <v>100000</v>
      </c>
      <c r="T3" s="60"/>
      <c r="U3" s="86"/>
      <c r="V3" s="60"/>
      <c r="W3" s="114" t="s">
        <v>76</v>
      </c>
      <c r="X3" s="59"/>
      <c r="Y3" s="60"/>
    </row>
    <row r="4" spans="1:25" x14ac:dyDescent="0.25">
      <c r="A4" s="62">
        <f t="shared" si="2"/>
        <v>3</v>
      </c>
      <c r="B4" s="63">
        <f t="shared" ca="1" si="3"/>
        <v>2.5595718736419887E-2</v>
      </c>
      <c r="C4" s="123">
        <f t="shared" ca="1" si="4"/>
        <v>795.02196053793682</v>
      </c>
      <c r="D4" s="99">
        <f t="shared" ca="1" si="4"/>
        <v>4773.5662202454068</v>
      </c>
      <c r="E4" s="64">
        <f t="shared" ca="1" si="4"/>
        <v>86.128100382026105</v>
      </c>
      <c r="F4" s="64">
        <f ca="1">(_xlfn.NORM.INV(RAND(),F$1*$R$1,F$1*$U$1))</f>
        <v>-462.95208576732011</v>
      </c>
      <c r="G4" s="64">
        <f t="shared" ca="1" si="4"/>
        <v>1318.3491565847387</v>
      </c>
      <c r="H4" s="64">
        <f t="shared" ca="1" si="4"/>
        <v>421.60645855105594</v>
      </c>
      <c r="I4" s="64">
        <f t="shared" ca="1" si="4"/>
        <v>-111.30927667843559</v>
      </c>
      <c r="J4" s="64">
        <f t="shared" ca="1" si="4"/>
        <v>1271.4645114462498</v>
      </c>
      <c r="K4" s="64">
        <f t="shared" ca="1" si="4"/>
        <v>280.0260791214248</v>
      </c>
      <c r="L4" s="64">
        <f t="shared" ca="1" si="4"/>
        <v>712.19505404341339</v>
      </c>
      <c r="M4" s="64">
        <f t="shared" ca="1" si="4"/>
        <v>1316.1585109138123</v>
      </c>
      <c r="N4" s="64">
        <f t="shared" ca="1" si="4"/>
        <v>-78.407515247779202</v>
      </c>
      <c r="O4" s="115">
        <f t="shared" ca="1" si="1"/>
        <v>4753.2589933491872</v>
      </c>
      <c r="Q4" s="71" t="s">
        <v>77</v>
      </c>
      <c r="R4" s="54">
        <f ca="1">MIN(K$2:K$1001)</f>
        <v>-925.31011675408672</v>
      </c>
      <c r="S4" s="96">
        <f ca="1">MIN(D$2:D$1001)</f>
        <v>-10847.800943201823</v>
      </c>
      <c r="T4" s="60"/>
      <c r="U4" s="86"/>
      <c r="V4" s="89"/>
      <c r="W4" s="114">
        <f ca="1">MIN(O$2:O$1001)</f>
        <v>341.8210950361497</v>
      </c>
      <c r="X4" s="86"/>
      <c r="Y4" s="60"/>
    </row>
    <row r="5" spans="1:25" ht="15.75" thickBot="1" x14ac:dyDescent="0.3">
      <c r="A5" s="62">
        <f t="shared" si="2"/>
        <v>4</v>
      </c>
      <c r="B5" s="63">
        <f t="shared" ca="1" si="3"/>
        <v>0.1161296157173054</v>
      </c>
      <c r="C5" s="123">
        <f t="shared" ca="1" si="4"/>
        <v>-579.50364075650464</v>
      </c>
      <c r="D5" s="99">
        <f t="shared" ca="1" si="4"/>
        <v>7125.6862150056149</v>
      </c>
      <c r="E5" s="64">
        <f t="shared" ca="1" si="4"/>
        <v>-321.77143931568617</v>
      </c>
      <c r="F5" s="64">
        <f t="shared" ca="1" si="4"/>
        <v>-4.4858306464957423</v>
      </c>
      <c r="G5" s="64">
        <f t="shared" ca="1" si="4"/>
        <v>1102.2097729702623</v>
      </c>
      <c r="H5" s="64">
        <f t="shared" ca="1" si="4"/>
        <v>467.30957853351697</v>
      </c>
      <c r="I5" s="64">
        <f t="shared" ca="1" si="4"/>
        <v>148.18533734694762</v>
      </c>
      <c r="J5" s="64">
        <f t="shared" ca="1" si="4"/>
        <v>515.29431206619313</v>
      </c>
      <c r="K5" s="64">
        <f t="shared" ca="1" si="4"/>
        <v>35.976986062274818</v>
      </c>
      <c r="L5" s="64">
        <f t="shared" ca="1" si="4"/>
        <v>991.97231993573803</v>
      </c>
      <c r="M5" s="64">
        <f t="shared" ca="1" si="4"/>
        <v>1426.0661196363239</v>
      </c>
      <c r="N5" s="64">
        <f t="shared" ca="1" si="4"/>
        <v>283.19845065169443</v>
      </c>
      <c r="O5" s="115">
        <f t="shared" ca="1" si="1"/>
        <v>4643.9556072407695</v>
      </c>
      <c r="Q5" s="67" t="s">
        <v>78</v>
      </c>
      <c r="R5" s="74">
        <f ca="1">MAX(K$2:K$1001)</f>
        <v>1862.3586045708325</v>
      </c>
      <c r="S5" s="108">
        <f ca="1">MAX(D$2:D$1001)</f>
        <v>21465.264726778827</v>
      </c>
      <c r="T5" s="60"/>
      <c r="U5" s="86"/>
      <c r="V5" s="89"/>
      <c r="W5" s="117">
        <f ca="1">MAX(O$2:O$1001)</f>
        <v>9973.5097503265788</v>
      </c>
      <c r="X5" s="86"/>
      <c r="Y5" s="60"/>
    </row>
    <row r="6" spans="1:25" ht="15.75" thickBot="1" x14ac:dyDescent="0.3">
      <c r="A6" s="62">
        <f t="shared" si="2"/>
        <v>5</v>
      </c>
      <c r="B6" s="63">
        <f t="shared" ca="1" si="3"/>
        <v>7.2368296363791648E-2</v>
      </c>
      <c r="C6" s="123">
        <f t="shared" ca="1" si="4"/>
        <v>-511.21577332171591</v>
      </c>
      <c r="D6" s="99">
        <f t="shared" ca="1" si="4"/>
        <v>5295.9152029709276</v>
      </c>
      <c r="E6" s="64">
        <f t="shared" ca="1" si="4"/>
        <v>678.43546499641184</v>
      </c>
      <c r="F6" s="64">
        <f t="shared" ca="1" si="4"/>
        <v>-388.63477584897066</v>
      </c>
      <c r="G6" s="64">
        <f t="shared" ca="1" si="4"/>
        <v>376.90069864391268</v>
      </c>
      <c r="H6" s="64">
        <f t="shared" ca="1" si="4"/>
        <v>2138.2728575880446</v>
      </c>
      <c r="I6" s="64">
        <f t="shared" ca="1" si="4"/>
        <v>1058.059214137319</v>
      </c>
      <c r="J6" s="64">
        <f t="shared" ca="1" si="4"/>
        <v>299.06889661385526</v>
      </c>
      <c r="K6" s="64">
        <f t="shared" ca="1" si="4"/>
        <v>-106.79440014057764</v>
      </c>
      <c r="L6" s="64">
        <f t="shared" ca="1" si="4"/>
        <v>275.90373214049339</v>
      </c>
      <c r="M6" s="64">
        <f t="shared" ca="1" si="4"/>
        <v>623.81534880195488</v>
      </c>
      <c r="N6" s="64">
        <f t="shared" ca="1" si="4"/>
        <v>450.39293952320782</v>
      </c>
      <c r="O6" s="115">
        <f t="shared" ca="1" si="1"/>
        <v>5405.4199764556515</v>
      </c>
      <c r="Q6" s="55" t="s">
        <v>79</v>
      </c>
      <c r="R6" s="54">
        <f ca="1">AVERAGE(C$2:C$1001)</f>
        <v>505.27154536154836</v>
      </c>
      <c r="S6" s="96">
        <f ca="1">AVERAGE(D$2:D$1001)</f>
        <v>5009.3405813127674</v>
      </c>
      <c r="T6" s="60"/>
      <c r="U6" s="69">
        <f ca="1">S6/R6</f>
        <v>9.9141553236058861</v>
      </c>
      <c r="V6" s="87"/>
      <c r="W6" s="115">
        <f ca="1">AVERAGE(O$2:O$1001)</f>
        <v>4976.1372791729982</v>
      </c>
      <c r="X6" s="86"/>
      <c r="Y6" s="69">
        <f ca="1">W6/R6</f>
        <v>9.8484415456491021</v>
      </c>
    </row>
    <row r="7" spans="1:25" ht="15.75" thickBot="1" x14ac:dyDescent="0.3">
      <c r="A7" s="62">
        <f t="shared" si="2"/>
        <v>6</v>
      </c>
      <c r="B7" s="63">
        <f t="shared" ca="1" si="3"/>
        <v>0.15950289096213016</v>
      </c>
      <c r="C7" s="123">
        <f t="shared" ca="1" si="4"/>
        <v>650.09478433760535</v>
      </c>
      <c r="D7" s="99">
        <f t="shared" ca="1" si="4"/>
        <v>2290.9681777090764</v>
      </c>
      <c r="E7" s="64">
        <f t="shared" ca="1" si="4"/>
        <v>456.64232550425749</v>
      </c>
      <c r="F7" s="64">
        <f t="shared" ca="1" si="4"/>
        <v>796.17002622798145</v>
      </c>
      <c r="G7" s="64">
        <f t="shared" ca="1" si="4"/>
        <v>363.31298739246563</v>
      </c>
      <c r="H7" s="64">
        <f t="shared" ca="1" si="4"/>
        <v>743.54338030022734</v>
      </c>
      <c r="I7" s="64">
        <f t="shared" ca="1" si="4"/>
        <v>190.88241892990936</v>
      </c>
      <c r="J7" s="64">
        <f t="shared" ca="1" si="4"/>
        <v>598.0750038410647</v>
      </c>
      <c r="K7" s="64">
        <f t="shared" ca="1" si="4"/>
        <v>807.12161354065051</v>
      </c>
      <c r="L7" s="64">
        <f t="shared" ca="1" si="4"/>
        <v>404.49417660658224</v>
      </c>
      <c r="M7" s="64">
        <f t="shared" ca="1" si="4"/>
        <v>674.66133255913633</v>
      </c>
      <c r="N7" s="64">
        <f t="shared" ca="1" si="4"/>
        <v>1036.804914363787</v>
      </c>
      <c r="O7" s="115">
        <f t="shared" ca="1" si="1"/>
        <v>6071.708179266062</v>
      </c>
      <c r="Q7" s="68" t="s">
        <v>80</v>
      </c>
      <c r="R7" s="64">
        <f ca="1">_xlfn.VAR.S(C$2:C$1001)</f>
        <v>259345.37952553414</v>
      </c>
      <c r="S7" s="99">
        <f ca="1">_xlfn.VAR.S(D$2:D$1001)</f>
        <v>25399150.887102094</v>
      </c>
      <c r="T7" s="60"/>
      <c r="U7" s="69">
        <f ca="1">S7/R7</f>
        <v>97.935621346210993</v>
      </c>
      <c r="V7" s="87"/>
      <c r="W7" s="115">
        <f ca="1">_xlfn.VAR.S(O$2:O$1001)</f>
        <v>2403755.2474189429</v>
      </c>
      <c r="X7" s="86"/>
      <c r="Y7" s="69">
        <f ca="1">W7/R7</f>
        <v>9.2685485733987338</v>
      </c>
    </row>
    <row r="8" spans="1:25" ht="15.75" thickBot="1" x14ac:dyDescent="0.3">
      <c r="A8" s="62">
        <f t="shared" si="2"/>
        <v>7</v>
      </c>
      <c r="B8" s="63">
        <f t="shared" ca="1" si="3"/>
        <v>7.3695422952263848E-3</v>
      </c>
      <c r="C8" s="123">
        <f t="shared" ca="1" si="4"/>
        <v>730.57756522775242</v>
      </c>
      <c r="D8" s="99">
        <f t="shared" ca="1" si="4"/>
        <v>5421.5176028748547</v>
      </c>
      <c r="E8" s="64">
        <f ca="1">(_xlfn.NORM.INV(RAND(),E$1*$R$1,E$1*$U$1))</f>
        <v>617.80759080202404</v>
      </c>
      <c r="F8" s="64">
        <f t="shared" ca="1" si="4"/>
        <v>1233.7970371249658</v>
      </c>
      <c r="G8" s="64">
        <f t="shared" ca="1" si="4"/>
        <v>488.09254110957647</v>
      </c>
      <c r="H8" s="64">
        <f t="shared" ca="1" si="4"/>
        <v>404.20208148615222</v>
      </c>
      <c r="I8" s="64">
        <f t="shared" ca="1" si="4"/>
        <v>622.87824738175971</v>
      </c>
      <c r="J8" s="64">
        <f t="shared" ca="1" si="4"/>
        <v>842.05735638083979</v>
      </c>
      <c r="K8" s="64">
        <f t="shared" ca="1" si="4"/>
        <v>270.75449757797941</v>
      </c>
      <c r="L8" s="64">
        <f t="shared" ca="1" si="4"/>
        <v>240.90870800256988</v>
      </c>
      <c r="M8" s="64">
        <f t="shared" ca="1" si="4"/>
        <v>658.87691812675098</v>
      </c>
      <c r="N8" s="64">
        <f t="shared" ca="1" si="4"/>
        <v>1023.1570067383897</v>
      </c>
      <c r="O8" s="115">
        <f t="shared" ca="1" si="1"/>
        <v>6402.5319847310084</v>
      </c>
      <c r="Q8" s="104" t="s">
        <v>75</v>
      </c>
      <c r="R8" s="74">
        <f ca="1">SQRT(R7)</f>
        <v>509.25963861819457</v>
      </c>
      <c r="S8" s="108">
        <f ca="1">SQRT(S7)</f>
        <v>5039.7570265938512</v>
      </c>
      <c r="T8" s="60"/>
      <c r="U8" s="70">
        <f ca="1">S8/R8</f>
        <v>9.8962427893726925</v>
      </c>
      <c r="V8" s="87"/>
      <c r="W8" s="115">
        <f ca="1">SQRT(W7)</f>
        <v>1550.4048656460488</v>
      </c>
      <c r="X8" s="86"/>
      <c r="Y8" s="70">
        <f ca="1">W8/R8</f>
        <v>3.0444291046760696</v>
      </c>
    </row>
    <row r="9" spans="1:25" x14ac:dyDescent="0.25">
      <c r="A9" s="62">
        <f t="shared" si="2"/>
        <v>8</v>
      </c>
      <c r="B9" s="63">
        <f t="shared" ca="1" si="3"/>
        <v>-2.5133157066203268E-2</v>
      </c>
      <c r="C9" s="123">
        <f t="shared" ca="1" si="4"/>
        <v>977.40256745433635</v>
      </c>
      <c r="D9" s="99">
        <f t="shared" ca="1" si="4"/>
        <v>5460.5650766281078</v>
      </c>
      <c r="E9" s="64">
        <f t="shared" ca="1" si="4"/>
        <v>702.12696708378792</v>
      </c>
      <c r="F9" s="64">
        <f t="shared" ca="1" si="4"/>
        <v>488.58720839100363</v>
      </c>
      <c r="G9" s="64">
        <f t="shared" ca="1" si="4"/>
        <v>-160.83896539183024</v>
      </c>
      <c r="H9" s="64">
        <f t="shared" ca="1" si="4"/>
        <v>815.26100233431453</v>
      </c>
      <c r="I9" s="64">
        <f t="shared" ca="1" si="4"/>
        <v>26.989626431733939</v>
      </c>
      <c r="J9" s="64">
        <f t="shared" ca="1" si="4"/>
        <v>862.69385686785063</v>
      </c>
      <c r="K9" s="64">
        <f t="shared" ca="1" si="4"/>
        <v>461.08049980595996</v>
      </c>
      <c r="L9" s="64">
        <f t="shared" ca="1" si="4"/>
        <v>-152.28227465829639</v>
      </c>
      <c r="M9" s="64">
        <f t="shared" ca="1" si="4"/>
        <v>412.39457044781534</v>
      </c>
      <c r="N9" s="64">
        <f t="shared" ca="1" si="4"/>
        <v>-50.680471339771088</v>
      </c>
      <c r="O9" s="115">
        <f t="shared" ca="1" si="1"/>
        <v>3405.3320199725681</v>
      </c>
      <c r="Q9" s="66" t="s">
        <v>81</v>
      </c>
      <c r="R9" s="118">
        <f ca="1">R8/R6</f>
        <v>1.0078929702122699</v>
      </c>
      <c r="S9" s="119">
        <f ca="1">S8/S6</f>
        <v>1.0060719459552325</v>
      </c>
      <c r="T9" s="120"/>
      <c r="U9" s="87"/>
      <c r="V9" s="121"/>
      <c r="W9" s="122">
        <f ca="1">W8/W6</f>
        <v>0.31156794490680051</v>
      </c>
      <c r="X9" s="87"/>
      <c r="Y9" s="60"/>
    </row>
    <row r="10" spans="1:25" ht="15.75" thickBot="1" x14ac:dyDescent="0.3">
      <c r="A10" s="62">
        <f t="shared" si="2"/>
        <v>9</v>
      </c>
      <c r="B10" s="63">
        <f t="shared" ca="1" si="3"/>
        <v>0.10104142895945806</v>
      </c>
      <c r="C10" s="123">
        <f t="shared" ca="1" si="4"/>
        <v>345.2196033974098</v>
      </c>
      <c r="D10" s="99">
        <f t="shared" ca="1" si="4"/>
        <v>3048.1682495223881</v>
      </c>
      <c r="E10" s="64">
        <f t="shared" ca="1" si="4"/>
        <v>-215.51888437411947</v>
      </c>
      <c r="F10" s="64">
        <f t="shared" ref="F10:N25" ca="1" si="5">(_xlfn.NORM.INV(RAND(),F$1*$R$1,F$1*$U$1))</f>
        <v>185.25361247028974</v>
      </c>
      <c r="G10" s="64">
        <f t="shared" ca="1" si="5"/>
        <v>493.21458169564346</v>
      </c>
      <c r="H10" s="64">
        <f t="shared" ca="1" si="5"/>
        <v>975.23041493396079</v>
      </c>
      <c r="I10" s="64">
        <f t="shared" ca="1" si="5"/>
        <v>439.22527876760176</v>
      </c>
      <c r="J10" s="64">
        <f t="shared" ca="1" si="5"/>
        <v>975.7361964989143</v>
      </c>
      <c r="K10" s="64">
        <f t="shared" ca="1" si="5"/>
        <v>1056.7672042324516</v>
      </c>
      <c r="L10" s="64">
        <f t="shared" ca="1" si="5"/>
        <v>655.32088603402849</v>
      </c>
      <c r="M10" s="64">
        <f t="shared" ca="1" si="5"/>
        <v>547.40450115174588</v>
      </c>
      <c r="N10" s="64">
        <f t="shared" ca="1" si="5"/>
        <v>850.28586206785644</v>
      </c>
      <c r="O10" s="115">
        <f t="shared" ca="1" si="1"/>
        <v>5962.9196534783723</v>
      </c>
      <c r="Q10" s="67" t="s">
        <v>113</v>
      </c>
      <c r="R10" s="74">
        <f ca="1">R7/R6</f>
        <v>513.27920977611927</v>
      </c>
      <c r="S10" s="108">
        <f ca="1">S7/S6</f>
        <v>5070.3581588868319</v>
      </c>
      <c r="T10" s="60"/>
      <c r="U10" s="88"/>
      <c r="V10" s="89"/>
      <c r="W10" s="117">
        <f ca="1">W7/W6</f>
        <v>483.05645776284359</v>
      </c>
      <c r="X10" s="88"/>
      <c r="Y10" s="60"/>
    </row>
    <row r="11" spans="1:25" x14ac:dyDescent="0.25">
      <c r="A11" s="62">
        <f t="shared" si="2"/>
        <v>10</v>
      </c>
      <c r="B11" s="63">
        <f t="shared" ca="1" si="3"/>
        <v>8.0934597773364439E-2</v>
      </c>
      <c r="C11" s="123">
        <f t="shared" ca="1" si="4"/>
        <v>-431.31871784737916</v>
      </c>
      <c r="D11" s="99">
        <f t="shared" ca="1" si="4"/>
        <v>-7383.8169014806772</v>
      </c>
      <c r="E11" s="64">
        <f t="shared" ca="1" si="4"/>
        <v>-148.26505251455762</v>
      </c>
      <c r="F11" s="64">
        <f t="shared" ca="1" si="5"/>
        <v>619.04724790518674</v>
      </c>
      <c r="G11" s="64">
        <f t="shared" ca="1" si="5"/>
        <v>233.40847764305533</v>
      </c>
      <c r="H11" s="64">
        <f t="shared" ca="1" si="5"/>
        <v>1057.3166774444012</v>
      </c>
      <c r="I11" s="64">
        <f t="shared" ca="1" si="5"/>
        <v>507.30561177053886</v>
      </c>
      <c r="J11" s="64">
        <f t="shared" ca="1" si="5"/>
        <v>763.52357336933119</v>
      </c>
      <c r="K11" s="64">
        <f t="shared" ca="1" si="5"/>
        <v>-146.6235806912149</v>
      </c>
      <c r="L11" s="64">
        <f t="shared" ca="1" si="5"/>
        <v>-204.29615736047606</v>
      </c>
      <c r="M11" s="64">
        <f t="shared" ca="1" si="5"/>
        <v>282.95215307049119</v>
      </c>
      <c r="N11" s="64">
        <f t="shared" ca="1" si="5"/>
        <v>1107.461854213622</v>
      </c>
      <c r="O11" s="115">
        <f t="shared" ca="1" si="1"/>
        <v>4071.8308048503777</v>
      </c>
      <c r="V11" s="60"/>
      <c r="X11" s="60"/>
    </row>
    <row r="12" spans="1:25" x14ac:dyDescent="0.25">
      <c r="A12" s="62">
        <f t="shared" si="2"/>
        <v>11</v>
      </c>
      <c r="B12" s="63">
        <f t="shared" ca="1" si="3"/>
        <v>-1.6231894023767776E-2</v>
      </c>
      <c r="C12" s="123">
        <f t="shared" ca="1" si="4"/>
        <v>301.73533887864346</v>
      </c>
      <c r="D12" s="99">
        <f t="shared" ca="1" si="4"/>
        <v>10251.168829314332</v>
      </c>
      <c r="E12" s="64">
        <f t="shared" ca="1" si="4"/>
        <v>688.7814481810982</v>
      </c>
      <c r="F12" s="64">
        <f t="shared" ca="1" si="5"/>
        <v>-174.49114793979174</v>
      </c>
      <c r="G12" s="64">
        <f t="shared" ca="1" si="5"/>
        <v>773.99561129219251</v>
      </c>
      <c r="H12" s="64">
        <f t="shared" ca="1" si="5"/>
        <v>1278.9227027507641</v>
      </c>
      <c r="I12" s="64">
        <f t="shared" ca="1" si="5"/>
        <v>67.507115099364228</v>
      </c>
      <c r="J12" s="64">
        <f t="shared" ca="1" si="5"/>
        <v>649.0022201998903</v>
      </c>
      <c r="K12" s="64">
        <f t="shared" ca="1" si="5"/>
        <v>362.97138630332819</v>
      </c>
      <c r="L12" s="64">
        <f t="shared" ca="1" si="5"/>
        <v>458.83203497743079</v>
      </c>
      <c r="M12" s="64">
        <f t="shared" ca="1" si="5"/>
        <v>-194.90673979321366</v>
      </c>
      <c r="N12" s="64">
        <f t="shared" ca="1" si="5"/>
        <v>474.5456605041108</v>
      </c>
      <c r="O12" s="115">
        <f t="shared" ca="1" si="1"/>
        <v>4385.1602915751737</v>
      </c>
    </row>
    <row r="13" spans="1:25" hidden="1" x14ac:dyDescent="0.25">
      <c r="A13" s="62">
        <f t="shared" si="2"/>
        <v>12</v>
      </c>
      <c r="B13" s="63">
        <f t="shared" ca="1" si="3"/>
        <v>0.11563406851244196</v>
      </c>
      <c r="C13" s="123">
        <f t="shared" ca="1" si="4"/>
        <v>532.24692921593692</v>
      </c>
      <c r="D13" s="99">
        <f t="shared" ca="1" si="4"/>
        <v>5711.9111134397999</v>
      </c>
      <c r="E13" s="64">
        <f t="shared" ca="1" si="4"/>
        <v>495.83064541049617</v>
      </c>
      <c r="F13" s="64">
        <f t="shared" ca="1" si="5"/>
        <v>983.47651237713217</v>
      </c>
      <c r="G13" s="64">
        <f t="shared" ca="1" si="5"/>
        <v>118.15350823808819</v>
      </c>
      <c r="H13" s="64">
        <f t="shared" ca="1" si="5"/>
        <v>350.70540623672127</v>
      </c>
      <c r="I13" s="64">
        <f t="shared" ca="1" si="5"/>
        <v>-112.45195664896448</v>
      </c>
      <c r="J13" s="64">
        <f t="shared" ca="1" si="5"/>
        <v>1015.0544045396909</v>
      </c>
      <c r="K13" s="64">
        <f t="shared" ca="1" si="5"/>
        <v>417.40990098891473</v>
      </c>
      <c r="L13" s="64">
        <f t="shared" ca="1" si="5"/>
        <v>36.260398629216581</v>
      </c>
      <c r="M13" s="64">
        <f t="shared" ca="1" si="5"/>
        <v>380.98832052746383</v>
      </c>
      <c r="N13" s="64">
        <f t="shared" ca="1" si="5"/>
        <v>967.07096404061213</v>
      </c>
      <c r="O13" s="115">
        <f t="shared" ca="1" si="1"/>
        <v>4652.4981043393709</v>
      </c>
    </row>
    <row r="14" spans="1:25" hidden="1" x14ac:dyDescent="0.25">
      <c r="A14" s="62">
        <f t="shared" si="2"/>
        <v>13</v>
      </c>
      <c r="B14" s="63">
        <f t="shared" ca="1" si="3"/>
        <v>-1.8394761323400871E-2</v>
      </c>
      <c r="C14" s="123">
        <f t="shared" ca="1" si="4"/>
        <v>1081.3767780002959</v>
      </c>
      <c r="D14" s="99">
        <f t="shared" ca="1" si="4"/>
        <v>-3674.9151166316278</v>
      </c>
      <c r="E14" s="64">
        <f t="shared" ca="1" si="4"/>
        <v>82.920649752935503</v>
      </c>
      <c r="F14" s="64">
        <f t="shared" ca="1" si="5"/>
        <v>1405.7054637224637</v>
      </c>
      <c r="G14" s="64">
        <f t="shared" ca="1" si="5"/>
        <v>1186.7956504836511</v>
      </c>
      <c r="H14" s="64">
        <f t="shared" ca="1" si="5"/>
        <v>12.378848427586775</v>
      </c>
      <c r="I14" s="64">
        <f t="shared" ca="1" si="5"/>
        <v>1029.6136576625377</v>
      </c>
      <c r="J14" s="64">
        <f t="shared" ca="1" si="5"/>
        <v>394.38766726023573</v>
      </c>
      <c r="K14" s="64">
        <f t="shared" ca="1" si="5"/>
        <v>498.98585759530869</v>
      </c>
      <c r="L14" s="64">
        <f t="shared" ca="1" si="5"/>
        <v>-5.4959972976125187</v>
      </c>
      <c r="M14" s="64">
        <f t="shared" ca="1" si="5"/>
        <v>939.97873805713084</v>
      </c>
      <c r="N14" s="64">
        <f t="shared" ca="1" si="5"/>
        <v>781.24271279559957</v>
      </c>
      <c r="O14" s="115">
        <f t="shared" ca="1" si="1"/>
        <v>6326.513248459838</v>
      </c>
    </row>
    <row r="15" spans="1:25" hidden="1" x14ac:dyDescent="0.25">
      <c r="A15" s="62">
        <f t="shared" si="2"/>
        <v>14</v>
      </c>
      <c r="B15" s="63">
        <f t="shared" ca="1" si="3"/>
        <v>8.1363503512395768E-2</v>
      </c>
      <c r="C15" s="123">
        <f t="shared" ca="1" si="4"/>
        <v>275.45469371758372</v>
      </c>
      <c r="D15" s="99">
        <f t="shared" ca="1" si="4"/>
        <v>7331.1888054959636</v>
      </c>
      <c r="E15" s="64">
        <f t="shared" ca="1" si="4"/>
        <v>421.1688606777189</v>
      </c>
      <c r="F15" s="64">
        <f t="shared" ca="1" si="5"/>
        <v>1391.771006382206</v>
      </c>
      <c r="G15" s="64">
        <f t="shared" ca="1" si="5"/>
        <v>923.06363519114871</v>
      </c>
      <c r="H15" s="64">
        <f t="shared" ca="1" si="5"/>
        <v>575.67590212007963</v>
      </c>
      <c r="I15" s="64">
        <f t="shared" ca="1" si="5"/>
        <v>455.24387270990633</v>
      </c>
      <c r="J15" s="64">
        <f t="shared" ca="1" si="5"/>
        <v>1047.0083584098616</v>
      </c>
      <c r="K15" s="64">
        <f t="shared" ca="1" si="5"/>
        <v>220.07064676147286</v>
      </c>
      <c r="L15" s="64">
        <f t="shared" ca="1" si="5"/>
        <v>744.15661111142458</v>
      </c>
      <c r="M15" s="64">
        <f t="shared" ca="1" si="5"/>
        <v>676.88313339617275</v>
      </c>
      <c r="N15" s="64">
        <f t="shared" ca="1" si="5"/>
        <v>439.23646067336205</v>
      </c>
      <c r="O15" s="115">
        <f t="shared" ca="1" si="1"/>
        <v>6894.278487433352</v>
      </c>
    </row>
    <row r="16" spans="1:25" hidden="1" x14ac:dyDescent="0.25">
      <c r="A16" s="62">
        <f t="shared" si="2"/>
        <v>15</v>
      </c>
      <c r="B16" s="63">
        <f t="shared" ca="1" si="3"/>
        <v>0.12292092793586262</v>
      </c>
      <c r="C16" s="123">
        <f t="shared" ca="1" si="4"/>
        <v>631.41262268781384</v>
      </c>
      <c r="D16" s="99">
        <f t="shared" ca="1" si="4"/>
        <v>8786.912766236328</v>
      </c>
      <c r="E16" s="64">
        <f t="shared" ca="1" si="4"/>
        <v>637.71953202808231</v>
      </c>
      <c r="F16" s="64">
        <f t="shared" ca="1" si="5"/>
        <v>1197.3589189508853</v>
      </c>
      <c r="G16" s="64">
        <f t="shared" ca="1" si="5"/>
        <v>352.95258509901817</v>
      </c>
      <c r="H16" s="64">
        <f t="shared" ca="1" si="5"/>
        <v>1239.4939176406674</v>
      </c>
      <c r="I16" s="64">
        <f t="shared" ca="1" si="5"/>
        <v>612.03326186063441</v>
      </c>
      <c r="J16" s="64">
        <f t="shared" ca="1" si="5"/>
        <v>934.93718452151916</v>
      </c>
      <c r="K16" s="64">
        <f t="shared" ca="1" si="5"/>
        <v>680.85841866463886</v>
      </c>
      <c r="L16" s="64">
        <f t="shared" ca="1" si="5"/>
        <v>1943.2614909254255</v>
      </c>
      <c r="M16" s="64">
        <f t="shared" ca="1" si="5"/>
        <v>882.38485723946769</v>
      </c>
      <c r="N16" s="64">
        <f t="shared" ca="1" si="5"/>
        <v>-4.3935609285304054</v>
      </c>
      <c r="O16" s="115">
        <f t="shared" ca="1" si="1"/>
        <v>8476.6066060018074</v>
      </c>
    </row>
    <row r="17" spans="1:15" hidden="1" x14ac:dyDescent="0.25">
      <c r="A17" s="62">
        <f t="shared" si="2"/>
        <v>16</v>
      </c>
      <c r="B17" s="63">
        <f t="shared" ca="1" si="3"/>
        <v>7.3838852449134185E-2</v>
      </c>
      <c r="C17" s="123">
        <f t="shared" ca="1" si="4"/>
        <v>625.05153448242675</v>
      </c>
      <c r="D17" s="99">
        <f t="shared" ca="1" si="4"/>
        <v>7169.6496122669796</v>
      </c>
      <c r="E17" s="64">
        <f t="shared" ca="1" si="4"/>
        <v>560.06181689251071</v>
      </c>
      <c r="F17" s="64">
        <f t="shared" ca="1" si="5"/>
        <v>1146.5698459606567</v>
      </c>
      <c r="G17" s="64">
        <f t="shared" ca="1" si="5"/>
        <v>52.195386950252441</v>
      </c>
      <c r="H17" s="64">
        <f t="shared" ca="1" si="5"/>
        <v>113.65680481299535</v>
      </c>
      <c r="I17" s="64">
        <f t="shared" ca="1" si="5"/>
        <v>205.20091852293228</v>
      </c>
      <c r="J17" s="64">
        <f t="shared" ca="1" si="5"/>
        <v>1024.1807095325485</v>
      </c>
      <c r="K17" s="64">
        <f t="shared" ca="1" si="5"/>
        <v>513.94458757110738</v>
      </c>
      <c r="L17" s="64">
        <f t="shared" ca="1" si="5"/>
        <v>266.40952874291725</v>
      </c>
      <c r="M17" s="64">
        <f t="shared" ca="1" si="5"/>
        <v>-352.92271662103508</v>
      </c>
      <c r="N17" s="64">
        <f t="shared" ca="1" si="5"/>
        <v>196.1788572874716</v>
      </c>
      <c r="O17" s="115">
        <f t="shared" ca="1" si="1"/>
        <v>3725.4757396523569</v>
      </c>
    </row>
    <row r="18" spans="1:15" hidden="1" x14ac:dyDescent="0.25">
      <c r="A18" s="62">
        <f t="shared" si="2"/>
        <v>17</v>
      </c>
      <c r="B18" s="63">
        <f t="shared" ca="1" si="3"/>
        <v>-2.0519925047545101E-2</v>
      </c>
      <c r="C18" s="123">
        <f t="shared" ca="1" si="4"/>
        <v>466.51057638155874</v>
      </c>
      <c r="D18" s="99">
        <f t="shared" ca="1" si="4"/>
        <v>3973.6197196478593</v>
      </c>
      <c r="E18" s="64">
        <f t="shared" ca="1" si="4"/>
        <v>319.96719308919864</v>
      </c>
      <c r="F18" s="64">
        <f t="shared" ca="1" si="5"/>
        <v>-221.9645682590816</v>
      </c>
      <c r="G18" s="64">
        <f t="shared" ca="1" si="5"/>
        <v>-302.42299509081454</v>
      </c>
      <c r="H18" s="64">
        <f t="shared" ca="1" si="5"/>
        <v>1293.8776992343332</v>
      </c>
      <c r="I18" s="64">
        <f t="shared" ca="1" si="5"/>
        <v>630.98022237544876</v>
      </c>
      <c r="J18" s="64">
        <f t="shared" ca="1" si="5"/>
        <v>1539.5457416944066</v>
      </c>
      <c r="K18" s="64">
        <f t="shared" ca="1" si="5"/>
        <v>80.748199042936733</v>
      </c>
      <c r="L18" s="64">
        <f t="shared" ca="1" si="5"/>
        <v>790.67924758351865</v>
      </c>
      <c r="M18" s="64">
        <f t="shared" ca="1" si="5"/>
        <v>1357.3080154304089</v>
      </c>
      <c r="N18" s="64">
        <f t="shared" ca="1" si="5"/>
        <v>92.618058114690541</v>
      </c>
      <c r="O18" s="115">
        <f t="shared" ca="1" si="1"/>
        <v>5581.3368132150472</v>
      </c>
    </row>
    <row r="19" spans="1:15" hidden="1" x14ac:dyDescent="0.25">
      <c r="A19" s="62">
        <f t="shared" si="2"/>
        <v>18</v>
      </c>
      <c r="B19" s="63">
        <f t="shared" ca="1" si="3"/>
        <v>7.0178522082057063E-2</v>
      </c>
      <c r="C19" s="123">
        <f t="shared" ca="1" si="4"/>
        <v>390.91250453619227</v>
      </c>
      <c r="D19" s="99">
        <f t="shared" ca="1" si="4"/>
        <v>3248.2691294224537</v>
      </c>
      <c r="E19" s="64">
        <f t="shared" ca="1" si="4"/>
        <v>1454.1069003985176</v>
      </c>
      <c r="F19" s="64">
        <f t="shared" ca="1" si="5"/>
        <v>1803.8159599802602</v>
      </c>
      <c r="G19" s="64">
        <f t="shared" ca="1" si="5"/>
        <v>403.98739620131681</v>
      </c>
      <c r="H19" s="64">
        <f t="shared" ca="1" si="5"/>
        <v>591.0251502088322</v>
      </c>
      <c r="I19" s="64">
        <f t="shared" ca="1" si="5"/>
        <v>-66.244937274251811</v>
      </c>
      <c r="J19" s="64">
        <f t="shared" ca="1" si="5"/>
        <v>-116.35716960037053</v>
      </c>
      <c r="K19" s="64">
        <f t="shared" ca="1" si="5"/>
        <v>835.1827817878368</v>
      </c>
      <c r="L19" s="64">
        <f t="shared" ca="1" si="5"/>
        <v>627.53576180939126</v>
      </c>
      <c r="M19" s="64">
        <f t="shared" ca="1" si="5"/>
        <v>-182.01604563136095</v>
      </c>
      <c r="N19" s="64">
        <f t="shared" ca="1" si="5"/>
        <v>909.69975917349029</v>
      </c>
      <c r="O19" s="115">
        <f t="shared" ca="1" si="1"/>
        <v>6260.735557053662</v>
      </c>
    </row>
    <row r="20" spans="1:15" hidden="1" x14ac:dyDescent="0.25">
      <c r="A20" s="62">
        <f t="shared" si="2"/>
        <v>19</v>
      </c>
      <c r="B20" s="63">
        <f t="shared" ca="1" si="3"/>
        <v>4.8450823152664836E-2</v>
      </c>
      <c r="C20" s="123">
        <f t="shared" ca="1" si="4"/>
        <v>595.02067967951245</v>
      </c>
      <c r="D20" s="99">
        <f t="shared" ca="1" si="4"/>
        <v>9768.0459327987992</v>
      </c>
      <c r="E20" s="64">
        <f t="shared" ca="1" si="4"/>
        <v>-105.17541009029389</v>
      </c>
      <c r="F20" s="64">
        <f t="shared" ca="1" si="5"/>
        <v>802.95111859636017</v>
      </c>
      <c r="G20" s="64">
        <f t="shared" ca="1" si="5"/>
        <v>887.70857981431129</v>
      </c>
      <c r="H20" s="64">
        <f t="shared" ca="1" si="5"/>
        <v>924.52838195884829</v>
      </c>
      <c r="I20" s="64">
        <f t="shared" ca="1" si="5"/>
        <v>200.25009044769223</v>
      </c>
      <c r="J20" s="64">
        <f t="shared" ca="1" si="5"/>
        <v>895.45391359258451</v>
      </c>
      <c r="K20" s="64">
        <f t="shared" ca="1" si="5"/>
        <v>622.45719528405095</v>
      </c>
      <c r="L20" s="64">
        <f t="shared" ca="1" si="5"/>
        <v>1019.4073182016032</v>
      </c>
      <c r="M20" s="64">
        <f t="shared" ca="1" si="5"/>
        <v>992.01553245778541</v>
      </c>
      <c r="N20" s="64">
        <f t="shared" ca="1" si="5"/>
        <v>-761.73866028976022</v>
      </c>
      <c r="O20" s="115">
        <f t="shared" ca="1" si="1"/>
        <v>5477.8580599731822</v>
      </c>
    </row>
    <row r="21" spans="1:15" hidden="1" x14ac:dyDescent="0.25">
      <c r="A21" s="62">
        <f t="shared" si="2"/>
        <v>20</v>
      </c>
      <c r="B21" s="63">
        <f t="shared" ca="1" si="3"/>
        <v>-4.8586301860595663E-3</v>
      </c>
      <c r="C21" s="123">
        <f t="shared" ca="1" si="4"/>
        <v>757.97312195333188</v>
      </c>
      <c r="D21" s="99">
        <f t="shared" ca="1" si="4"/>
        <v>2883.951703980646</v>
      </c>
      <c r="E21" s="64">
        <f t="shared" ca="1" si="4"/>
        <v>669.35153976793026</v>
      </c>
      <c r="F21" s="64">
        <f t="shared" ca="1" si="5"/>
        <v>662.85658644318892</v>
      </c>
      <c r="G21" s="64">
        <f t="shared" ca="1" si="5"/>
        <v>752.02078613245203</v>
      </c>
      <c r="H21" s="64">
        <f t="shared" ca="1" si="5"/>
        <v>884.70814003735563</v>
      </c>
      <c r="I21" s="64">
        <f t="shared" ca="1" si="5"/>
        <v>667.8940447079126</v>
      </c>
      <c r="J21" s="64">
        <f t="shared" ca="1" si="5"/>
        <v>-442.24713639993399</v>
      </c>
      <c r="K21" s="64">
        <f t="shared" ca="1" si="5"/>
        <v>245.25221991621299</v>
      </c>
      <c r="L21" s="64">
        <f t="shared" ca="1" si="5"/>
        <v>693.9589699662838</v>
      </c>
      <c r="M21" s="64">
        <f t="shared" ca="1" si="5"/>
        <v>609.61727833724763</v>
      </c>
      <c r="N21" s="64">
        <f t="shared" ca="1" si="5"/>
        <v>71.957576914748927</v>
      </c>
      <c r="O21" s="115">
        <f t="shared" ca="1" si="1"/>
        <v>4815.370005823399</v>
      </c>
    </row>
    <row r="22" spans="1:15" hidden="1" x14ac:dyDescent="0.25">
      <c r="A22" s="62">
        <f t="shared" si="2"/>
        <v>21</v>
      </c>
      <c r="B22" s="63">
        <f t="shared" ca="1" si="3"/>
        <v>5.8240739382202304E-2</v>
      </c>
      <c r="C22" s="123">
        <f t="shared" ca="1" si="4"/>
        <v>679.30652333650505</v>
      </c>
      <c r="D22" s="99">
        <f t="shared" ca="1" si="4"/>
        <v>8208.5210861009145</v>
      </c>
      <c r="E22" s="64">
        <f t="shared" ca="1" si="4"/>
        <v>-215.22485483932951</v>
      </c>
      <c r="F22" s="64">
        <f t="shared" ca="1" si="5"/>
        <v>441.5192761298797</v>
      </c>
      <c r="G22" s="64">
        <f t="shared" ca="1" si="5"/>
        <v>-56.656417694198694</v>
      </c>
      <c r="H22" s="64">
        <f t="shared" ca="1" si="5"/>
        <v>982.56453076555295</v>
      </c>
      <c r="I22" s="64">
        <f t="shared" ca="1" si="5"/>
        <v>548.78196263094367</v>
      </c>
      <c r="J22" s="64">
        <f t="shared" ca="1" si="5"/>
        <v>793.76330091922057</v>
      </c>
      <c r="K22" s="64">
        <f t="shared" ca="1" si="5"/>
        <v>727.61382437920952</v>
      </c>
      <c r="L22" s="64">
        <f t="shared" ca="1" si="5"/>
        <v>460.57205444448607</v>
      </c>
      <c r="M22" s="64">
        <f t="shared" ca="1" si="5"/>
        <v>52.174357503114663</v>
      </c>
      <c r="N22" s="64">
        <f t="shared" ca="1" si="5"/>
        <v>876.85267909388165</v>
      </c>
      <c r="O22" s="115">
        <f t="shared" ca="1" si="1"/>
        <v>4611.96071333276</v>
      </c>
    </row>
    <row r="23" spans="1:15" hidden="1" x14ac:dyDescent="0.25">
      <c r="A23" s="62">
        <f t="shared" si="2"/>
        <v>22</v>
      </c>
      <c r="B23" s="63">
        <f t="shared" ca="1" si="3"/>
        <v>5.6381281780954945E-2</v>
      </c>
      <c r="C23" s="123">
        <f t="shared" ca="1" si="4"/>
        <v>564.46201389607472</v>
      </c>
      <c r="D23" s="99">
        <f t="shared" ca="1" si="4"/>
        <v>7114.9856472768624</v>
      </c>
      <c r="E23" s="64">
        <f t="shared" ca="1" si="4"/>
        <v>1448.8387584409097</v>
      </c>
      <c r="F23" s="64">
        <f t="shared" ca="1" si="5"/>
        <v>963.65739361644137</v>
      </c>
      <c r="G23" s="64">
        <f t="shared" ca="1" si="5"/>
        <v>1036.3565801137402</v>
      </c>
      <c r="H23" s="64">
        <f t="shared" ca="1" si="5"/>
        <v>1296.117379957529</v>
      </c>
      <c r="I23" s="64">
        <f t="shared" ca="1" si="5"/>
        <v>111.24141594576099</v>
      </c>
      <c r="J23" s="64">
        <f t="shared" ca="1" si="5"/>
        <v>558.05873633866031</v>
      </c>
      <c r="K23" s="64">
        <f t="shared" ca="1" si="5"/>
        <v>13.524953438496368</v>
      </c>
      <c r="L23" s="64">
        <f t="shared" ca="1" si="5"/>
        <v>719.40362209319471</v>
      </c>
      <c r="M23" s="64">
        <f t="shared" ca="1" si="5"/>
        <v>1050.7318898034102</v>
      </c>
      <c r="N23" s="64">
        <f t="shared" ca="1" si="5"/>
        <v>501.4192918273751</v>
      </c>
      <c r="O23" s="115">
        <f t="shared" ca="1" si="1"/>
        <v>7699.3500215755175</v>
      </c>
    </row>
    <row r="24" spans="1:15" hidden="1" x14ac:dyDescent="0.25">
      <c r="A24" s="62">
        <f t="shared" si="2"/>
        <v>23</v>
      </c>
      <c r="B24" s="63">
        <f t="shared" ca="1" si="3"/>
        <v>5.6291836475281999E-2</v>
      </c>
      <c r="C24" s="123">
        <f t="shared" ca="1" si="4"/>
        <v>-81.552141131029657</v>
      </c>
      <c r="D24" s="99">
        <f t="shared" ca="1" si="4"/>
        <v>12336.834504598932</v>
      </c>
      <c r="E24" s="64">
        <f t="shared" ca="1" si="4"/>
        <v>742.51724475004312</v>
      </c>
      <c r="F24" s="64">
        <f t="shared" ca="1" si="5"/>
        <v>274.62596381351466</v>
      </c>
      <c r="G24" s="64">
        <f t="shared" ca="1" si="5"/>
        <v>1164.9219343830521</v>
      </c>
      <c r="H24" s="64">
        <f t="shared" ca="1" si="5"/>
        <v>485.00065687471954</v>
      </c>
      <c r="I24" s="64">
        <f t="shared" ca="1" si="5"/>
        <v>-311.44121699485004</v>
      </c>
      <c r="J24" s="64">
        <f t="shared" ca="1" si="5"/>
        <v>928.95831908310504</v>
      </c>
      <c r="K24" s="64">
        <f t="shared" ca="1" si="5"/>
        <v>1212.0991916895659</v>
      </c>
      <c r="L24" s="64">
        <f t="shared" ca="1" si="5"/>
        <v>-230.55812639677117</v>
      </c>
      <c r="M24" s="64">
        <f t="shared" ca="1" si="5"/>
        <v>555.05003919068383</v>
      </c>
      <c r="N24" s="64">
        <f t="shared" ca="1" si="5"/>
        <v>1221.7801192924469</v>
      </c>
      <c r="O24" s="115">
        <f t="shared" ca="1" si="1"/>
        <v>6042.9541256855091</v>
      </c>
    </row>
    <row r="25" spans="1:15" hidden="1" x14ac:dyDescent="0.25">
      <c r="A25" s="62">
        <f t="shared" si="2"/>
        <v>24</v>
      </c>
      <c r="B25" s="63">
        <f t="shared" ca="1" si="3"/>
        <v>3.3078298071661238E-2</v>
      </c>
      <c r="C25" s="123">
        <f t="shared" ca="1" si="4"/>
        <v>672.99663896805259</v>
      </c>
      <c r="D25" s="99">
        <f t="shared" ca="1" si="4"/>
        <v>4346.4542265217669</v>
      </c>
      <c r="E25" s="64">
        <f t="shared" ca="1" si="4"/>
        <v>1715.4776754088409</v>
      </c>
      <c r="F25" s="64">
        <f t="shared" ca="1" si="5"/>
        <v>862.7155141713539</v>
      </c>
      <c r="G25" s="64">
        <f t="shared" ca="1" si="5"/>
        <v>-105.97655663050068</v>
      </c>
      <c r="H25" s="64">
        <f t="shared" ca="1" si="5"/>
        <v>-62.889611423825386</v>
      </c>
      <c r="I25" s="64">
        <f t="shared" ca="1" si="5"/>
        <v>94.160516735944782</v>
      </c>
      <c r="J25" s="64">
        <f t="shared" ca="1" si="5"/>
        <v>-258.37809788776565</v>
      </c>
      <c r="K25" s="64">
        <f t="shared" ca="1" si="5"/>
        <v>-400.30612693185776</v>
      </c>
      <c r="L25" s="64">
        <f t="shared" ca="1" si="5"/>
        <v>372.35868092737525</v>
      </c>
      <c r="M25" s="64">
        <f t="shared" ca="1" si="5"/>
        <v>576.62075293741566</v>
      </c>
      <c r="N25" s="64">
        <f t="shared" ca="1" si="5"/>
        <v>155.89027241547694</v>
      </c>
      <c r="O25" s="115">
        <f t="shared" ca="1" si="1"/>
        <v>2949.6730197224574</v>
      </c>
    </row>
    <row r="26" spans="1:15" hidden="1" x14ac:dyDescent="0.25">
      <c r="A26" s="62">
        <f t="shared" si="2"/>
        <v>25</v>
      </c>
      <c r="B26" s="63">
        <f t="shared" ca="1" si="3"/>
        <v>4.1364531623798169E-2</v>
      </c>
      <c r="C26" s="123">
        <f t="shared" ca="1" si="4"/>
        <v>313.11800575540536</v>
      </c>
      <c r="D26" s="99">
        <f t="shared" ca="1" si="4"/>
        <v>8093.8355802467941</v>
      </c>
      <c r="E26" s="64">
        <f t="shared" ca="1" si="4"/>
        <v>835.39698267010192</v>
      </c>
      <c r="F26" s="64">
        <f t="shared" ref="F26:N41" ca="1" si="6">(_xlfn.NORM.INV(RAND(),F$1*$R$1,F$1*$U$1))</f>
        <v>609.30192169377756</v>
      </c>
      <c r="G26" s="64">
        <f t="shared" ca="1" si="6"/>
        <v>-443.04935592441313</v>
      </c>
      <c r="H26" s="64">
        <f t="shared" ca="1" si="6"/>
        <v>981.40738419228114</v>
      </c>
      <c r="I26" s="64">
        <f t="shared" ca="1" si="6"/>
        <v>36.420478017307516</v>
      </c>
      <c r="J26" s="64">
        <f t="shared" ca="1" si="6"/>
        <v>-146.80873530922429</v>
      </c>
      <c r="K26" s="64">
        <f t="shared" ca="1" si="6"/>
        <v>837.29245727740681</v>
      </c>
      <c r="L26" s="64">
        <f t="shared" ca="1" si="6"/>
        <v>887.79802686208654</v>
      </c>
      <c r="M26" s="64">
        <f t="shared" ca="1" si="6"/>
        <v>695.71432079224917</v>
      </c>
      <c r="N26" s="64">
        <f t="shared" ca="1" si="6"/>
        <v>290.57368318913257</v>
      </c>
      <c r="O26" s="115">
        <f t="shared" ca="1" si="1"/>
        <v>4584.0471634607056</v>
      </c>
    </row>
    <row r="27" spans="1:15" hidden="1" x14ac:dyDescent="0.25">
      <c r="A27" s="62">
        <f t="shared" si="2"/>
        <v>26</v>
      </c>
      <c r="B27" s="63">
        <f t="shared" ca="1" si="3"/>
        <v>6.3218938224665427E-2</v>
      </c>
      <c r="C27" s="123">
        <f t="shared" ca="1" si="4"/>
        <v>206.26154396645853</v>
      </c>
      <c r="D27" s="99">
        <f t="shared" ca="1" si="4"/>
        <v>-1826.5353433931341</v>
      </c>
      <c r="E27" s="64">
        <f t="shared" ca="1" si="4"/>
        <v>157.30880985572594</v>
      </c>
      <c r="F27" s="64">
        <f t="shared" ca="1" si="6"/>
        <v>-17.866365903898441</v>
      </c>
      <c r="G27" s="64">
        <f t="shared" ca="1" si="6"/>
        <v>752.55635000702432</v>
      </c>
      <c r="H27" s="64">
        <f t="shared" ca="1" si="6"/>
        <v>209.01474093498109</v>
      </c>
      <c r="I27" s="64">
        <f t="shared" ca="1" si="6"/>
        <v>-290.79946194491356</v>
      </c>
      <c r="J27" s="64">
        <f t="shared" ca="1" si="6"/>
        <v>1151.2473182336071</v>
      </c>
      <c r="K27" s="64">
        <f t="shared" ca="1" si="6"/>
        <v>816.84806977959079</v>
      </c>
      <c r="L27" s="64">
        <f t="shared" ca="1" si="6"/>
        <v>107.63679378574352</v>
      </c>
      <c r="M27" s="64">
        <f t="shared" ca="1" si="6"/>
        <v>336.55512902222512</v>
      </c>
      <c r="N27" s="64">
        <f t="shared" ca="1" si="6"/>
        <v>315.662034109042</v>
      </c>
      <c r="O27" s="115">
        <f t="shared" ca="1" si="1"/>
        <v>3538.1634178791278</v>
      </c>
    </row>
    <row r="28" spans="1:15" hidden="1" x14ac:dyDescent="0.25">
      <c r="A28" s="62">
        <f t="shared" si="2"/>
        <v>27</v>
      </c>
      <c r="B28" s="63">
        <f t="shared" ca="1" si="3"/>
        <v>1.1540906804966708E-2</v>
      </c>
      <c r="C28" s="123">
        <f t="shared" ca="1" si="4"/>
        <v>428.83495222977342</v>
      </c>
      <c r="D28" s="99">
        <f t="shared" ca="1" si="4"/>
        <v>-1215.1291291095058</v>
      </c>
      <c r="E28" s="64">
        <f t="shared" ca="1" si="4"/>
        <v>-173.9660585058873</v>
      </c>
      <c r="F28" s="64">
        <f t="shared" ca="1" si="6"/>
        <v>959.39648512310816</v>
      </c>
      <c r="G28" s="64">
        <f t="shared" ca="1" si="6"/>
        <v>142.37873926432599</v>
      </c>
      <c r="H28" s="64">
        <f t="shared" ca="1" si="6"/>
        <v>1891.6888696903729</v>
      </c>
      <c r="I28" s="64">
        <f t="shared" ca="1" si="6"/>
        <v>253.88720697952999</v>
      </c>
      <c r="J28" s="64">
        <f t="shared" ca="1" si="6"/>
        <v>457.95368602951532</v>
      </c>
      <c r="K28" s="64">
        <f t="shared" ca="1" si="6"/>
        <v>1003.6729218986646</v>
      </c>
      <c r="L28" s="64">
        <f t="shared" ca="1" si="6"/>
        <v>623.33850985103606</v>
      </c>
      <c r="M28" s="64">
        <f t="shared" ca="1" si="6"/>
        <v>504.93688152440313</v>
      </c>
      <c r="N28" s="64">
        <f t="shared" ca="1" si="6"/>
        <v>390.23551767425238</v>
      </c>
      <c r="O28" s="115">
        <f t="shared" ca="1" si="1"/>
        <v>6053.5227595293209</v>
      </c>
    </row>
    <row r="29" spans="1:15" hidden="1" x14ac:dyDescent="0.25">
      <c r="A29" s="62">
        <f t="shared" si="2"/>
        <v>28</v>
      </c>
      <c r="B29" s="63">
        <f t="shared" ca="1" si="3"/>
        <v>0.11810499212846523</v>
      </c>
      <c r="C29" s="123">
        <f t="shared" ca="1" si="4"/>
        <v>919.98497111259894</v>
      </c>
      <c r="D29" s="99">
        <f t="shared" ca="1" si="4"/>
        <v>-2790.2992352713818</v>
      </c>
      <c r="E29" s="64">
        <f t="shared" ca="1" si="4"/>
        <v>770.97641042756936</v>
      </c>
      <c r="F29" s="64">
        <f t="shared" ca="1" si="6"/>
        <v>560.17056257959348</v>
      </c>
      <c r="G29" s="64">
        <f t="shared" ca="1" si="6"/>
        <v>340.98651506434089</v>
      </c>
      <c r="H29" s="64">
        <f t="shared" ca="1" si="6"/>
        <v>166.88137461352943</v>
      </c>
      <c r="I29" s="64">
        <f t="shared" ca="1" si="6"/>
        <v>-466.16261341113932</v>
      </c>
      <c r="J29" s="64">
        <f t="shared" ca="1" si="6"/>
        <v>491.91247685467397</v>
      </c>
      <c r="K29" s="64">
        <f t="shared" ca="1" si="6"/>
        <v>210.66978635460708</v>
      </c>
      <c r="L29" s="64">
        <f t="shared" ca="1" si="6"/>
        <v>520.3890166228033</v>
      </c>
      <c r="M29" s="64">
        <f t="shared" ca="1" si="6"/>
        <v>272.17289811526649</v>
      </c>
      <c r="N29" s="64">
        <f t="shared" ca="1" si="6"/>
        <v>572.93511925616872</v>
      </c>
      <c r="O29" s="115">
        <f t="shared" ca="1" si="1"/>
        <v>3440.9315464774136</v>
      </c>
    </row>
    <row r="30" spans="1:15" hidden="1" x14ac:dyDescent="0.25">
      <c r="A30" s="62">
        <f t="shared" si="2"/>
        <v>29</v>
      </c>
      <c r="B30" s="63">
        <f t="shared" ca="1" si="3"/>
        <v>8.74774100977809E-2</v>
      </c>
      <c r="C30" s="123">
        <f t="shared" ca="1" si="4"/>
        <v>601.41212189139992</v>
      </c>
      <c r="D30" s="99">
        <f t="shared" ca="1" si="4"/>
        <v>8373.152044008244</v>
      </c>
      <c r="E30" s="64">
        <f t="shared" ca="1" si="4"/>
        <v>1175.6090567393151</v>
      </c>
      <c r="F30" s="64">
        <f t="shared" ca="1" si="6"/>
        <v>-61.428030407181723</v>
      </c>
      <c r="G30" s="64">
        <f t="shared" ca="1" si="6"/>
        <v>174.6439446224569</v>
      </c>
      <c r="H30" s="64">
        <f t="shared" ca="1" si="6"/>
        <v>413.35448744363407</v>
      </c>
      <c r="I30" s="64">
        <f t="shared" ca="1" si="6"/>
        <v>431.19378208954782</v>
      </c>
      <c r="J30" s="64">
        <f t="shared" ca="1" si="6"/>
        <v>583.66863844215209</v>
      </c>
      <c r="K30" s="64">
        <f t="shared" ca="1" si="6"/>
        <v>259.38938108963862</v>
      </c>
      <c r="L30" s="64">
        <f t="shared" ca="1" si="6"/>
        <v>974.83633733355191</v>
      </c>
      <c r="M30" s="64">
        <f t="shared" ca="1" si="6"/>
        <v>405.83370251176251</v>
      </c>
      <c r="N30" s="64">
        <f t="shared" ca="1" si="6"/>
        <v>334.45361597633831</v>
      </c>
      <c r="O30" s="115">
        <f t="shared" ca="1" si="1"/>
        <v>4691.5549158412159</v>
      </c>
    </row>
    <row r="31" spans="1:15" hidden="1" x14ac:dyDescent="0.25">
      <c r="A31" s="62">
        <f t="shared" si="2"/>
        <v>30</v>
      </c>
      <c r="B31" s="63">
        <f t="shared" ca="1" si="3"/>
        <v>9.3722284163230626E-2</v>
      </c>
      <c r="C31" s="123">
        <f t="shared" ca="1" si="4"/>
        <v>-171.83704490950049</v>
      </c>
      <c r="D31" s="99">
        <f t="shared" ca="1" si="4"/>
        <v>748.302383469505</v>
      </c>
      <c r="E31" s="64">
        <f t="shared" ca="1" si="4"/>
        <v>88.757215527167318</v>
      </c>
      <c r="F31" s="64">
        <f t="shared" ca="1" si="6"/>
        <v>571.6037835977063</v>
      </c>
      <c r="G31" s="64">
        <f t="shared" ca="1" si="6"/>
        <v>806.34416627475343</v>
      </c>
      <c r="H31" s="64">
        <f t="shared" ca="1" si="6"/>
        <v>-245.52647915288924</v>
      </c>
      <c r="I31" s="64">
        <f t="shared" ca="1" si="6"/>
        <v>546.7048771077599</v>
      </c>
      <c r="J31" s="64">
        <f t="shared" ca="1" si="6"/>
        <v>637.40280955354729</v>
      </c>
      <c r="K31" s="64">
        <f t="shared" ca="1" si="6"/>
        <v>1765.0571625402806</v>
      </c>
      <c r="L31" s="64">
        <f t="shared" ca="1" si="6"/>
        <v>1107.8979044221032</v>
      </c>
      <c r="M31" s="64">
        <f t="shared" ca="1" si="6"/>
        <v>-106.01517115906131</v>
      </c>
      <c r="N31" s="64">
        <f t="shared" ca="1" si="6"/>
        <v>1626.2485629058276</v>
      </c>
      <c r="O31" s="115">
        <f t="shared" ca="1" si="1"/>
        <v>6798.4748316171945</v>
      </c>
    </row>
    <row r="32" spans="1:15" hidden="1" x14ac:dyDescent="0.25">
      <c r="A32" s="62">
        <f t="shared" si="2"/>
        <v>31</v>
      </c>
      <c r="B32" s="63">
        <f t="shared" ca="1" si="3"/>
        <v>8.8458811974980234E-2</v>
      </c>
      <c r="C32" s="123">
        <f t="shared" ca="1" si="4"/>
        <v>-329.95835896149742</v>
      </c>
      <c r="D32" s="99">
        <f t="shared" ca="1" si="4"/>
        <v>10673.305312928986</v>
      </c>
      <c r="E32" s="64">
        <f t="shared" ca="1" si="4"/>
        <v>397.79486745472832</v>
      </c>
      <c r="F32" s="64">
        <f t="shared" ca="1" si="6"/>
        <v>599.88556444464859</v>
      </c>
      <c r="G32" s="64">
        <f t="shared" ca="1" si="6"/>
        <v>417.60039519634017</v>
      </c>
      <c r="H32" s="64">
        <f t="shared" ca="1" si="6"/>
        <v>324.98849251215432</v>
      </c>
      <c r="I32" s="64">
        <f t="shared" ca="1" si="6"/>
        <v>154.25973339007578</v>
      </c>
      <c r="J32" s="64">
        <f t="shared" ca="1" si="6"/>
        <v>556.70587555016334</v>
      </c>
      <c r="K32" s="64">
        <f t="shared" ca="1" si="6"/>
        <v>514.28010242886705</v>
      </c>
      <c r="L32" s="64">
        <f t="shared" ca="1" si="6"/>
        <v>34.815176170408051</v>
      </c>
      <c r="M32" s="64">
        <f t="shared" ca="1" si="6"/>
        <v>421.6446493109525</v>
      </c>
      <c r="N32" s="64">
        <f t="shared" ca="1" si="6"/>
        <v>818.19509904231245</v>
      </c>
      <c r="O32" s="115">
        <f t="shared" ca="1" si="1"/>
        <v>4240.1699555006508</v>
      </c>
    </row>
    <row r="33" spans="1:15" hidden="1" x14ac:dyDescent="0.25">
      <c r="A33" s="62">
        <f t="shared" si="2"/>
        <v>32</v>
      </c>
      <c r="B33" s="63">
        <f t="shared" ca="1" si="3"/>
        <v>0.12663818769713087</v>
      </c>
      <c r="C33" s="123">
        <f t="shared" ca="1" si="4"/>
        <v>467.98423364041525</v>
      </c>
      <c r="D33" s="99">
        <f t="shared" ca="1" si="4"/>
        <v>7448.3245933779926</v>
      </c>
      <c r="E33" s="64">
        <f t="shared" ca="1" si="4"/>
        <v>-89.546600022871871</v>
      </c>
      <c r="F33" s="64">
        <f t="shared" ca="1" si="6"/>
        <v>1164.634361353721</v>
      </c>
      <c r="G33" s="64">
        <f t="shared" ca="1" si="6"/>
        <v>-292.4416763729165</v>
      </c>
      <c r="H33" s="64">
        <f t="shared" ca="1" si="6"/>
        <v>-55.722681199972612</v>
      </c>
      <c r="I33" s="64">
        <f t="shared" ca="1" si="6"/>
        <v>-129.25897824836386</v>
      </c>
      <c r="J33" s="64">
        <f t="shared" ca="1" si="6"/>
        <v>315.55959483661854</v>
      </c>
      <c r="K33" s="64">
        <f t="shared" ca="1" si="6"/>
        <v>756.86483636886635</v>
      </c>
      <c r="L33" s="64">
        <f t="shared" ca="1" si="6"/>
        <v>926.65165153641794</v>
      </c>
      <c r="M33" s="64">
        <f t="shared" ca="1" si="6"/>
        <v>808.26757715495637</v>
      </c>
      <c r="N33" s="64">
        <f t="shared" ca="1" si="6"/>
        <v>-40.701846686520639</v>
      </c>
      <c r="O33" s="115">
        <f t="shared" ca="1" si="1"/>
        <v>3364.3062387199348</v>
      </c>
    </row>
    <row r="34" spans="1:15" hidden="1" x14ac:dyDescent="0.25">
      <c r="A34" s="62">
        <f t="shared" si="2"/>
        <v>33</v>
      </c>
      <c r="B34" s="63">
        <f t="shared" ca="1" si="3"/>
        <v>8.6302442139244984E-3</v>
      </c>
      <c r="C34" s="123">
        <f t="shared" ca="1" si="4"/>
        <v>875.78442286629979</v>
      </c>
      <c r="D34" s="99">
        <f t="shared" ca="1" si="4"/>
        <v>7402.4292610503617</v>
      </c>
      <c r="E34" s="64">
        <f t="shared" ca="1" si="4"/>
        <v>1471.8805646094802</v>
      </c>
      <c r="F34" s="64">
        <f t="shared" ca="1" si="6"/>
        <v>-676.99254985162474</v>
      </c>
      <c r="G34" s="64">
        <f t="shared" ca="1" si="6"/>
        <v>489.8147209847869</v>
      </c>
      <c r="H34" s="64">
        <f t="shared" ca="1" si="6"/>
        <v>141.61770333745335</v>
      </c>
      <c r="I34" s="64">
        <f t="shared" ca="1" si="6"/>
        <v>666.35976757011122</v>
      </c>
      <c r="J34" s="64">
        <f t="shared" ca="1" si="6"/>
        <v>-174.33907406526987</v>
      </c>
      <c r="K34" s="64">
        <f t="shared" ca="1" si="6"/>
        <v>519.47842538078976</v>
      </c>
      <c r="L34" s="64">
        <f t="shared" ca="1" si="6"/>
        <v>1068.945552470715</v>
      </c>
      <c r="M34" s="64">
        <f t="shared" ca="1" si="6"/>
        <v>-14.842301756515212</v>
      </c>
      <c r="N34" s="64">
        <f t="shared" ca="1" si="6"/>
        <v>280.03970082297781</v>
      </c>
      <c r="O34" s="115">
        <f t="shared" ca="1" si="1"/>
        <v>3771.9625095029046</v>
      </c>
    </row>
    <row r="35" spans="1:15" hidden="1" x14ac:dyDescent="0.25">
      <c r="A35" s="62">
        <f t="shared" si="2"/>
        <v>34</v>
      </c>
      <c r="B35" s="63">
        <f t="shared" ca="1" si="3"/>
        <v>8.5103489815432559E-2</v>
      </c>
      <c r="C35" s="123">
        <f t="shared" ca="1" si="4"/>
        <v>4.631368687869724</v>
      </c>
      <c r="D35" s="99">
        <f t="shared" ca="1" si="4"/>
        <v>4747.0474273111931</v>
      </c>
      <c r="E35" s="64">
        <f t="shared" ca="1" si="4"/>
        <v>230.52799953617284</v>
      </c>
      <c r="F35" s="64">
        <f t="shared" ca="1" si="6"/>
        <v>287.46493789508912</v>
      </c>
      <c r="G35" s="64">
        <f t="shared" ca="1" si="6"/>
        <v>-796.16970194472242</v>
      </c>
      <c r="H35" s="64">
        <f t="shared" ca="1" si="6"/>
        <v>861.3027715568719</v>
      </c>
      <c r="I35" s="64">
        <f t="shared" ca="1" si="6"/>
        <v>-298.6656445334678</v>
      </c>
      <c r="J35" s="64">
        <f t="shared" ca="1" si="6"/>
        <v>729.09986611173451</v>
      </c>
      <c r="K35" s="64">
        <f t="shared" ca="1" si="6"/>
        <v>173.6440031347633</v>
      </c>
      <c r="L35" s="64">
        <f t="shared" ca="1" si="6"/>
        <v>634.94111177268428</v>
      </c>
      <c r="M35" s="64">
        <f t="shared" ca="1" si="6"/>
        <v>1328.0760007096173</v>
      </c>
      <c r="N35" s="64">
        <f t="shared" ca="1" si="6"/>
        <v>-600.00691991344183</v>
      </c>
      <c r="O35" s="115">
        <f t="shared" ca="1" si="1"/>
        <v>2550.214424325301</v>
      </c>
    </row>
    <row r="36" spans="1:15" hidden="1" x14ac:dyDescent="0.25">
      <c r="A36" s="62">
        <f t="shared" si="2"/>
        <v>35</v>
      </c>
      <c r="B36" s="63">
        <f t="shared" ca="1" si="3"/>
        <v>-2.021560149791321E-2</v>
      </c>
      <c r="C36" s="123">
        <f t="shared" ca="1" si="4"/>
        <v>-50.450237187609901</v>
      </c>
      <c r="D36" s="99">
        <f t="shared" ca="1" si="4"/>
        <v>10918.505505738005</v>
      </c>
      <c r="E36" s="64">
        <f t="shared" ca="1" si="4"/>
        <v>896.43235317128074</v>
      </c>
      <c r="F36" s="64">
        <f t="shared" ca="1" si="6"/>
        <v>-188.605365562011</v>
      </c>
      <c r="G36" s="64">
        <f t="shared" ca="1" si="6"/>
        <v>898.10559307860899</v>
      </c>
      <c r="H36" s="64">
        <f t="shared" ca="1" si="6"/>
        <v>240.8920527707092</v>
      </c>
      <c r="I36" s="64">
        <f t="shared" ca="1" si="6"/>
        <v>37.555261406772161</v>
      </c>
      <c r="J36" s="64">
        <f t="shared" ca="1" si="6"/>
        <v>467.70463000798031</v>
      </c>
      <c r="K36" s="64">
        <f t="shared" ca="1" si="6"/>
        <v>933.71094183743708</v>
      </c>
      <c r="L36" s="64">
        <f t="shared" ca="1" si="6"/>
        <v>583.70686964888057</v>
      </c>
      <c r="M36" s="64">
        <f t="shared" ca="1" si="6"/>
        <v>71.721560180368101</v>
      </c>
      <c r="N36" s="64">
        <f t="shared" ca="1" si="6"/>
        <v>379.83078030545221</v>
      </c>
      <c r="O36" s="115">
        <f t="shared" ca="1" si="1"/>
        <v>4321.0546768454788</v>
      </c>
    </row>
    <row r="37" spans="1:15" hidden="1" x14ac:dyDescent="0.25">
      <c r="A37" s="62">
        <f t="shared" si="2"/>
        <v>36</v>
      </c>
      <c r="B37" s="63">
        <f t="shared" ca="1" si="3"/>
        <v>5.1264080513442882E-2</v>
      </c>
      <c r="C37" s="123">
        <f t="shared" ca="1" si="4"/>
        <v>975.69444957243149</v>
      </c>
      <c r="D37" s="99">
        <f t="shared" ca="1" si="4"/>
        <v>10818.238007381187</v>
      </c>
      <c r="E37" s="64">
        <f t="shared" ca="1" si="4"/>
        <v>881.18253472935885</v>
      </c>
      <c r="F37" s="64">
        <f t="shared" ca="1" si="6"/>
        <v>931.30512213613065</v>
      </c>
      <c r="G37" s="64">
        <f t="shared" ca="1" si="6"/>
        <v>1008.771746164198</v>
      </c>
      <c r="H37" s="64">
        <f t="shared" ca="1" si="6"/>
        <v>79.272132915262432</v>
      </c>
      <c r="I37" s="64">
        <f t="shared" ca="1" si="6"/>
        <v>870.5405188910388</v>
      </c>
      <c r="J37" s="64">
        <f t="shared" ca="1" si="6"/>
        <v>-48.085150316950603</v>
      </c>
      <c r="K37" s="64">
        <f t="shared" ca="1" si="6"/>
        <v>454.09559283965592</v>
      </c>
      <c r="L37" s="64">
        <f t="shared" ca="1" si="6"/>
        <v>45.763153701073577</v>
      </c>
      <c r="M37" s="64">
        <f t="shared" ca="1" si="6"/>
        <v>317.99225046568847</v>
      </c>
      <c r="N37" s="64">
        <f t="shared" ca="1" si="6"/>
        <v>-97.185914922638403</v>
      </c>
      <c r="O37" s="115">
        <f t="shared" ca="1" si="1"/>
        <v>4443.6519866028184</v>
      </c>
    </row>
    <row r="38" spans="1:15" hidden="1" x14ac:dyDescent="0.25">
      <c r="A38" s="62">
        <f t="shared" si="2"/>
        <v>37</v>
      </c>
      <c r="B38" s="63">
        <f t="shared" ca="1" si="3"/>
        <v>1.7090245305998529E-2</v>
      </c>
      <c r="C38" s="123">
        <f t="shared" ca="1" si="4"/>
        <v>784.6687827561193</v>
      </c>
      <c r="D38" s="99">
        <f t="shared" ca="1" si="4"/>
        <v>1747.0858931391817</v>
      </c>
      <c r="E38" s="64">
        <f t="shared" ca="1" si="4"/>
        <v>369.99878301904312</v>
      </c>
      <c r="F38" s="64">
        <f t="shared" ca="1" si="6"/>
        <v>-530.44856304776567</v>
      </c>
      <c r="G38" s="64">
        <f t="shared" ca="1" si="6"/>
        <v>945.37546839106062</v>
      </c>
      <c r="H38" s="64">
        <f t="shared" ca="1" si="6"/>
        <v>162.79493506160611</v>
      </c>
      <c r="I38" s="64">
        <f t="shared" ca="1" si="6"/>
        <v>69.768324486465531</v>
      </c>
      <c r="J38" s="64">
        <f t="shared" ca="1" si="6"/>
        <v>-490.84228843995015</v>
      </c>
      <c r="K38" s="64">
        <f t="shared" ca="1" si="6"/>
        <v>932.50387876874174</v>
      </c>
      <c r="L38" s="64">
        <f t="shared" ca="1" si="6"/>
        <v>299.93005132012263</v>
      </c>
      <c r="M38" s="64">
        <f t="shared" ca="1" si="6"/>
        <v>913.5520580848015</v>
      </c>
      <c r="N38" s="64">
        <f t="shared" ca="1" si="6"/>
        <v>369.52450622562276</v>
      </c>
      <c r="O38" s="115">
        <f t="shared" ca="1" si="1"/>
        <v>3042.1571538697481</v>
      </c>
    </row>
    <row r="39" spans="1:15" hidden="1" x14ac:dyDescent="0.25">
      <c r="A39" s="62">
        <f t="shared" si="2"/>
        <v>38</v>
      </c>
      <c r="B39" s="63">
        <f t="shared" ca="1" si="3"/>
        <v>0.13371839547401967</v>
      </c>
      <c r="C39" s="123">
        <f t="shared" ca="1" si="4"/>
        <v>1629.181535483656</v>
      </c>
      <c r="D39" s="99">
        <f t="shared" ca="1" si="4"/>
        <v>3156.8659904295473</v>
      </c>
      <c r="E39" s="64">
        <f t="shared" ca="1" si="4"/>
        <v>367.87323624961482</v>
      </c>
      <c r="F39" s="64">
        <f t="shared" ca="1" si="6"/>
        <v>1249.5599285481808</v>
      </c>
      <c r="G39" s="64">
        <f t="shared" ca="1" si="6"/>
        <v>251.16424851188742</v>
      </c>
      <c r="H39" s="64">
        <f t="shared" ca="1" si="6"/>
        <v>-21.899763903994199</v>
      </c>
      <c r="I39" s="64">
        <f t="shared" ca="1" si="6"/>
        <v>-276.88090659312252</v>
      </c>
      <c r="J39" s="64">
        <f t="shared" ca="1" si="6"/>
        <v>1810.9560134044068</v>
      </c>
      <c r="K39" s="64">
        <f t="shared" ca="1" si="6"/>
        <v>-17.486329678642619</v>
      </c>
      <c r="L39" s="64">
        <f t="shared" ca="1" si="6"/>
        <v>805.50390508710382</v>
      </c>
      <c r="M39" s="64">
        <f t="shared" ca="1" si="6"/>
        <v>91.24335270074198</v>
      </c>
      <c r="N39" s="64">
        <f t="shared" ca="1" si="6"/>
        <v>57.395342670862306</v>
      </c>
      <c r="O39" s="115">
        <f t="shared" ca="1" si="1"/>
        <v>4317.4290269970379</v>
      </c>
    </row>
    <row r="40" spans="1:15" hidden="1" x14ac:dyDescent="0.25">
      <c r="A40" s="62">
        <f t="shared" si="2"/>
        <v>39</v>
      </c>
      <c r="B40" s="63">
        <f t="shared" ca="1" si="3"/>
        <v>7.1596882111694238E-2</v>
      </c>
      <c r="C40" s="123">
        <f t="shared" ca="1" si="4"/>
        <v>549.34406927361067</v>
      </c>
      <c r="D40" s="99">
        <f t="shared" ca="1" si="4"/>
        <v>-269.27068993796183</v>
      </c>
      <c r="E40" s="64">
        <f t="shared" ca="1" si="4"/>
        <v>578.68463205418902</v>
      </c>
      <c r="F40" s="64">
        <f t="shared" ca="1" si="6"/>
        <v>1878.6590973870668</v>
      </c>
      <c r="G40" s="64">
        <f t="shared" ca="1" si="6"/>
        <v>771.39141997021704</v>
      </c>
      <c r="H40" s="64">
        <f t="shared" ca="1" si="6"/>
        <v>-57.625993319939539</v>
      </c>
      <c r="I40" s="64">
        <f t="shared" ca="1" si="6"/>
        <v>905.88526645665058</v>
      </c>
      <c r="J40" s="64">
        <f t="shared" ca="1" si="6"/>
        <v>-38.481191849802713</v>
      </c>
      <c r="K40" s="64">
        <f t="shared" ca="1" si="6"/>
        <v>405.90471102572383</v>
      </c>
      <c r="L40" s="64">
        <f t="shared" ca="1" si="6"/>
        <v>698.79315533892805</v>
      </c>
      <c r="M40" s="64">
        <f t="shared" ca="1" si="6"/>
        <v>802.91865556946618</v>
      </c>
      <c r="N40" s="64">
        <f t="shared" ca="1" si="6"/>
        <v>577.38941792919729</v>
      </c>
      <c r="O40" s="115">
        <f t="shared" ca="1" si="1"/>
        <v>6523.5191705616971</v>
      </c>
    </row>
    <row r="41" spans="1:15" hidden="1" x14ac:dyDescent="0.25">
      <c r="A41" s="62">
        <f t="shared" si="2"/>
        <v>40</v>
      </c>
      <c r="B41" s="63">
        <f t="shared" ca="1" si="3"/>
        <v>-3.2034481918822452E-2</v>
      </c>
      <c r="C41" s="123">
        <f t="shared" ca="1" si="4"/>
        <v>449.04483847519782</v>
      </c>
      <c r="D41" s="99">
        <f t="shared" ca="1" si="4"/>
        <v>7029.345903056259</v>
      </c>
      <c r="E41" s="64">
        <f t="shared" ca="1" si="4"/>
        <v>-87.467325224175283</v>
      </c>
      <c r="F41" s="64">
        <f t="shared" ca="1" si="6"/>
        <v>648.46467359211294</v>
      </c>
      <c r="G41" s="64">
        <f t="shared" ca="1" si="6"/>
        <v>527.18884526177203</v>
      </c>
      <c r="H41" s="64">
        <f t="shared" ca="1" si="6"/>
        <v>64.506120586673035</v>
      </c>
      <c r="I41" s="64">
        <f t="shared" ca="1" si="6"/>
        <v>399.90329882181044</v>
      </c>
      <c r="J41" s="64">
        <f t="shared" ca="1" si="6"/>
        <v>544.98968604046127</v>
      </c>
      <c r="K41" s="64">
        <f t="shared" ca="1" si="6"/>
        <v>-94.784102459738619</v>
      </c>
      <c r="L41" s="64">
        <f t="shared" ca="1" si="6"/>
        <v>149.04446738076246</v>
      </c>
      <c r="M41" s="64">
        <f t="shared" ca="1" si="6"/>
        <v>727.1455171467187</v>
      </c>
      <c r="N41" s="64">
        <f t="shared" ca="1" si="6"/>
        <v>806.98899877516374</v>
      </c>
      <c r="O41" s="115">
        <f t="shared" ca="1" si="1"/>
        <v>3685.9801799215602</v>
      </c>
    </row>
    <row r="42" spans="1:15" hidden="1" x14ac:dyDescent="0.25">
      <c r="A42" s="62">
        <f t="shared" si="2"/>
        <v>41</v>
      </c>
      <c r="B42" s="63">
        <f t="shared" ca="1" si="3"/>
        <v>-1.8201987382833823E-2</v>
      </c>
      <c r="C42" s="123">
        <f t="shared" ca="1" si="4"/>
        <v>1514.8960732826056</v>
      </c>
      <c r="D42" s="99">
        <f t="shared" ca="1" si="4"/>
        <v>-2730.4571715120828</v>
      </c>
      <c r="E42" s="64">
        <f t="shared" ca="1" si="4"/>
        <v>994.75722134554428</v>
      </c>
      <c r="F42" s="64">
        <f t="shared" ref="F42:N57" ca="1" si="7">(_xlfn.NORM.INV(RAND(),F$1*$R$1,F$1*$U$1))</f>
        <v>1048.3541220186553</v>
      </c>
      <c r="G42" s="64">
        <f t="shared" ca="1" si="7"/>
        <v>432.9205724520848</v>
      </c>
      <c r="H42" s="64">
        <f t="shared" ca="1" si="7"/>
        <v>344.49340603702183</v>
      </c>
      <c r="I42" s="64">
        <f t="shared" ca="1" si="7"/>
        <v>487.77928106630316</v>
      </c>
      <c r="J42" s="64">
        <f t="shared" ca="1" si="7"/>
        <v>847.74512773263496</v>
      </c>
      <c r="K42" s="64">
        <f t="shared" ca="1" si="7"/>
        <v>873.49988558675329</v>
      </c>
      <c r="L42" s="64">
        <f t="shared" ca="1" si="7"/>
        <v>822.87052309842284</v>
      </c>
      <c r="M42" s="64">
        <f t="shared" ca="1" si="7"/>
        <v>1776.8550161534581</v>
      </c>
      <c r="N42" s="64">
        <f t="shared" ca="1" si="7"/>
        <v>1451.2319869103744</v>
      </c>
      <c r="O42" s="115">
        <f t="shared" ca="1" si="1"/>
        <v>9080.5071424012531</v>
      </c>
    </row>
    <row r="43" spans="1:15" hidden="1" x14ac:dyDescent="0.25">
      <c r="A43" s="62">
        <f t="shared" si="2"/>
        <v>42</v>
      </c>
      <c r="B43" s="63">
        <f t="shared" ca="1" si="3"/>
        <v>-3.6516787642431339E-2</v>
      </c>
      <c r="C43" s="123">
        <f t="shared" ca="1" si="4"/>
        <v>756.29582297710567</v>
      </c>
      <c r="D43" s="99">
        <f t="shared" ca="1" si="4"/>
        <v>10202.113886959898</v>
      </c>
      <c r="E43" s="64">
        <f t="shared" ca="1" si="4"/>
        <v>778.421214263666</v>
      </c>
      <c r="F43" s="64">
        <f t="shared" ca="1" si="7"/>
        <v>-105.03140462619172</v>
      </c>
      <c r="G43" s="64">
        <f t="shared" ca="1" si="7"/>
        <v>1077.2312979076437</v>
      </c>
      <c r="H43" s="64">
        <f t="shared" ca="1" si="7"/>
        <v>853.46278244368409</v>
      </c>
      <c r="I43" s="64">
        <f t="shared" ca="1" si="7"/>
        <v>1327.5463519290988</v>
      </c>
      <c r="J43" s="64">
        <f t="shared" ca="1" si="7"/>
        <v>558.18168890475556</v>
      </c>
      <c r="K43" s="64">
        <f t="shared" ca="1" si="7"/>
        <v>419.22036269351378</v>
      </c>
      <c r="L43" s="64">
        <f t="shared" ca="1" si="7"/>
        <v>1194.8110412792512</v>
      </c>
      <c r="M43" s="64">
        <f t="shared" ca="1" si="7"/>
        <v>-348.4269594937391</v>
      </c>
      <c r="N43" s="64">
        <f t="shared" ca="1" si="7"/>
        <v>358.82434605683824</v>
      </c>
      <c r="O43" s="115">
        <f t="shared" ca="1" si="1"/>
        <v>6114.2407213585202</v>
      </c>
    </row>
    <row r="44" spans="1:15" hidden="1" x14ac:dyDescent="0.25">
      <c r="A44" s="62">
        <f t="shared" si="2"/>
        <v>43</v>
      </c>
      <c r="B44" s="63">
        <f t="shared" ca="1" si="3"/>
        <v>8.5298991038819522E-2</v>
      </c>
      <c r="C44" s="123">
        <f t="shared" ca="1" si="4"/>
        <v>1049.4054603323702</v>
      </c>
      <c r="D44" s="99">
        <f t="shared" ca="1" si="4"/>
        <v>9431.6058092545973</v>
      </c>
      <c r="E44" s="64">
        <f t="shared" ca="1" si="4"/>
        <v>-493.86392656503301</v>
      </c>
      <c r="F44" s="64">
        <f t="shared" ca="1" si="7"/>
        <v>121.0240605316082</v>
      </c>
      <c r="G44" s="64">
        <f t="shared" ca="1" si="7"/>
        <v>875.43601128081309</v>
      </c>
      <c r="H44" s="64">
        <f t="shared" ca="1" si="7"/>
        <v>-551.0738082995631</v>
      </c>
      <c r="I44" s="64">
        <f t="shared" ca="1" si="7"/>
        <v>499.08310932721787</v>
      </c>
      <c r="J44" s="64">
        <f t="shared" ca="1" si="7"/>
        <v>222.29865484121075</v>
      </c>
      <c r="K44" s="64">
        <f t="shared" ca="1" si="7"/>
        <v>1553.5408453562168</v>
      </c>
      <c r="L44" s="64">
        <f t="shared" ca="1" si="7"/>
        <v>621.93362698938381</v>
      </c>
      <c r="M44" s="64">
        <f t="shared" ca="1" si="7"/>
        <v>968.56097835895753</v>
      </c>
      <c r="N44" s="64">
        <f t="shared" ca="1" si="7"/>
        <v>1470.1533258243712</v>
      </c>
      <c r="O44" s="115">
        <f t="shared" ca="1" si="1"/>
        <v>5287.0928776451829</v>
      </c>
    </row>
    <row r="45" spans="1:15" hidden="1" x14ac:dyDescent="0.25">
      <c r="A45" s="62">
        <f t="shared" si="2"/>
        <v>44</v>
      </c>
      <c r="B45" s="63">
        <f t="shared" ca="1" si="3"/>
        <v>5.0194823861845227E-2</v>
      </c>
      <c r="C45" s="123">
        <f t="shared" ca="1" si="4"/>
        <v>683.30114235288954</v>
      </c>
      <c r="D45" s="99">
        <f t="shared" ca="1" si="4"/>
        <v>-329.42266071194445</v>
      </c>
      <c r="E45" s="64">
        <f t="shared" ca="1" si="4"/>
        <v>566.76257960836688</v>
      </c>
      <c r="F45" s="64">
        <f t="shared" ca="1" si="7"/>
        <v>1002.5346672831853</v>
      </c>
      <c r="G45" s="64">
        <f t="shared" ca="1" si="7"/>
        <v>-1.0292356864033536</v>
      </c>
      <c r="H45" s="64">
        <f t="shared" ca="1" si="7"/>
        <v>-127.42067647346721</v>
      </c>
      <c r="I45" s="64">
        <f t="shared" ca="1" si="7"/>
        <v>109.55081668777825</v>
      </c>
      <c r="J45" s="64">
        <f t="shared" ca="1" si="7"/>
        <v>1039.7912796267524</v>
      </c>
      <c r="K45" s="64">
        <f t="shared" ca="1" si="7"/>
        <v>1435.8218631227774</v>
      </c>
      <c r="L45" s="64">
        <f t="shared" ca="1" si="7"/>
        <v>15.730083246044614</v>
      </c>
      <c r="M45" s="64">
        <f t="shared" ca="1" si="7"/>
        <v>773.98879751124264</v>
      </c>
      <c r="N45" s="64">
        <f t="shared" ca="1" si="7"/>
        <v>799.99572668428232</v>
      </c>
      <c r="O45" s="115">
        <f t="shared" ca="1" si="1"/>
        <v>5615.725901610559</v>
      </c>
    </row>
    <row r="46" spans="1:15" hidden="1" x14ac:dyDescent="0.25">
      <c r="A46" s="62">
        <f t="shared" si="2"/>
        <v>45</v>
      </c>
      <c r="B46" s="63">
        <f t="shared" ca="1" si="3"/>
        <v>7.5821900210415655E-2</v>
      </c>
      <c r="C46" s="123">
        <f t="shared" ca="1" si="4"/>
        <v>1003.2454694582406</v>
      </c>
      <c r="D46" s="99">
        <f t="shared" ca="1" si="4"/>
        <v>2631.7308100618156</v>
      </c>
      <c r="E46" s="64">
        <f t="shared" ca="1" si="4"/>
        <v>859.22295712389757</v>
      </c>
      <c r="F46" s="64">
        <f t="shared" ca="1" si="7"/>
        <v>128.65202921046642</v>
      </c>
      <c r="G46" s="64">
        <f t="shared" ca="1" si="7"/>
        <v>657.12853923427917</v>
      </c>
      <c r="H46" s="64">
        <f t="shared" ca="1" si="7"/>
        <v>929.31837510484888</v>
      </c>
      <c r="I46" s="64">
        <f t="shared" ca="1" si="7"/>
        <v>999.6048444138994</v>
      </c>
      <c r="J46" s="64">
        <f t="shared" ca="1" si="7"/>
        <v>1164.2920736012279</v>
      </c>
      <c r="K46" s="64">
        <f t="shared" ca="1" si="7"/>
        <v>948.96653927403884</v>
      </c>
      <c r="L46" s="64">
        <f t="shared" ca="1" si="7"/>
        <v>-849.14370608117383</v>
      </c>
      <c r="M46" s="64">
        <f t="shared" ca="1" si="7"/>
        <v>1265.5472049898021</v>
      </c>
      <c r="N46" s="64">
        <f t="shared" ca="1" si="7"/>
        <v>1418.0085307840836</v>
      </c>
      <c r="O46" s="115">
        <f t="shared" ca="1" si="1"/>
        <v>7521.5973876553708</v>
      </c>
    </row>
    <row r="47" spans="1:15" hidden="1" x14ac:dyDescent="0.25">
      <c r="A47" s="62">
        <f t="shared" si="2"/>
        <v>46</v>
      </c>
      <c r="B47" s="63">
        <f t="shared" ca="1" si="3"/>
        <v>3.1301676960655861E-2</v>
      </c>
      <c r="C47" s="123">
        <f t="shared" ca="1" si="4"/>
        <v>323.50096239684467</v>
      </c>
      <c r="D47" s="99">
        <f t="shared" ca="1" si="4"/>
        <v>13856.046317418199</v>
      </c>
      <c r="E47" s="64">
        <f t="shared" ca="1" si="4"/>
        <v>-40.706564474917286</v>
      </c>
      <c r="F47" s="64">
        <f t="shared" ca="1" si="7"/>
        <v>711.18527091300325</v>
      </c>
      <c r="G47" s="64">
        <f t="shared" ca="1" si="7"/>
        <v>651.40594343229111</v>
      </c>
      <c r="H47" s="64">
        <f t="shared" ca="1" si="7"/>
        <v>1392.2750332988639</v>
      </c>
      <c r="I47" s="64">
        <f t="shared" ca="1" si="7"/>
        <v>293.6300960463052</v>
      </c>
      <c r="J47" s="64">
        <f t="shared" ca="1" si="7"/>
        <v>1128.5821944634945</v>
      </c>
      <c r="K47" s="64">
        <f t="shared" ca="1" si="7"/>
        <v>-7.7593174655491453</v>
      </c>
      <c r="L47" s="64">
        <f t="shared" ca="1" si="7"/>
        <v>678.15370323004186</v>
      </c>
      <c r="M47" s="64">
        <f t="shared" ca="1" si="7"/>
        <v>-219.38564427274514</v>
      </c>
      <c r="N47" s="64">
        <f t="shared" ca="1" si="7"/>
        <v>1238.887156172259</v>
      </c>
      <c r="O47" s="115">
        <f t="shared" ca="1" si="1"/>
        <v>5826.2678713430469</v>
      </c>
    </row>
    <row r="48" spans="1:15" hidden="1" x14ac:dyDescent="0.25">
      <c r="A48" s="62">
        <f t="shared" si="2"/>
        <v>47</v>
      </c>
      <c r="B48" s="63">
        <f t="shared" ca="1" si="3"/>
        <v>6.9445344917786811E-2</v>
      </c>
      <c r="C48" s="123">
        <f t="shared" ca="1" si="4"/>
        <v>-3.6789885527372803</v>
      </c>
      <c r="D48" s="99">
        <f t="shared" ca="1" si="4"/>
        <v>8982.4112093004587</v>
      </c>
      <c r="E48" s="64">
        <f t="shared" ca="1" si="4"/>
        <v>-128.29508988769442</v>
      </c>
      <c r="F48" s="64">
        <f t="shared" ca="1" si="7"/>
        <v>-222.80702978381407</v>
      </c>
      <c r="G48" s="64">
        <f t="shared" ca="1" si="7"/>
        <v>-707.39818384687669</v>
      </c>
      <c r="H48" s="64">
        <f t="shared" ca="1" si="7"/>
        <v>211.93125894543869</v>
      </c>
      <c r="I48" s="64">
        <f t="shared" ca="1" si="7"/>
        <v>1075.7285796385286</v>
      </c>
      <c r="J48" s="64">
        <f t="shared" ca="1" si="7"/>
        <v>338.61564293873744</v>
      </c>
      <c r="K48" s="64">
        <f t="shared" ca="1" si="7"/>
        <v>869.67698652176159</v>
      </c>
      <c r="L48" s="64">
        <f t="shared" ca="1" si="7"/>
        <v>524.82911917119895</v>
      </c>
      <c r="M48" s="64">
        <f t="shared" ca="1" si="7"/>
        <v>651.72147310904336</v>
      </c>
      <c r="N48" s="64">
        <f t="shared" ca="1" si="7"/>
        <v>685.29445279639583</v>
      </c>
      <c r="O48" s="115">
        <f t="shared" ca="1" si="1"/>
        <v>3299.2972096027192</v>
      </c>
    </row>
    <row r="49" spans="1:15" hidden="1" x14ac:dyDescent="0.25">
      <c r="A49" s="62">
        <f t="shared" si="2"/>
        <v>48</v>
      </c>
      <c r="B49" s="63">
        <f t="shared" ca="1" si="3"/>
        <v>1.4458764380002313E-2</v>
      </c>
      <c r="C49" s="123">
        <f t="shared" ca="1" si="4"/>
        <v>-393.78960893816827</v>
      </c>
      <c r="D49" s="99">
        <f t="shared" ca="1" si="4"/>
        <v>6142.4766479722375</v>
      </c>
      <c r="E49" s="64">
        <f t="shared" ca="1" si="4"/>
        <v>706.42689572237543</v>
      </c>
      <c r="F49" s="64">
        <f t="shared" ca="1" si="7"/>
        <v>322.58452665040238</v>
      </c>
      <c r="G49" s="64">
        <f t="shared" ca="1" si="7"/>
        <v>9.7125718214184076</v>
      </c>
      <c r="H49" s="64">
        <f t="shared" ca="1" si="7"/>
        <v>-301.86364473268327</v>
      </c>
      <c r="I49" s="64">
        <f t="shared" ca="1" si="7"/>
        <v>1215.1300220156568</v>
      </c>
      <c r="J49" s="64">
        <f t="shared" ca="1" si="7"/>
        <v>1050.4817796997686</v>
      </c>
      <c r="K49" s="64">
        <f t="shared" ca="1" si="7"/>
        <v>-23.990868636559753</v>
      </c>
      <c r="L49" s="64">
        <f t="shared" ca="1" si="7"/>
        <v>1093.6821751010016</v>
      </c>
      <c r="M49" s="64">
        <f t="shared" ca="1" si="7"/>
        <v>-117.92470091853204</v>
      </c>
      <c r="N49" s="64">
        <f t="shared" ca="1" si="7"/>
        <v>846.70231761558739</v>
      </c>
      <c r="O49" s="115">
        <f t="shared" ca="1" si="1"/>
        <v>4800.941074338436</v>
      </c>
    </row>
    <row r="50" spans="1:15" hidden="1" x14ac:dyDescent="0.25">
      <c r="A50" s="62">
        <f t="shared" si="2"/>
        <v>49</v>
      </c>
      <c r="B50" s="63">
        <f t="shared" ca="1" si="3"/>
        <v>9.2488236378005129E-2</v>
      </c>
      <c r="C50" s="123">
        <f t="shared" ca="1" si="4"/>
        <v>782.39289969834442</v>
      </c>
      <c r="D50" s="99">
        <f t="shared" ca="1" si="4"/>
        <v>7942.258800689543</v>
      </c>
      <c r="E50" s="64">
        <f t="shared" ca="1" si="4"/>
        <v>223.86638187603944</v>
      </c>
      <c r="F50" s="64">
        <f t="shared" ca="1" si="7"/>
        <v>-33.485332364364695</v>
      </c>
      <c r="G50" s="64">
        <f t="shared" ca="1" si="7"/>
        <v>1083.5032144933082</v>
      </c>
      <c r="H50" s="64">
        <f t="shared" ca="1" si="7"/>
        <v>334.76287386509682</v>
      </c>
      <c r="I50" s="64">
        <f t="shared" ca="1" si="7"/>
        <v>1216.8900748413555</v>
      </c>
      <c r="J50" s="64">
        <f t="shared" ca="1" si="7"/>
        <v>765.71386680312048</v>
      </c>
      <c r="K50" s="64">
        <f t="shared" ca="1" si="7"/>
        <v>-250.02070097696105</v>
      </c>
      <c r="L50" s="64">
        <f t="shared" ca="1" si="7"/>
        <v>67.355514662893995</v>
      </c>
      <c r="M50" s="64">
        <f t="shared" ca="1" si="7"/>
        <v>688.52496919901057</v>
      </c>
      <c r="N50" s="64">
        <f t="shared" ca="1" si="7"/>
        <v>113.48698167770101</v>
      </c>
      <c r="O50" s="115">
        <f t="shared" ca="1" si="1"/>
        <v>4210.5978440771996</v>
      </c>
    </row>
    <row r="51" spans="1:15" hidden="1" x14ac:dyDescent="0.25">
      <c r="A51" s="62">
        <f t="shared" si="2"/>
        <v>50</v>
      </c>
      <c r="B51" s="63">
        <f t="shared" ca="1" si="3"/>
        <v>9.7990119056442629E-2</v>
      </c>
      <c r="C51" s="123">
        <f t="shared" ca="1" si="4"/>
        <v>1753.1556228017625</v>
      </c>
      <c r="D51" s="99">
        <f t="shared" ca="1" si="4"/>
        <v>7609.0389165950546</v>
      </c>
      <c r="E51" s="64">
        <f t="shared" ca="1" si="4"/>
        <v>532.32647906368334</v>
      </c>
      <c r="F51" s="64">
        <f t="shared" ca="1" si="7"/>
        <v>1078.5123780961806</v>
      </c>
      <c r="G51" s="64">
        <f t="shared" ca="1" si="7"/>
        <v>790.64651241263459</v>
      </c>
      <c r="H51" s="64">
        <f t="shared" ca="1" si="7"/>
        <v>584.54364678272066</v>
      </c>
      <c r="I51" s="64">
        <f t="shared" ca="1" si="7"/>
        <v>804.89919503595661</v>
      </c>
      <c r="J51" s="64">
        <f t="shared" ca="1" si="7"/>
        <v>1054.0549772526424</v>
      </c>
      <c r="K51" s="64">
        <f t="shared" ca="1" si="7"/>
        <v>1291.7800694106541</v>
      </c>
      <c r="L51" s="64">
        <f t="shared" ca="1" si="7"/>
        <v>1443.3268218886969</v>
      </c>
      <c r="M51" s="64">
        <f t="shared" ca="1" si="7"/>
        <v>-289.36852394126117</v>
      </c>
      <c r="N51" s="64">
        <f t="shared" ca="1" si="7"/>
        <v>1450.4950812332829</v>
      </c>
      <c r="O51" s="115">
        <f t="shared" ca="1" si="1"/>
        <v>8741.2166372351912</v>
      </c>
    </row>
    <row r="52" spans="1:15" hidden="1" x14ac:dyDescent="0.25">
      <c r="A52" s="62">
        <f t="shared" si="2"/>
        <v>51</v>
      </c>
      <c r="B52" s="63">
        <f t="shared" ca="1" si="3"/>
        <v>3.9363641482125518E-2</v>
      </c>
      <c r="C52" s="123">
        <f t="shared" ca="1" si="4"/>
        <v>664.79349592852282</v>
      </c>
      <c r="D52" s="99">
        <f t="shared" ca="1" si="4"/>
        <v>-4163.5495602549745</v>
      </c>
      <c r="E52" s="64">
        <f t="shared" ca="1" si="4"/>
        <v>611.51879429969813</v>
      </c>
      <c r="F52" s="64">
        <f t="shared" ca="1" si="7"/>
        <v>-337.75464505985838</v>
      </c>
      <c r="G52" s="64">
        <f t="shared" ca="1" si="7"/>
        <v>856.78306012677194</v>
      </c>
      <c r="H52" s="64">
        <f t="shared" ca="1" si="7"/>
        <v>159.99326929851526</v>
      </c>
      <c r="I52" s="64">
        <f t="shared" ca="1" si="7"/>
        <v>547.67973380391288</v>
      </c>
      <c r="J52" s="64">
        <f t="shared" ca="1" si="7"/>
        <v>-141.69973439850435</v>
      </c>
      <c r="K52" s="64">
        <f t="shared" ca="1" si="7"/>
        <v>802.85862093700393</v>
      </c>
      <c r="L52" s="64">
        <f t="shared" ca="1" si="7"/>
        <v>1128.9865165879305</v>
      </c>
      <c r="M52" s="64">
        <f t="shared" ca="1" si="7"/>
        <v>-530.43457824213988</v>
      </c>
      <c r="N52" s="64">
        <f t="shared" ca="1" si="7"/>
        <v>377.57632978212126</v>
      </c>
      <c r="O52" s="115">
        <f t="shared" ca="1" si="1"/>
        <v>3475.5073671354512</v>
      </c>
    </row>
    <row r="53" spans="1:15" hidden="1" x14ac:dyDescent="0.25">
      <c r="A53" s="62">
        <f t="shared" si="2"/>
        <v>52</v>
      </c>
      <c r="B53" s="63">
        <f t="shared" ca="1" si="3"/>
        <v>0.10010360091398864</v>
      </c>
      <c r="C53" s="123">
        <f t="shared" ca="1" si="4"/>
        <v>1424.9908041716026</v>
      </c>
      <c r="D53" s="99">
        <f t="shared" ca="1" si="4"/>
        <v>12371.790984418829</v>
      </c>
      <c r="E53" s="64">
        <f t="shared" ca="1" si="4"/>
        <v>173.42230058774499</v>
      </c>
      <c r="F53" s="64">
        <f t="shared" ca="1" si="7"/>
        <v>482.08376826713754</v>
      </c>
      <c r="G53" s="64">
        <f t="shared" ca="1" si="7"/>
        <v>371.40925206876409</v>
      </c>
      <c r="H53" s="64">
        <f t="shared" ca="1" si="7"/>
        <v>486.19759617905447</v>
      </c>
      <c r="I53" s="64">
        <f t="shared" ca="1" si="7"/>
        <v>1420.2866887417399</v>
      </c>
      <c r="J53" s="64">
        <f t="shared" ca="1" si="7"/>
        <v>725.66723290056632</v>
      </c>
      <c r="K53" s="64">
        <f t="shared" ca="1" si="7"/>
        <v>1388.5751854971859</v>
      </c>
      <c r="L53" s="64">
        <f t="shared" ca="1" si="7"/>
        <v>-521.1506062743498</v>
      </c>
      <c r="M53" s="64">
        <f t="shared" ca="1" si="7"/>
        <v>519.17533727642183</v>
      </c>
      <c r="N53" s="64">
        <f t="shared" ca="1" si="7"/>
        <v>317.33076111127349</v>
      </c>
      <c r="O53" s="115">
        <f t="shared" ca="1" si="1"/>
        <v>5362.9975163555382</v>
      </c>
    </row>
    <row r="54" spans="1:15" hidden="1" x14ac:dyDescent="0.25">
      <c r="A54" s="62">
        <f t="shared" si="2"/>
        <v>53</v>
      </c>
      <c r="B54" s="63">
        <f t="shared" ca="1" si="3"/>
        <v>-6.3891609118507595E-2</v>
      </c>
      <c r="C54" s="123">
        <f t="shared" ca="1" si="4"/>
        <v>79.805955010228274</v>
      </c>
      <c r="D54" s="99">
        <f t="shared" ca="1" si="4"/>
        <v>771.5561767367908</v>
      </c>
      <c r="E54" s="64">
        <f t="shared" ca="1" si="4"/>
        <v>227.47213851030182</v>
      </c>
      <c r="F54" s="64">
        <f t="shared" ca="1" si="7"/>
        <v>1180.3112987658651</v>
      </c>
      <c r="G54" s="64">
        <f t="shared" ca="1" si="7"/>
        <v>1256.4440471679559</v>
      </c>
      <c r="H54" s="64">
        <f t="shared" ca="1" si="7"/>
        <v>1421.5935546621097</v>
      </c>
      <c r="I54" s="64">
        <f t="shared" ca="1" si="7"/>
        <v>984.85481376557914</v>
      </c>
      <c r="J54" s="64">
        <f t="shared" ca="1" si="7"/>
        <v>518.6900988735697</v>
      </c>
      <c r="K54" s="64">
        <f t="shared" ca="1" si="7"/>
        <v>-330.04465919255961</v>
      </c>
      <c r="L54" s="64">
        <f t="shared" ca="1" si="7"/>
        <v>819.75545018336709</v>
      </c>
      <c r="M54" s="64">
        <f t="shared" ca="1" si="7"/>
        <v>433.75374117633999</v>
      </c>
      <c r="N54" s="64">
        <f t="shared" ca="1" si="7"/>
        <v>294.21854299781376</v>
      </c>
      <c r="O54" s="115">
        <f t="shared" ca="1" si="1"/>
        <v>6807.049026910342</v>
      </c>
    </row>
    <row r="55" spans="1:15" hidden="1" x14ac:dyDescent="0.25">
      <c r="A55" s="62">
        <f t="shared" si="2"/>
        <v>54</v>
      </c>
      <c r="B55" s="63">
        <f t="shared" ca="1" si="3"/>
        <v>6.5997597250537055E-2</v>
      </c>
      <c r="C55" s="123">
        <f t="shared" ca="1" si="4"/>
        <v>1206.3407903294303</v>
      </c>
      <c r="D55" s="99">
        <f t="shared" ca="1" si="4"/>
        <v>4228.7367515315964</v>
      </c>
      <c r="E55" s="64">
        <f t="shared" ca="1" si="4"/>
        <v>-226.78206384283328</v>
      </c>
      <c r="F55" s="64">
        <f t="shared" ca="1" si="7"/>
        <v>-401.61631762492766</v>
      </c>
      <c r="G55" s="64">
        <f t="shared" ca="1" si="7"/>
        <v>719.08482074479332</v>
      </c>
      <c r="H55" s="64">
        <f t="shared" ca="1" si="7"/>
        <v>1411.7313419343322</v>
      </c>
      <c r="I55" s="64">
        <f t="shared" ca="1" si="7"/>
        <v>-208.79840384983606</v>
      </c>
      <c r="J55" s="64">
        <f t="shared" ca="1" si="7"/>
        <v>1080.4268816003068</v>
      </c>
      <c r="K55" s="64">
        <f t="shared" ca="1" si="7"/>
        <v>1230.3864942247019</v>
      </c>
      <c r="L55" s="64">
        <f t="shared" ca="1" si="7"/>
        <v>804.57895537584318</v>
      </c>
      <c r="M55" s="64">
        <f t="shared" ca="1" si="7"/>
        <v>207.93463532827599</v>
      </c>
      <c r="N55" s="64">
        <f t="shared" ca="1" si="7"/>
        <v>-26.168807084347122</v>
      </c>
      <c r="O55" s="115">
        <f t="shared" ca="1" si="1"/>
        <v>4590.7775368063094</v>
      </c>
    </row>
    <row r="56" spans="1:15" hidden="1" x14ac:dyDescent="0.25">
      <c r="A56" s="62">
        <f t="shared" si="2"/>
        <v>55</v>
      </c>
      <c r="B56" s="63">
        <f t="shared" ca="1" si="3"/>
        <v>-6.2577855880973504E-3</v>
      </c>
      <c r="C56" s="123">
        <f t="shared" ca="1" si="4"/>
        <v>700.90230835637749</v>
      </c>
      <c r="D56" s="99">
        <f t="shared" ca="1" si="4"/>
        <v>4494.9819493407767</v>
      </c>
      <c r="E56" s="64">
        <f t="shared" ca="1" si="4"/>
        <v>323.25000859749406</v>
      </c>
      <c r="F56" s="64">
        <f t="shared" ca="1" si="7"/>
        <v>1314.2697553274916</v>
      </c>
      <c r="G56" s="64">
        <f t="shared" ca="1" si="7"/>
        <v>601.50871663102896</v>
      </c>
      <c r="H56" s="64">
        <f t="shared" ca="1" si="7"/>
        <v>476.02420615006679</v>
      </c>
      <c r="I56" s="64">
        <f t="shared" ca="1" si="7"/>
        <v>184.25003221069613</v>
      </c>
      <c r="J56" s="64">
        <f t="shared" ca="1" si="7"/>
        <v>-509.65409801597366</v>
      </c>
      <c r="K56" s="64">
        <f t="shared" ca="1" si="7"/>
        <v>-29.359721930434262</v>
      </c>
      <c r="L56" s="64">
        <f t="shared" ca="1" si="7"/>
        <v>49.541031238361654</v>
      </c>
      <c r="M56" s="64">
        <f t="shared" ca="1" si="7"/>
        <v>-78.577274477072365</v>
      </c>
      <c r="N56" s="64">
        <f t="shared" ca="1" si="7"/>
        <v>548.66903514530691</v>
      </c>
      <c r="O56" s="115">
        <f t="shared" ca="1" si="1"/>
        <v>2879.9216908769649</v>
      </c>
    </row>
    <row r="57" spans="1:15" hidden="1" x14ac:dyDescent="0.25">
      <c r="A57" s="62">
        <f t="shared" si="2"/>
        <v>56</v>
      </c>
      <c r="B57" s="63">
        <f t="shared" ca="1" si="3"/>
        <v>1.0115327288213884E-2</v>
      </c>
      <c r="C57" s="123">
        <f t="shared" ca="1" si="4"/>
        <v>685.14552665753183</v>
      </c>
      <c r="D57" s="99">
        <f t="shared" ca="1" si="4"/>
        <v>7609.9067226163043</v>
      </c>
      <c r="E57" s="64">
        <f t="shared" ca="1" si="4"/>
        <v>956.22600121778055</v>
      </c>
      <c r="F57" s="64">
        <f t="shared" ca="1" si="7"/>
        <v>9.0416836154285534</v>
      </c>
      <c r="G57" s="64">
        <f t="shared" ca="1" si="7"/>
        <v>833.13896663651894</v>
      </c>
      <c r="H57" s="64">
        <f t="shared" ca="1" si="7"/>
        <v>-180.97529302653504</v>
      </c>
      <c r="I57" s="64">
        <f t="shared" ca="1" si="7"/>
        <v>638.59885237780441</v>
      </c>
      <c r="J57" s="64">
        <f t="shared" ca="1" si="7"/>
        <v>934.60803152211133</v>
      </c>
      <c r="K57" s="64">
        <f t="shared" ca="1" si="7"/>
        <v>-306.38414387871205</v>
      </c>
      <c r="L57" s="64">
        <f t="shared" ca="1" si="7"/>
        <v>469.60325957516767</v>
      </c>
      <c r="M57" s="64">
        <f t="shared" ca="1" si="7"/>
        <v>487.10516449517564</v>
      </c>
      <c r="N57" s="64">
        <f t="shared" ca="1" si="7"/>
        <v>1733.753064713665</v>
      </c>
      <c r="O57" s="115">
        <f t="shared" ca="1" si="1"/>
        <v>5574.7155872484054</v>
      </c>
    </row>
    <row r="58" spans="1:15" hidden="1" x14ac:dyDescent="0.25">
      <c r="A58" s="62">
        <f t="shared" si="2"/>
        <v>57</v>
      </c>
      <c r="B58" s="63">
        <f t="shared" ca="1" si="3"/>
        <v>2.4155240619951779E-2</v>
      </c>
      <c r="C58" s="123">
        <f t="shared" ca="1" si="4"/>
        <v>352.22396185362521</v>
      </c>
      <c r="D58" s="99">
        <f t="shared" ca="1" si="4"/>
        <v>-6305.2497944019742</v>
      </c>
      <c r="E58" s="64">
        <f t="shared" ca="1" si="4"/>
        <v>790.09322016952501</v>
      </c>
      <c r="F58" s="64">
        <f t="shared" ref="F58:N66" ca="1" si="8">(_xlfn.NORM.INV(RAND(),F$1*$R$1,F$1*$U$1))</f>
        <v>552.98393757608767</v>
      </c>
      <c r="G58" s="64">
        <f t="shared" ca="1" si="8"/>
        <v>639.86629099243589</v>
      </c>
      <c r="H58" s="64">
        <f t="shared" ca="1" si="8"/>
        <v>548.62802520959565</v>
      </c>
      <c r="I58" s="64">
        <f t="shared" ca="1" si="8"/>
        <v>-382.88711442194835</v>
      </c>
      <c r="J58" s="64">
        <f t="shared" ca="1" si="8"/>
        <v>290.2247469333721</v>
      </c>
      <c r="K58" s="64">
        <f t="shared" ca="1" si="8"/>
        <v>613.13671586739213</v>
      </c>
      <c r="L58" s="64">
        <f t="shared" ca="1" si="8"/>
        <v>-29.990538505086988</v>
      </c>
      <c r="M58" s="64">
        <f t="shared" ca="1" si="8"/>
        <v>418.99077547004288</v>
      </c>
      <c r="N58" s="64">
        <f t="shared" ca="1" si="8"/>
        <v>777.27405278052538</v>
      </c>
      <c r="O58" s="115">
        <f t="shared" ca="1" si="1"/>
        <v>4218.3201120719414</v>
      </c>
    </row>
    <row r="59" spans="1:15" hidden="1" x14ac:dyDescent="0.25">
      <c r="A59" s="62">
        <f t="shared" si="2"/>
        <v>58</v>
      </c>
      <c r="B59" s="63">
        <f t="shared" ca="1" si="3"/>
        <v>4.7312487218418596E-2</v>
      </c>
      <c r="C59" s="123">
        <f t="shared" ca="1" si="4"/>
        <v>765.96241197644213</v>
      </c>
      <c r="D59" s="99">
        <f t="shared" ca="1" si="4"/>
        <v>3275.6322644128222</v>
      </c>
      <c r="E59" s="64">
        <f t="shared" ca="1" si="4"/>
        <v>401.10480819067573</v>
      </c>
      <c r="F59" s="64">
        <f t="shared" ca="1" si="8"/>
        <v>1102.9107829579775</v>
      </c>
      <c r="G59" s="64">
        <f t="shared" ca="1" si="8"/>
        <v>271.5742869207055</v>
      </c>
      <c r="H59" s="64">
        <f t="shared" ca="1" si="8"/>
        <v>1329.2394899869234</v>
      </c>
      <c r="I59" s="64">
        <f t="shared" ca="1" si="8"/>
        <v>649.3547659248361</v>
      </c>
      <c r="J59" s="64">
        <f t="shared" ca="1" si="8"/>
        <v>911.49340816351582</v>
      </c>
      <c r="K59" s="64">
        <f t="shared" ca="1" si="8"/>
        <v>1108.8813889166331</v>
      </c>
      <c r="L59" s="64">
        <f t="shared" ca="1" si="8"/>
        <v>465.43424050300268</v>
      </c>
      <c r="M59" s="64">
        <f t="shared" ca="1" si="8"/>
        <v>-142.2763514465455</v>
      </c>
      <c r="N59" s="64">
        <f t="shared" ca="1" si="8"/>
        <v>231.67441390025073</v>
      </c>
      <c r="O59" s="115">
        <f t="shared" ca="1" si="1"/>
        <v>6329.391234017975</v>
      </c>
    </row>
    <row r="60" spans="1:15" hidden="1" x14ac:dyDescent="0.25">
      <c r="A60" s="62">
        <f t="shared" si="2"/>
        <v>59</v>
      </c>
      <c r="B60" s="63">
        <f t="shared" ca="1" si="3"/>
        <v>6.4187021670649352E-2</v>
      </c>
      <c r="C60" s="123">
        <f t="shared" ca="1" si="4"/>
        <v>443.01739739593825</v>
      </c>
      <c r="D60" s="99">
        <f t="shared" ca="1" si="4"/>
        <v>11730.396335476386</v>
      </c>
      <c r="E60" s="64">
        <f t="shared" ca="1" si="4"/>
        <v>243.25167598399361</v>
      </c>
      <c r="F60" s="64">
        <f t="shared" ca="1" si="8"/>
        <v>257.24546191866</v>
      </c>
      <c r="G60" s="64">
        <f t="shared" ca="1" si="8"/>
        <v>729.44172548503411</v>
      </c>
      <c r="H60" s="64">
        <f t="shared" ca="1" si="8"/>
        <v>338.59910057473621</v>
      </c>
      <c r="I60" s="64">
        <f t="shared" ca="1" si="8"/>
        <v>588.28607739976428</v>
      </c>
      <c r="J60" s="64">
        <f t="shared" ca="1" si="8"/>
        <v>-174.11930404724865</v>
      </c>
      <c r="K60" s="64">
        <f t="shared" ca="1" si="8"/>
        <v>444.69435509228623</v>
      </c>
      <c r="L60" s="64">
        <f t="shared" ca="1" si="8"/>
        <v>880.10718253520963</v>
      </c>
      <c r="M60" s="64">
        <f t="shared" ca="1" si="8"/>
        <v>36.942876925294399</v>
      </c>
      <c r="N60" s="64">
        <f t="shared" ca="1" si="8"/>
        <v>371.94331428071928</v>
      </c>
      <c r="O60" s="115">
        <f t="shared" ca="1" si="1"/>
        <v>3716.3924661484489</v>
      </c>
    </row>
    <row r="61" spans="1:15" hidden="1" x14ac:dyDescent="0.25">
      <c r="A61" s="62">
        <f t="shared" si="2"/>
        <v>60</v>
      </c>
      <c r="B61" s="63">
        <f t="shared" ca="1" si="3"/>
        <v>-6.1101788579443858E-2</v>
      </c>
      <c r="C61" s="123">
        <f t="shared" ca="1" si="4"/>
        <v>608.89274412921463</v>
      </c>
      <c r="D61" s="99">
        <f t="shared" ca="1" si="4"/>
        <v>9639.3164875167859</v>
      </c>
      <c r="E61" s="64">
        <f t="shared" ca="1" si="4"/>
        <v>1130.9716972891081</v>
      </c>
      <c r="F61" s="64">
        <f t="shared" ca="1" si="8"/>
        <v>164.25201826771956</v>
      </c>
      <c r="G61" s="64">
        <f t="shared" ca="1" si="8"/>
        <v>148.71365823065219</v>
      </c>
      <c r="H61" s="64">
        <f t="shared" ca="1" si="8"/>
        <v>-50.153408865265874</v>
      </c>
      <c r="I61" s="64">
        <f t="shared" ca="1" si="8"/>
        <v>1029.2078313752422</v>
      </c>
      <c r="J61" s="64">
        <f t="shared" ca="1" si="8"/>
        <v>845.37768554578656</v>
      </c>
      <c r="K61" s="64">
        <f t="shared" ca="1" si="8"/>
        <v>1036.0379381027515</v>
      </c>
      <c r="L61" s="64">
        <f t="shared" ca="1" si="8"/>
        <v>427.9790961553457</v>
      </c>
      <c r="M61" s="64">
        <f t="shared" ca="1" si="8"/>
        <v>461.33213937920925</v>
      </c>
      <c r="N61" s="64">
        <f t="shared" ca="1" si="8"/>
        <v>1220.24491550739</v>
      </c>
      <c r="O61" s="115">
        <f t="shared" ca="1" si="1"/>
        <v>6413.9635709879385</v>
      </c>
    </row>
    <row r="62" spans="1:15" hidden="1" x14ac:dyDescent="0.25">
      <c r="A62" s="62">
        <f t="shared" si="2"/>
        <v>61</v>
      </c>
      <c r="B62" s="63">
        <f t="shared" ca="1" si="3"/>
        <v>0.10568472847133832</v>
      </c>
      <c r="C62" s="123">
        <f t="shared" ca="1" si="4"/>
        <v>646.09275276366589</v>
      </c>
      <c r="D62" s="99">
        <f t="shared" ca="1" si="4"/>
        <v>1481.6658267157736</v>
      </c>
      <c r="E62" s="64">
        <f t="shared" ca="1" si="4"/>
        <v>-175.27746495520762</v>
      </c>
      <c r="F62" s="64">
        <f t="shared" ca="1" si="8"/>
        <v>-82.557080612300183</v>
      </c>
      <c r="G62" s="64">
        <f t="shared" ca="1" si="8"/>
        <v>161.44047923756233</v>
      </c>
      <c r="H62" s="64">
        <f t="shared" ca="1" si="8"/>
        <v>1439.7373495594866</v>
      </c>
      <c r="I62" s="64">
        <f t="shared" ca="1" si="8"/>
        <v>-44.883526780370175</v>
      </c>
      <c r="J62" s="64">
        <f t="shared" ca="1" si="8"/>
        <v>440.82622292627889</v>
      </c>
      <c r="K62" s="64">
        <f t="shared" ca="1" si="8"/>
        <v>-128.06198865621309</v>
      </c>
      <c r="L62" s="64">
        <f t="shared" ca="1" si="8"/>
        <v>975.87712590026047</v>
      </c>
      <c r="M62" s="64">
        <f t="shared" ca="1" si="8"/>
        <v>1192.0909188975479</v>
      </c>
      <c r="N62" s="64">
        <f t="shared" ca="1" si="8"/>
        <v>1020.9769287333986</v>
      </c>
      <c r="O62" s="115">
        <f t="shared" ca="1" si="1"/>
        <v>4800.1689642504434</v>
      </c>
    </row>
    <row r="63" spans="1:15" hidden="1" x14ac:dyDescent="0.25">
      <c r="A63" s="62">
        <f t="shared" si="2"/>
        <v>62</v>
      </c>
      <c r="B63" s="63">
        <f t="shared" ca="1" si="3"/>
        <v>-4.4539482872182776E-2</v>
      </c>
      <c r="C63" s="123">
        <f t="shared" ca="1" si="4"/>
        <v>1071.2928378939384</v>
      </c>
      <c r="D63" s="99">
        <f t="shared" ca="1" si="4"/>
        <v>6275.2521591328987</v>
      </c>
      <c r="E63" s="64">
        <f t="shared" ca="1" si="4"/>
        <v>918.25189750171262</v>
      </c>
      <c r="F63" s="64">
        <f t="shared" ca="1" si="8"/>
        <v>765.27373411701183</v>
      </c>
      <c r="G63" s="64">
        <f t="shared" ca="1" si="8"/>
        <v>539.95508274028555</v>
      </c>
      <c r="H63" s="64">
        <f t="shared" ca="1" si="8"/>
        <v>1289.937026425318</v>
      </c>
      <c r="I63" s="64">
        <f t="shared" ca="1" si="8"/>
        <v>471.47456797783769</v>
      </c>
      <c r="J63" s="64">
        <f t="shared" ca="1" si="8"/>
        <v>-203.07711840464094</v>
      </c>
      <c r="K63" s="64">
        <f t="shared" ca="1" si="8"/>
        <v>637.48803131611385</v>
      </c>
      <c r="L63" s="64">
        <f t="shared" ca="1" si="8"/>
        <v>504.66355511275373</v>
      </c>
      <c r="M63" s="64">
        <f t="shared" ca="1" si="8"/>
        <v>574.92331192637312</v>
      </c>
      <c r="N63" s="64">
        <f t="shared" ca="1" si="8"/>
        <v>146.98137592095156</v>
      </c>
      <c r="O63" s="115">
        <f t="shared" ca="1" si="1"/>
        <v>5645.8714646337176</v>
      </c>
    </row>
    <row r="64" spans="1:15" hidden="1" x14ac:dyDescent="0.25">
      <c r="A64" s="62">
        <f t="shared" si="2"/>
        <v>63</v>
      </c>
      <c r="B64" s="63">
        <f t="shared" ca="1" si="3"/>
        <v>1.8086423262771677E-2</v>
      </c>
      <c r="C64" s="123">
        <f t="shared" ca="1" si="4"/>
        <v>50.022357241617954</v>
      </c>
      <c r="D64" s="99">
        <f t="shared" ca="1" si="4"/>
        <v>-837.89986148516073</v>
      </c>
      <c r="E64" s="64">
        <f t="shared" ca="1" si="4"/>
        <v>458.19828492700464</v>
      </c>
      <c r="F64" s="64">
        <f t="shared" ca="1" si="8"/>
        <v>787.64085795554433</v>
      </c>
      <c r="G64" s="64">
        <f t="shared" ca="1" si="8"/>
        <v>800.25343507690172</v>
      </c>
      <c r="H64" s="64">
        <f t="shared" ca="1" si="8"/>
        <v>272.29831936693108</v>
      </c>
      <c r="I64" s="64">
        <f t="shared" ca="1" si="8"/>
        <v>-584.63403935325482</v>
      </c>
      <c r="J64" s="64">
        <f t="shared" ca="1" si="8"/>
        <v>808.04929784390038</v>
      </c>
      <c r="K64" s="64">
        <f t="shared" ca="1" si="8"/>
        <v>975.98982526921964</v>
      </c>
      <c r="L64" s="64">
        <f t="shared" ca="1" si="8"/>
        <v>132.10011753624639</v>
      </c>
      <c r="M64" s="64">
        <f t="shared" ca="1" si="8"/>
        <v>1100.6965898990848</v>
      </c>
      <c r="N64" s="64">
        <f t="shared" ca="1" si="8"/>
        <v>1454.368337561285</v>
      </c>
      <c r="O64" s="115">
        <f t="shared" ca="1" si="1"/>
        <v>6204.9610260828631</v>
      </c>
    </row>
    <row r="65" spans="1:15" hidden="1" x14ac:dyDescent="0.25">
      <c r="A65" s="62">
        <f t="shared" si="2"/>
        <v>64</v>
      </c>
      <c r="B65" s="63">
        <f t="shared" ca="1" si="3"/>
        <v>6.8431824404250802E-2</v>
      </c>
      <c r="C65" s="123">
        <f t="shared" ca="1" si="4"/>
        <v>836.93043138327505</v>
      </c>
      <c r="D65" s="99">
        <f t="shared" ca="1" si="4"/>
        <v>-7624.963922794168</v>
      </c>
      <c r="E65" s="64">
        <f t="shared" ca="1" si="4"/>
        <v>841.73212916840998</v>
      </c>
      <c r="F65" s="64">
        <f t="shared" ca="1" si="8"/>
        <v>251.91054770698875</v>
      </c>
      <c r="G65" s="64">
        <f t="shared" ca="1" si="8"/>
        <v>724.0412110101978</v>
      </c>
      <c r="H65" s="64">
        <f t="shared" ca="1" si="8"/>
        <v>977.08662716898698</v>
      </c>
      <c r="I65" s="64">
        <f t="shared" ca="1" si="8"/>
        <v>719.44973151339241</v>
      </c>
      <c r="J65" s="64">
        <f t="shared" ca="1" si="8"/>
        <v>1591.1124353934867</v>
      </c>
      <c r="K65" s="64">
        <f t="shared" ca="1" si="8"/>
        <v>549.87052127757283</v>
      </c>
      <c r="L65" s="64">
        <f t="shared" ca="1" si="8"/>
        <v>1016.492315846599</v>
      </c>
      <c r="M65" s="64">
        <f t="shared" ca="1" si="8"/>
        <v>73.314815501882947</v>
      </c>
      <c r="N65" s="64">
        <f t="shared" ca="1" si="8"/>
        <v>1070.3706011203462</v>
      </c>
      <c r="O65" s="115">
        <f t="shared" ca="1" si="1"/>
        <v>7815.3809357078626</v>
      </c>
    </row>
    <row r="66" spans="1:15" hidden="1" x14ac:dyDescent="0.25">
      <c r="A66" s="62">
        <f t="shared" si="2"/>
        <v>65</v>
      </c>
      <c r="B66" s="63">
        <f t="shared" ca="1" si="3"/>
        <v>6.4614408884754018E-2</v>
      </c>
      <c r="C66" s="123">
        <f t="shared" ca="1" si="4"/>
        <v>-196.80652645274131</v>
      </c>
      <c r="D66" s="99">
        <f t="shared" ca="1" si="4"/>
        <v>17183.104774451138</v>
      </c>
      <c r="E66" s="64">
        <f t="shared" ca="1" si="4"/>
        <v>476.28515242625537</v>
      </c>
      <c r="F66" s="64">
        <f t="shared" ca="1" si="8"/>
        <v>-582.78121479722654</v>
      </c>
      <c r="G66" s="64">
        <f t="shared" ca="1" si="8"/>
        <v>61.000044934276389</v>
      </c>
      <c r="H66" s="64">
        <f t="shared" ca="1" si="8"/>
        <v>862.03157493413801</v>
      </c>
      <c r="I66" s="64">
        <f t="shared" ca="1" si="8"/>
        <v>709.03900465052095</v>
      </c>
      <c r="J66" s="64">
        <f t="shared" ca="1" si="8"/>
        <v>1146.4469235124884</v>
      </c>
      <c r="K66" s="64">
        <f t="shared" ca="1" si="8"/>
        <v>840.18209193465646</v>
      </c>
      <c r="L66" s="64">
        <f t="shared" ca="1" si="8"/>
        <v>-857.51553499885131</v>
      </c>
      <c r="M66" s="64">
        <f t="shared" ca="1" si="8"/>
        <v>446.1698418826204</v>
      </c>
      <c r="N66" s="64">
        <f t="shared" ca="1" si="8"/>
        <v>16.754868373807426</v>
      </c>
      <c r="O66" s="115">
        <f t="shared" ref="O66:O129" ca="1" si="9">SUM(E66:N66)</f>
        <v>3117.6127528526854</v>
      </c>
    </row>
    <row r="67" spans="1:15" hidden="1" x14ac:dyDescent="0.25">
      <c r="A67" s="62">
        <f t="shared" ref="A67:A130" si="10">1+A66</f>
        <v>66</v>
      </c>
      <c r="B67" s="63">
        <f t="shared" ref="B67:B130" ca="1" si="11">_xlfn.NORM.INV(RAND(),$R$1,$U$1)</f>
        <v>0.11807150871242131</v>
      </c>
      <c r="C67" s="123">
        <f t="shared" ref="C67:N130" ca="1" si="12">(_xlfn.NORM.INV(RAND(),C$1*$R$1,C$1*$U$1))</f>
        <v>-619.60458221425938</v>
      </c>
      <c r="D67" s="99">
        <f t="shared" ca="1" si="12"/>
        <v>9741.1596126271106</v>
      </c>
      <c r="E67" s="64">
        <f t="shared" ca="1" si="12"/>
        <v>1149.7367977900858</v>
      </c>
      <c r="F67" s="64">
        <f t="shared" ca="1" si="12"/>
        <v>1018.8767778469195</v>
      </c>
      <c r="G67" s="64">
        <f t="shared" ca="1" si="12"/>
        <v>208.62956938135471</v>
      </c>
      <c r="H67" s="64">
        <f t="shared" ca="1" si="12"/>
        <v>1428.8377874463954</v>
      </c>
      <c r="I67" s="64">
        <f t="shared" ca="1" si="12"/>
        <v>637.47591154298755</v>
      </c>
      <c r="J67" s="64">
        <f t="shared" ca="1" si="12"/>
        <v>-570.55171876315649</v>
      </c>
      <c r="K67" s="64">
        <f t="shared" ca="1" si="12"/>
        <v>93.998637111955929</v>
      </c>
      <c r="L67" s="64">
        <f t="shared" ca="1" si="12"/>
        <v>203.45547361635482</v>
      </c>
      <c r="M67" s="64">
        <f t="shared" ca="1" si="12"/>
        <v>548.57154339062652</v>
      </c>
      <c r="N67" s="64">
        <f t="shared" ca="1" si="12"/>
        <v>473.55248196384446</v>
      </c>
      <c r="O67" s="115">
        <f t="shared" ca="1" si="9"/>
        <v>5192.5832613273669</v>
      </c>
    </row>
    <row r="68" spans="1:15" hidden="1" x14ac:dyDescent="0.25">
      <c r="A68" s="62">
        <f t="shared" si="10"/>
        <v>67</v>
      </c>
      <c r="B68" s="63">
        <f t="shared" ca="1" si="11"/>
        <v>2.1598205459108843E-2</v>
      </c>
      <c r="C68" s="123">
        <f t="shared" ca="1" si="12"/>
        <v>149.10644545302938</v>
      </c>
      <c r="D68" s="99">
        <f t="shared" ca="1" si="12"/>
        <v>1422.2791775873688</v>
      </c>
      <c r="E68" s="64">
        <f t="shared" ca="1" si="12"/>
        <v>972.12889706840019</v>
      </c>
      <c r="F68" s="64">
        <f t="shared" ca="1" si="12"/>
        <v>879.3376654916915</v>
      </c>
      <c r="G68" s="64">
        <f t="shared" ca="1" si="12"/>
        <v>473.57056758747956</v>
      </c>
      <c r="H68" s="64">
        <f t="shared" ca="1" si="12"/>
        <v>299.68573714524803</v>
      </c>
      <c r="I68" s="64">
        <f t="shared" ca="1" si="12"/>
        <v>1058.7219949396624</v>
      </c>
      <c r="J68" s="64">
        <f t="shared" ca="1" si="12"/>
        <v>413.37769289489142</v>
      </c>
      <c r="K68" s="64">
        <f t="shared" ca="1" si="12"/>
        <v>1383.1868176793439</v>
      </c>
      <c r="L68" s="64">
        <f t="shared" ca="1" si="12"/>
        <v>-58.359561772607208</v>
      </c>
      <c r="M68" s="64">
        <f t="shared" ca="1" si="12"/>
        <v>1104.0344215762309</v>
      </c>
      <c r="N68" s="64">
        <f t="shared" ca="1" si="12"/>
        <v>-207.46931442202185</v>
      </c>
      <c r="O68" s="115">
        <f t="shared" ca="1" si="9"/>
        <v>6318.2149181883196</v>
      </c>
    </row>
    <row r="69" spans="1:15" hidden="1" x14ac:dyDescent="0.25">
      <c r="A69" s="62">
        <f t="shared" si="10"/>
        <v>68</v>
      </c>
      <c r="B69" s="63">
        <f t="shared" ca="1" si="11"/>
        <v>-3.6434357057970185E-2</v>
      </c>
      <c r="C69" s="123">
        <f t="shared" ca="1" si="12"/>
        <v>287.679543062861</v>
      </c>
      <c r="D69" s="99">
        <f t="shared" ca="1" si="12"/>
        <v>4558.1921859772419</v>
      </c>
      <c r="E69" s="64">
        <f t="shared" ca="1" si="12"/>
        <v>574.89905231018929</v>
      </c>
      <c r="F69" s="64">
        <f t="shared" ca="1" si="12"/>
        <v>92.732823238929313</v>
      </c>
      <c r="G69" s="64">
        <f t="shared" ca="1" si="12"/>
        <v>471.27447272037176</v>
      </c>
      <c r="H69" s="64">
        <f t="shared" ca="1" si="12"/>
        <v>259.21316967312373</v>
      </c>
      <c r="I69" s="64">
        <f t="shared" ca="1" si="12"/>
        <v>1375.7248158396583</v>
      </c>
      <c r="J69" s="64">
        <f t="shared" ca="1" si="12"/>
        <v>714.09336618635984</v>
      </c>
      <c r="K69" s="64">
        <f t="shared" ca="1" si="12"/>
        <v>-3.9649569241477707</v>
      </c>
      <c r="L69" s="64">
        <f t="shared" ca="1" si="12"/>
        <v>78.597600072578302</v>
      </c>
      <c r="M69" s="64">
        <f t="shared" ca="1" si="12"/>
        <v>868.66727380878137</v>
      </c>
      <c r="N69" s="64">
        <f t="shared" ca="1" si="12"/>
        <v>-402.32820698635214</v>
      </c>
      <c r="O69" s="115">
        <f t="shared" ca="1" si="9"/>
        <v>4028.909409939492</v>
      </c>
    </row>
    <row r="70" spans="1:15" hidden="1" x14ac:dyDescent="0.25">
      <c r="A70" s="62">
        <f t="shared" si="10"/>
        <v>69</v>
      </c>
      <c r="B70" s="63">
        <f t="shared" ca="1" si="11"/>
        <v>6.7249193076934222E-2</v>
      </c>
      <c r="C70" s="123">
        <f t="shared" ca="1" si="12"/>
        <v>672.53740878626081</v>
      </c>
      <c r="D70" s="99">
        <f t="shared" ca="1" si="12"/>
        <v>4744.3681871320987</v>
      </c>
      <c r="E70" s="64">
        <f t="shared" ca="1" si="12"/>
        <v>770.1976207617854</v>
      </c>
      <c r="F70" s="64">
        <f t="shared" ca="1" si="12"/>
        <v>773.20321627084968</v>
      </c>
      <c r="G70" s="64">
        <f t="shared" ca="1" si="12"/>
        <v>-477.81740930868705</v>
      </c>
      <c r="H70" s="64">
        <f t="shared" ca="1" si="12"/>
        <v>-6.2350523451776212</v>
      </c>
      <c r="I70" s="64">
        <f t="shared" ca="1" si="12"/>
        <v>-167.63949791115544</v>
      </c>
      <c r="J70" s="64">
        <f t="shared" ca="1" si="12"/>
        <v>599.95106968549817</v>
      </c>
      <c r="K70" s="64">
        <f t="shared" ca="1" si="12"/>
        <v>-221.53273387240438</v>
      </c>
      <c r="L70" s="64">
        <f t="shared" ca="1" si="12"/>
        <v>87.40284852703769</v>
      </c>
      <c r="M70" s="64">
        <f t="shared" ca="1" si="12"/>
        <v>479.71103621237114</v>
      </c>
      <c r="N70" s="64">
        <f t="shared" ca="1" si="12"/>
        <v>-643.68614765079428</v>
      </c>
      <c r="O70" s="115">
        <f t="shared" ca="1" si="9"/>
        <v>1193.5549503693233</v>
      </c>
    </row>
    <row r="71" spans="1:15" hidden="1" x14ac:dyDescent="0.25">
      <c r="A71" s="62">
        <f t="shared" si="10"/>
        <v>70</v>
      </c>
      <c r="B71" s="63">
        <f t="shared" ca="1" si="11"/>
        <v>6.5834489044992492E-2</v>
      </c>
      <c r="C71" s="123">
        <f t="shared" ca="1" si="12"/>
        <v>884.72040211172202</v>
      </c>
      <c r="D71" s="99">
        <f t="shared" ca="1" si="12"/>
        <v>5026.528807863865</v>
      </c>
      <c r="E71" s="64">
        <f t="shared" ca="1" si="12"/>
        <v>685.49856363335982</v>
      </c>
      <c r="F71" s="64">
        <f t="shared" ca="1" si="12"/>
        <v>-29.14633854329827</v>
      </c>
      <c r="G71" s="64">
        <f t="shared" ca="1" si="12"/>
        <v>831.79181107175987</v>
      </c>
      <c r="H71" s="64">
        <f t="shared" ca="1" si="12"/>
        <v>990.48132611119865</v>
      </c>
      <c r="I71" s="64">
        <f t="shared" ca="1" si="12"/>
        <v>84.215404683671409</v>
      </c>
      <c r="J71" s="64">
        <f t="shared" ca="1" si="12"/>
        <v>920.78195506540351</v>
      </c>
      <c r="K71" s="64">
        <f t="shared" ca="1" si="12"/>
        <v>1221.3214033871159</v>
      </c>
      <c r="L71" s="64">
        <f t="shared" ca="1" si="12"/>
        <v>677.16159174964798</v>
      </c>
      <c r="M71" s="64">
        <f t="shared" ca="1" si="12"/>
        <v>470.29137383915588</v>
      </c>
      <c r="N71" s="64">
        <f t="shared" ca="1" si="12"/>
        <v>-333.21252635373071</v>
      </c>
      <c r="O71" s="115">
        <f t="shared" ca="1" si="9"/>
        <v>5519.1845646442844</v>
      </c>
    </row>
    <row r="72" spans="1:15" hidden="1" x14ac:dyDescent="0.25">
      <c r="A72" s="62">
        <f t="shared" si="10"/>
        <v>71</v>
      </c>
      <c r="B72" s="63">
        <f t="shared" ca="1" si="11"/>
        <v>1.9108108049598005E-2</v>
      </c>
      <c r="C72" s="123">
        <f t="shared" ca="1" si="12"/>
        <v>885.52821142033224</v>
      </c>
      <c r="D72" s="99">
        <f t="shared" ca="1" si="12"/>
        <v>8781.1120754919903</v>
      </c>
      <c r="E72" s="64">
        <f t="shared" ca="1" si="12"/>
        <v>404.74300935222919</v>
      </c>
      <c r="F72" s="64">
        <f t="shared" ca="1" si="12"/>
        <v>127.3100117709144</v>
      </c>
      <c r="G72" s="64">
        <f t="shared" ca="1" si="12"/>
        <v>46.093120030168109</v>
      </c>
      <c r="H72" s="64">
        <f t="shared" ca="1" si="12"/>
        <v>486.75315552967851</v>
      </c>
      <c r="I72" s="64">
        <f t="shared" ca="1" si="12"/>
        <v>935.89414070020439</v>
      </c>
      <c r="J72" s="64">
        <f t="shared" ca="1" si="12"/>
        <v>590.37333400434295</v>
      </c>
      <c r="K72" s="64">
        <f t="shared" ca="1" si="12"/>
        <v>259.26661341212457</v>
      </c>
      <c r="L72" s="64">
        <f t="shared" ca="1" si="12"/>
        <v>1601.063399925358</v>
      </c>
      <c r="M72" s="64">
        <f t="shared" ca="1" si="12"/>
        <v>135.66369658720686</v>
      </c>
      <c r="N72" s="64">
        <f t="shared" ca="1" si="12"/>
        <v>280.15846765407815</v>
      </c>
      <c r="O72" s="115">
        <f t="shared" ca="1" si="9"/>
        <v>4867.3189489663046</v>
      </c>
    </row>
    <row r="73" spans="1:15" hidden="1" x14ac:dyDescent="0.25">
      <c r="A73" s="62">
        <f t="shared" si="10"/>
        <v>72</v>
      </c>
      <c r="B73" s="63">
        <f t="shared" ca="1" si="11"/>
        <v>4.7235537736921178E-2</v>
      </c>
      <c r="C73" s="123">
        <f t="shared" ca="1" si="12"/>
        <v>143.5329766180248</v>
      </c>
      <c r="D73" s="99">
        <f t="shared" ca="1" si="12"/>
        <v>518.40579013564911</v>
      </c>
      <c r="E73" s="64">
        <f t="shared" ca="1" si="12"/>
        <v>50.134168390898765</v>
      </c>
      <c r="F73" s="64">
        <f t="shared" ca="1" si="12"/>
        <v>390.24051486118935</v>
      </c>
      <c r="G73" s="64">
        <f t="shared" ca="1" si="12"/>
        <v>1027.4852302670838</v>
      </c>
      <c r="H73" s="64">
        <f t="shared" ca="1" si="12"/>
        <v>288.86008117256722</v>
      </c>
      <c r="I73" s="64">
        <f t="shared" ca="1" si="12"/>
        <v>272.64206250500825</v>
      </c>
      <c r="J73" s="64">
        <f t="shared" ca="1" si="12"/>
        <v>-472.85666087917525</v>
      </c>
      <c r="K73" s="64">
        <f t="shared" ca="1" si="12"/>
        <v>1230.9199026526512</v>
      </c>
      <c r="L73" s="64">
        <f t="shared" ca="1" si="12"/>
        <v>726.91509521881869</v>
      </c>
      <c r="M73" s="64">
        <f t="shared" ca="1" si="12"/>
        <v>123.69996950742342</v>
      </c>
      <c r="N73" s="64">
        <f t="shared" ca="1" si="12"/>
        <v>449.28938832136146</v>
      </c>
      <c r="O73" s="115">
        <f t="shared" ca="1" si="9"/>
        <v>4087.3297520178266</v>
      </c>
    </row>
    <row r="74" spans="1:15" hidden="1" x14ac:dyDescent="0.25">
      <c r="A74" s="62">
        <f t="shared" si="10"/>
        <v>73</v>
      </c>
      <c r="B74" s="63">
        <f t="shared" ca="1" si="11"/>
        <v>4.3642692276554096E-2</v>
      </c>
      <c r="C74" s="123">
        <f t="shared" ca="1" si="12"/>
        <v>869.3875432727059</v>
      </c>
      <c r="D74" s="99">
        <f t="shared" ca="1" si="12"/>
        <v>7919.1832564698843</v>
      </c>
      <c r="E74" s="64">
        <f t="shared" ca="1" si="12"/>
        <v>625.88541419792705</v>
      </c>
      <c r="F74" s="64">
        <f t="shared" ref="F74:N89" ca="1" si="13">(_xlfn.NORM.INV(RAND(),F$1*$R$1,F$1*$U$1))</f>
        <v>-697.4989290430849</v>
      </c>
      <c r="G74" s="64">
        <f t="shared" ca="1" si="13"/>
        <v>823.50714808937857</v>
      </c>
      <c r="H74" s="64">
        <f t="shared" ca="1" si="13"/>
        <v>443.82693187946802</v>
      </c>
      <c r="I74" s="64">
        <f t="shared" ca="1" si="13"/>
        <v>-274.59668778282867</v>
      </c>
      <c r="J74" s="64">
        <f t="shared" ca="1" si="13"/>
        <v>1403.2362133602719</v>
      </c>
      <c r="K74" s="64">
        <f t="shared" ca="1" si="13"/>
        <v>332.713517776868</v>
      </c>
      <c r="L74" s="64">
        <f t="shared" ca="1" si="13"/>
        <v>275.30682870412591</v>
      </c>
      <c r="M74" s="64">
        <f t="shared" ca="1" si="13"/>
        <v>-799.61256293982115</v>
      </c>
      <c r="N74" s="64">
        <f t="shared" ca="1" si="13"/>
        <v>623.00807351679339</v>
      </c>
      <c r="O74" s="115">
        <f t="shared" ca="1" si="9"/>
        <v>2755.7759477590985</v>
      </c>
    </row>
    <row r="75" spans="1:15" hidden="1" x14ac:dyDescent="0.25">
      <c r="A75" s="62">
        <f t="shared" si="10"/>
        <v>74</v>
      </c>
      <c r="B75" s="63">
        <f t="shared" ca="1" si="11"/>
        <v>8.6042005036532296E-2</v>
      </c>
      <c r="C75" s="123">
        <f t="shared" ca="1" si="12"/>
        <v>462.14569440713376</v>
      </c>
      <c r="D75" s="99">
        <f t="shared" ca="1" si="12"/>
        <v>1298.9998667519294</v>
      </c>
      <c r="E75" s="64">
        <f t="shared" ca="1" si="12"/>
        <v>334.73508950281575</v>
      </c>
      <c r="F75" s="64">
        <f t="shared" ca="1" si="13"/>
        <v>-181.09324233880022</v>
      </c>
      <c r="G75" s="64">
        <f t="shared" ca="1" si="13"/>
        <v>718.22036719556183</v>
      </c>
      <c r="H75" s="64">
        <f t="shared" ca="1" si="13"/>
        <v>-62.185960746006117</v>
      </c>
      <c r="I75" s="64">
        <f t="shared" ca="1" si="13"/>
        <v>-377.62052926578701</v>
      </c>
      <c r="J75" s="64">
        <f t="shared" ca="1" si="13"/>
        <v>325.09883682799591</v>
      </c>
      <c r="K75" s="64">
        <f t="shared" ca="1" si="13"/>
        <v>326.19475784511508</v>
      </c>
      <c r="L75" s="64">
        <f t="shared" ca="1" si="13"/>
        <v>608.89934045660277</v>
      </c>
      <c r="M75" s="64">
        <f t="shared" ca="1" si="13"/>
        <v>878.69379661022435</v>
      </c>
      <c r="N75" s="64">
        <f t="shared" ca="1" si="13"/>
        <v>1062.3644205333999</v>
      </c>
      <c r="O75" s="115">
        <f t="shared" ca="1" si="9"/>
        <v>3633.3068766211222</v>
      </c>
    </row>
    <row r="76" spans="1:15" hidden="1" x14ac:dyDescent="0.25">
      <c r="A76" s="62">
        <f t="shared" si="10"/>
        <v>75</v>
      </c>
      <c r="B76" s="63">
        <f t="shared" ca="1" si="11"/>
        <v>5.8928763459833514E-2</v>
      </c>
      <c r="C76" s="123">
        <f t="shared" ca="1" si="12"/>
        <v>1404.759538819339</v>
      </c>
      <c r="D76" s="99">
        <f t="shared" ca="1" si="12"/>
        <v>5637.9283118415078</v>
      </c>
      <c r="E76" s="64">
        <f t="shared" ca="1" si="12"/>
        <v>1240.4905658529451</v>
      </c>
      <c r="F76" s="64">
        <f t="shared" ca="1" si="13"/>
        <v>44.422110317178976</v>
      </c>
      <c r="G76" s="64">
        <f t="shared" ca="1" si="13"/>
        <v>865.90833435654463</v>
      </c>
      <c r="H76" s="64">
        <f t="shared" ca="1" si="13"/>
        <v>562.82772768294865</v>
      </c>
      <c r="I76" s="64">
        <f t="shared" ca="1" si="13"/>
        <v>1137.7964601899339</v>
      </c>
      <c r="J76" s="64">
        <f t="shared" ca="1" si="13"/>
        <v>-60.659807604923344</v>
      </c>
      <c r="K76" s="64">
        <f t="shared" ca="1" si="13"/>
        <v>-271.94252368311709</v>
      </c>
      <c r="L76" s="64">
        <f t="shared" ca="1" si="13"/>
        <v>76.985012051128081</v>
      </c>
      <c r="M76" s="64">
        <f t="shared" ca="1" si="13"/>
        <v>876.32911269223905</v>
      </c>
      <c r="N76" s="64">
        <f t="shared" ca="1" si="13"/>
        <v>631.54864755608139</v>
      </c>
      <c r="O76" s="115">
        <f t="shared" ca="1" si="9"/>
        <v>5103.7056394109595</v>
      </c>
    </row>
    <row r="77" spans="1:15" hidden="1" x14ac:dyDescent="0.25">
      <c r="A77" s="62">
        <f t="shared" si="10"/>
        <v>76</v>
      </c>
      <c r="B77" s="63">
        <f t="shared" ca="1" si="11"/>
        <v>0.10288727226239547</v>
      </c>
      <c r="C77" s="123">
        <f t="shared" ca="1" si="12"/>
        <v>799.97283933853305</v>
      </c>
      <c r="D77" s="99">
        <f t="shared" ca="1" si="12"/>
        <v>8560.1513599543978</v>
      </c>
      <c r="E77" s="64">
        <f t="shared" ca="1" si="12"/>
        <v>1049.4356673060061</v>
      </c>
      <c r="F77" s="64">
        <f t="shared" ca="1" si="13"/>
        <v>1356.2913232348251</v>
      </c>
      <c r="G77" s="64">
        <f t="shared" ca="1" si="13"/>
        <v>-141.86656690241477</v>
      </c>
      <c r="H77" s="64">
        <f t="shared" ca="1" si="13"/>
        <v>967.75783560652678</v>
      </c>
      <c r="I77" s="64">
        <f t="shared" ca="1" si="13"/>
        <v>-402.53903015573337</v>
      </c>
      <c r="J77" s="64">
        <f t="shared" ca="1" si="13"/>
        <v>826.90279657788335</v>
      </c>
      <c r="K77" s="64">
        <f t="shared" ca="1" si="13"/>
        <v>-149.39500170556232</v>
      </c>
      <c r="L77" s="64">
        <f t="shared" ca="1" si="13"/>
        <v>586.29896805638418</v>
      </c>
      <c r="M77" s="64">
        <f t="shared" ca="1" si="13"/>
        <v>522.64784121668845</v>
      </c>
      <c r="N77" s="64">
        <f t="shared" ca="1" si="13"/>
        <v>185.84115081709524</v>
      </c>
      <c r="O77" s="115">
        <f t="shared" ca="1" si="9"/>
        <v>4801.3749840516994</v>
      </c>
    </row>
    <row r="78" spans="1:15" hidden="1" x14ac:dyDescent="0.25">
      <c r="A78" s="62">
        <f t="shared" si="10"/>
        <v>77</v>
      </c>
      <c r="B78" s="63">
        <f t="shared" ca="1" si="11"/>
        <v>4.6006859332401791E-2</v>
      </c>
      <c r="C78" s="123">
        <f t="shared" ca="1" si="12"/>
        <v>491.20501353758135</v>
      </c>
      <c r="D78" s="99">
        <f t="shared" ca="1" si="12"/>
        <v>6827.4081122798898</v>
      </c>
      <c r="E78" s="64">
        <f t="shared" ca="1" si="12"/>
        <v>91.235821915904921</v>
      </c>
      <c r="F78" s="64">
        <f t="shared" ca="1" si="13"/>
        <v>1578.9322409124979</v>
      </c>
      <c r="G78" s="64">
        <f t="shared" ca="1" si="13"/>
        <v>388.40065058398193</v>
      </c>
      <c r="H78" s="64">
        <f t="shared" ca="1" si="13"/>
        <v>132.36695172513384</v>
      </c>
      <c r="I78" s="64">
        <f t="shared" ca="1" si="13"/>
        <v>-440.38277062215423</v>
      </c>
      <c r="J78" s="64">
        <f t="shared" ca="1" si="13"/>
        <v>572.03591975045981</v>
      </c>
      <c r="K78" s="64">
        <f t="shared" ca="1" si="13"/>
        <v>569.00855900759143</v>
      </c>
      <c r="L78" s="64">
        <f t="shared" ca="1" si="13"/>
        <v>1174.1264210217198</v>
      </c>
      <c r="M78" s="64">
        <f t="shared" ca="1" si="13"/>
        <v>66.934184261163466</v>
      </c>
      <c r="N78" s="64">
        <f t="shared" ca="1" si="13"/>
        <v>896.4354583375673</v>
      </c>
      <c r="O78" s="115">
        <f t="shared" ca="1" si="9"/>
        <v>5029.093436893867</v>
      </c>
    </row>
    <row r="79" spans="1:15" hidden="1" x14ac:dyDescent="0.25">
      <c r="A79" s="62">
        <f t="shared" si="10"/>
        <v>78</v>
      </c>
      <c r="B79" s="63">
        <f t="shared" ca="1" si="11"/>
        <v>-2.3874865454454969E-2</v>
      </c>
      <c r="C79" s="123">
        <f t="shared" ca="1" si="12"/>
        <v>-136.34294228330748</v>
      </c>
      <c r="D79" s="99">
        <f t="shared" ca="1" si="12"/>
        <v>212.16035042553267</v>
      </c>
      <c r="E79" s="64">
        <f t="shared" ca="1" si="12"/>
        <v>-418.56573164895701</v>
      </c>
      <c r="F79" s="64">
        <f t="shared" ca="1" si="13"/>
        <v>738.69474738522024</v>
      </c>
      <c r="G79" s="64">
        <f t="shared" ca="1" si="13"/>
        <v>844.44320072979053</v>
      </c>
      <c r="H79" s="64">
        <f t="shared" ca="1" si="13"/>
        <v>265.067445548058</v>
      </c>
      <c r="I79" s="64">
        <f t="shared" ca="1" si="13"/>
        <v>1422.0916950265046</v>
      </c>
      <c r="J79" s="64">
        <f t="shared" ca="1" si="13"/>
        <v>435.18081359520295</v>
      </c>
      <c r="K79" s="64">
        <f t="shared" ca="1" si="13"/>
        <v>-285.46998389783471</v>
      </c>
      <c r="L79" s="64">
        <f t="shared" ca="1" si="13"/>
        <v>617.10567506010193</v>
      </c>
      <c r="M79" s="64">
        <f t="shared" ca="1" si="13"/>
        <v>-502.29556734047992</v>
      </c>
      <c r="N79" s="64">
        <f t="shared" ca="1" si="13"/>
        <v>1683.2053329863804</v>
      </c>
      <c r="O79" s="115">
        <f t="shared" ca="1" si="9"/>
        <v>4799.4576274439869</v>
      </c>
    </row>
    <row r="80" spans="1:15" hidden="1" x14ac:dyDescent="0.25">
      <c r="A80" s="62">
        <f t="shared" si="10"/>
        <v>79</v>
      </c>
      <c r="B80" s="63">
        <f t="shared" ca="1" si="11"/>
        <v>3.352733978573795E-2</v>
      </c>
      <c r="C80" s="123">
        <f t="shared" ca="1" si="12"/>
        <v>-159.79242742068152</v>
      </c>
      <c r="D80" s="99">
        <f t="shared" ca="1" si="12"/>
        <v>15982.383432018672</v>
      </c>
      <c r="E80" s="64">
        <f t="shared" ca="1" si="12"/>
        <v>595.16258580751912</v>
      </c>
      <c r="F80" s="64">
        <f t="shared" ca="1" si="13"/>
        <v>31.214964215811221</v>
      </c>
      <c r="G80" s="64">
        <f t="shared" ca="1" si="13"/>
        <v>427.81386416093659</v>
      </c>
      <c r="H80" s="64">
        <f t="shared" ca="1" si="13"/>
        <v>440.77823271998108</v>
      </c>
      <c r="I80" s="64">
        <f t="shared" ca="1" si="13"/>
        <v>556.22545818479171</v>
      </c>
      <c r="J80" s="64">
        <f t="shared" ca="1" si="13"/>
        <v>256.51049272695309</v>
      </c>
      <c r="K80" s="64">
        <f t="shared" ca="1" si="13"/>
        <v>1153.7179446784971</v>
      </c>
      <c r="L80" s="64">
        <f t="shared" ca="1" si="13"/>
        <v>-111.5474839639221</v>
      </c>
      <c r="M80" s="64">
        <f t="shared" ca="1" si="13"/>
        <v>-30.206307491101029</v>
      </c>
      <c r="N80" s="64">
        <f t="shared" ca="1" si="13"/>
        <v>804.40062979056461</v>
      </c>
      <c r="O80" s="115">
        <f t="shared" ca="1" si="9"/>
        <v>4124.0703808300314</v>
      </c>
    </row>
    <row r="81" spans="1:15" hidden="1" x14ac:dyDescent="0.25">
      <c r="A81" s="62">
        <f t="shared" si="10"/>
        <v>80</v>
      </c>
      <c r="B81" s="63">
        <f t="shared" ca="1" si="11"/>
        <v>-1.7965850635542652E-2</v>
      </c>
      <c r="C81" s="123">
        <f t="shared" ca="1" si="12"/>
        <v>-103.03875772898346</v>
      </c>
      <c r="D81" s="99">
        <f t="shared" ca="1" si="12"/>
        <v>5312.3515266363211</v>
      </c>
      <c r="E81" s="64">
        <f t="shared" ca="1" si="12"/>
        <v>175.43935207396464</v>
      </c>
      <c r="F81" s="64">
        <f t="shared" ca="1" si="13"/>
        <v>601.44083699073042</v>
      </c>
      <c r="G81" s="64">
        <f t="shared" ca="1" si="13"/>
        <v>794.21224349294312</v>
      </c>
      <c r="H81" s="64">
        <f t="shared" ca="1" si="13"/>
        <v>337.25274518219635</v>
      </c>
      <c r="I81" s="64">
        <f t="shared" ca="1" si="13"/>
        <v>632.39269900593513</v>
      </c>
      <c r="J81" s="64">
        <f t="shared" ca="1" si="13"/>
        <v>986.29293645674238</v>
      </c>
      <c r="K81" s="64">
        <f t="shared" ca="1" si="13"/>
        <v>967.23901717725528</v>
      </c>
      <c r="L81" s="64">
        <f t="shared" ca="1" si="13"/>
        <v>893.47802395253461</v>
      </c>
      <c r="M81" s="64">
        <f t="shared" ca="1" si="13"/>
        <v>1091.2730932042739</v>
      </c>
      <c r="N81" s="64">
        <f t="shared" ca="1" si="13"/>
        <v>-13.5710795348906</v>
      </c>
      <c r="O81" s="115">
        <f t="shared" ca="1" si="9"/>
        <v>6465.449868001685</v>
      </c>
    </row>
    <row r="82" spans="1:15" hidden="1" x14ac:dyDescent="0.25">
      <c r="A82" s="62">
        <f t="shared" si="10"/>
        <v>81</v>
      </c>
      <c r="B82" s="63">
        <f t="shared" ca="1" si="11"/>
        <v>4.5903543843644305E-2</v>
      </c>
      <c r="C82" s="123">
        <f t="shared" ca="1" si="12"/>
        <v>1151.0585636216381</v>
      </c>
      <c r="D82" s="99">
        <f t="shared" ca="1" si="12"/>
        <v>-708.57740627705243</v>
      </c>
      <c r="E82" s="64">
        <f t="shared" ca="1" si="12"/>
        <v>134.76815992735885</v>
      </c>
      <c r="F82" s="64">
        <f t="shared" ca="1" si="13"/>
        <v>512.18125078933213</v>
      </c>
      <c r="G82" s="64">
        <f t="shared" ca="1" si="13"/>
        <v>954.18031849977137</v>
      </c>
      <c r="H82" s="64">
        <f t="shared" ca="1" si="13"/>
        <v>886.19013048673787</v>
      </c>
      <c r="I82" s="64">
        <f t="shared" ca="1" si="13"/>
        <v>795.33871974820272</v>
      </c>
      <c r="J82" s="64">
        <f t="shared" ca="1" si="13"/>
        <v>-35.282533988117621</v>
      </c>
      <c r="K82" s="64">
        <f t="shared" ca="1" si="13"/>
        <v>259.73782729504347</v>
      </c>
      <c r="L82" s="64">
        <f t="shared" ca="1" si="13"/>
        <v>276.17778821887089</v>
      </c>
      <c r="M82" s="64">
        <f t="shared" ca="1" si="13"/>
        <v>-9.0512615995565966</v>
      </c>
      <c r="N82" s="64">
        <f t="shared" ca="1" si="13"/>
        <v>493.03960235944771</v>
      </c>
      <c r="O82" s="115">
        <f t="shared" ca="1" si="9"/>
        <v>4267.280001737091</v>
      </c>
    </row>
    <row r="83" spans="1:15" hidden="1" x14ac:dyDescent="0.25">
      <c r="A83" s="62">
        <f t="shared" si="10"/>
        <v>82</v>
      </c>
      <c r="B83" s="63">
        <f t="shared" ca="1" si="11"/>
        <v>4.5065536029243423E-2</v>
      </c>
      <c r="C83" s="123">
        <f t="shared" ca="1" si="12"/>
        <v>-677.33132944745421</v>
      </c>
      <c r="D83" s="99">
        <f t="shared" ca="1" si="12"/>
        <v>3537.3169588830606</v>
      </c>
      <c r="E83" s="64">
        <f t="shared" ca="1" si="12"/>
        <v>237.01471414475151</v>
      </c>
      <c r="F83" s="64">
        <f t="shared" ca="1" si="13"/>
        <v>793.7845063478369</v>
      </c>
      <c r="G83" s="64">
        <f t="shared" ca="1" si="13"/>
        <v>532.22745588536418</v>
      </c>
      <c r="H83" s="64">
        <f t="shared" ca="1" si="13"/>
        <v>218.96600754450941</v>
      </c>
      <c r="I83" s="64">
        <f t="shared" ca="1" si="13"/>
        <v>1471.6311799231814</v>
      </c>
      <c r="J83" s="64">
        <f t="shared" ca="1" si="13"/>
        <v>131.58504531569798</v>
      </c>
      <c r="K83" s="64">
        <f t="shared" ca="1" si="13"/>
        <v>75.028709086522554</v>
      </c>
      <c r="L83" s="64">
        <f t="shared" ca="1" si="13"/>
        <v>-123.82510922911956</v>
      </c>
      <c r="M83" s="64">
        <f t="shared" ca="1" si="13"/>
        <v>-295.06444594786001</v>
      </c>
      <c r="N83" s="64">
        <f t="shared" ca="1" si="13"/>
        <v>228.96795163204706</v>
      </c>
      <c r="O83" s="115">
        <f t="shared" ca="1" si="9"/>
        <v>3270.3160147029316</v>
      </c>
    </row>
    <row r="84" spans="1:15" hidden="1" x14ac:dyDescent="0.25">
      <c r="A84" s="62">
        <f t="shared" si="10"/>
        <v>83</v>
      </c>
      <c r="B84" s="63">
        <f t="shared" ca="1" si="11"/>
        <v>9.7558858246954261E-2</v>
      </c>
      <c r="C84" s="123">
        <f t="shared" ca="1" si="12"/>
        <v>104.2979132746799</v>
      </c>
      <c r="D84" s="99">
        <f t="shared" ca="1" si="12"/>
        <v>9476.6751050602797</v>
      </c>
      <c r="E84" s="64">
        <f t="shared" ca="1" si="12"/>
        <v>994.27370648828696</v>
      </c>
      <c r="F84" s="64">
        <f t="shared" ca="1" si="13"/>
        <v>926.27403722715326</v>
      </c>
      <c r="G84" s="64">
        <f t="shared" ca="1" si="13"/>
        <v>606.88436193105395</v>
      </c>
      <c r="H84" s="64">
        <f t="shared" ca="1" si="13"/>
        <v>-59.961730796388338</v>
      </c>
      <c r="I84" s="64">
        <f t="shared" ca="1" si="13"/>
        <v>678.99223477905753</v>
      </c>
      <c r="J84" s="64">
        <f t="shared" ca="1" si="13"/>
        <v>1032.6167677067656</v>
      </c>
      <c r="K84" s="64">
        <f t="shared" ca="1" si="13"/>
        <v>653.16502510680539</v>
      </c>
      <c r="L84" s="64">
        <f t="shared" ca="1" si="13"/>
        <v>644.60660006112346</v>
      </c>
      <c r="M84" s="64">
        <f t="shared" ca="1" si="13"/>
        <v>232.84236757067453</v>
      </c>
      <c r="N84" s="64">
        <f t="shared" ca="1" si="13"/>
        <v>268.28348761875174</v>
      </c>
      <c r="O84" s="115">
        <f t="shared" ca="1" si="9"/>
        <v>5977.9768576932847</v>
      </c>
    </row>
    <row r="85" spans="1:15" hidden="1" x14ac:dyDescent="0.25">
      <c r="A85" s="62">
        <f t="shared" si="10"/>
        <v>84</v>
      </c>
      <c r="B85" s="63">
        <f t="shared" ca="1" si="11"/>
        <v>5.2845371704243416E-2</v>
      </c>
      <c r="C85" s="123">
        <f t="shared" ca="1" si="12"/>
        <v>1453.5478917127734</v>
      </c>
      <c r="D85" s="99">
        <f t="shared" ca="1" si="12"/>
        <v>10832.522350260007</v>
      </c>
      <c r="E85" s="64">
        <f t="shared" ca="1" si="12"/>
        <v>403.00695766857081</v>
      </c>
      <c r="F85" s="64">
        <f t="shared" ca="1" si="13"/>
        <v>532.47562566178237</v>
      </c>
      <c r="G85" s="64">
        <f t="shared" ca="1" si="13"/>
        <v>1008.5217412872063</v>
      </c>
      <c r="H85" s="64">
        <f t="shared" ca="1" si="13"/>
        <v>-97.361642797198556</v>
      </c>
      <c r="I85" s="64">
        <f t="shared" ca="1" si="13"/>
        <v>37.039542535943383</v>
      </c>
      <c r="J85" s="64">
        <f t="shared" ca="1" si="13"/>
        <v>-691.12621815292096</v>
      </c>
      <c r="K85" s="64">
        <f t="shared" ca="1" si="13"/>
        <v>-179.82468807014084</v>
      </c>
      <c r="L85" s="64">
        <f t="shared" ca="1" si="13"/>
        <v>1803.4435399707081</v>
      </c>
      <c r="M85" s="64">
        <f t="shared" ca="1" si="13"/>
        <v>993.44531821526016</v>
      </c>
      <c r="N85" s="64">
        <f t="shared" ca="1" si="13"/>
        <v>-143.74960246826811</v>
      </c>
      <c r="O85" s="115">
        <f t="shared" ca="1" si="9"/>
        <v>3665.8705738509429</v>
      </c>
    </row>
    <row r="86" spans="1:15" hidden="1" x14ac:dyDescent="0.25">
      <c r="A86" s="62">
        <f t="shared" si="10"/>
        <v>85</v>
      </c>
      <c r="B86" s="63">
        <f t="shared" ca="1" si="11"/>
        <v>8.7835091910525825E-2</v>
      </c>
      <c r="C86" s="123">
        <f t="shared" ca="1" si="12"/>
        <v>-416.29713907484643</v>
      </c>
      <c r="D86" s="99">
        <f t="shared" ca="1" si="12"/>
        <v>5999.4984107539749</v>
      </c>
      <c r="E86" s="64">
        <f t="shared" ca="1" si="12"/>
        <v>1333.8235248344056</v>
      </c>
      <c r="F86" s="64">
        <f t="shared" ca="1" si="13"/>
        <v>613.7521998131773</v>
      </c>
      <c r="G86" s="64">
        <f t="shared" ca="1" si="13"/>
        <v>805.45538283963265</v>
      </c>
      <c r="H86" s="64">
        <f t="shared" ca="1" si="13"/>
        <v>390.26473294315576</v>
      </c>
      <c r="I86" s="64">
        <f t="shared" ca="1" si="13"/>
        <v>1049.4335839780697</v>
      </c>
      <c r="J86" s="64">
        <f t="shared" ca="1" si="13"/>
        <v>575.36270955342036</v>
      </c>
      <c r="K86" s="64">
        <f t="shared" ca="1" si="13"/>
        <v>795.39307014232531</v>
      </c>
      <c r="L86" s="64">
        <f t="shared" ca="1" si="13"/>
        <v>967.79939897925419</v>
      </c>
      <c r="M86" s="64">
        <f t="shared" ca="1" si="13"/>
        <v>1092.566772067667</v>
      </c>
      <c r="N86" s="64">
        <f t="shared" ca="1" si="13"/>
        <v>520.20258230091281</v>
      </c>
      <c r="O86" s="115">
        <f t="shared" ca="1" si="9"/>
        <v>8144.0539574520199</v>
      </c>
    </row>
    <row r="87" spans="1:15" hidden="1" x14ac:dyDescent="0.25">
      <c r="A87" s="62">
        <f t="shared" si="10"/>
        <v>86</v>
      </c>
      <c r="B87" s="63">
        <f t="shared" ca="1" si="11"/>
        <v>2.2569299933512872E-2</v>
      </c>
      <c r="C87" s="123">
        <f t="shared" ca="1" si="12"/>
        <v>599.57410849123835</v>
      </c>
      <c r="D87" s="99">
        <f t="shared" ca="1" si="12"/>
        <v>1124.5681301297609</v>
      </c>
      <c r="E87" s="64">
        <f t="shared" ca="1" si="12"/>
        <v>453.25247489623575</v>
      </c>
      <c r="F87" s="64">
        <f t="shared" ca="1" si="13"/>
        <v>142.57596951237764</v>
      </c>
      <c r="G87" s="64">
        <f t="shared" ca="1" si="13"/>
        <v>339.26222820874705</v>
      </c>
      <c r="H87" s="64">
        <f t="shared" ca="1" si="13"/>
        <v>407.23382532120456</v>
      </c>
      <c r="I87" s="64">
        <f t="shared" ca="1" si="13"/>
        <v>651.59884818061846</v>
      </c>
      <c r="J87" s="64">
        <f t="shared" ca="1" si="13"/>
        <v>-90.636013325951467</v>
      </c>
      <c r="K87" s="64">
        <f t="shared" ca="1" si="13"/>
        <v>871.64614288978146</v>
      </c>
      <c r="L87" s="64">
        <f t="shared" ca="1" si="13"/>
        <v>486.02697465961427</v>
      </c>
      <c r="M87" s="64">
        <f t="shared" ca="1" si="13"/>
        <v>494.38936469499004</v>
      </c>
      <c r="N87" s="64">
        <f t="shared" ca="1" si="13"/>
        <v>545.32203455727802</v>
      </c>
      <c r="O87" s="115">
        <f t="shared" ca="1" si="9"/>
        <v>4300.6718495948953</v>
      </c>
    </row>
    <row r="88" spans="1:15" hidden="1" x14ac:dyDescent="0.25">
      <c r="A88" s="62">
        <f t="shared" si="10"/>
        <v>87</v>
      </c>
      <c r="B88" s="63">
        <f t="shared" ca="1" si="11"/>
        <v>-5.8998142736251619E-2</v>
      </c>
      <c r="C88" s="123">
        <f t="shared" ca="1" si="12"/>
        <v>1235.8989452098972</v>
      </c>
      <c r="D88" s="99">
        <f t="shared" ca="1" si="12"/>
        <v>8022.4130934400073</v>
      </c>
      <c r="E88" s="64">
        <f t="shared" ca="1" si="12"/>
        <v>32.291954250140464</v>
      </c>
      <c r="F88" s="64">
        <f t="shared" ca="1" si="13"/>
        <v>203.42991530222469</v>
      </c>
      <c r="G88" s="64">
        <f t="shared" ca="1" si="13"/>
        <v>963.40704537196643</v>
      </c>
      <c r="H88" s="64">
        <f t="shared" ca="1" si="13"/>
        <v>-204.89070238219358</v>
      </c>
      <c r="I88" s="64">
        <f t="shared" ca="1" si="13"/>
        <v>861.80250477474533</v>
      </c>
      <c r="J88" s="64">
        <f t="shared" ca="1" si="13"/>
        <v>-554.40929527905655</v>
      </c>
      <c r="K88" s="64">
        <f t="shared" ca="1" si="13"/>
        <v>205.9428571313781</v>
      </c>
      <c r="L88" s="64">
        <f t="shared" ca="1" si="13"/>
        <v>284.95781683175903</v>
      </c>
      <c r="M88" s="64">
        <f t="shared" ca="1" si="13"/>
        <v>585.95474182658108</v>
      </c>
      <c r="N88" s="64">
        <f t="shared" ca="1" si="13"/>
        <v>992.43193605205397</v>
      </c>
      <c r="O88" s="115">
        <f t="shared" ca="1" si="9"/>
        <v>3370.918773879599</v>
      </c>
    </row>
    <row r="89" spans="1:15" hidden="1" x14ac:dyDescent="0.25">
      <c r="A89" s="62">
        <f t="shared" si="10"/>
        <v>88</v>
      </c>
      <c r="B89" s="63">
        <f t="shared" ca="1" si="11"/>
        <v>9.2116773570952271E-2</v>
      </c>
      <c r="C89" s="123">
        <f t="shared" ca="1" si="12"/>
        <v>1199.0915680281114</v>
      </c>
      <c r="D89" s="99">
        <f t="shared" ca="1" si="12"/>
        <v>10634.942377396574</v>
      </c>
      <c r="E89" s="64">
        <f t="shared" ca="1" si="12"/>
        <v>1139.2095299090838</v>
      </c>
      <c r="F89" s="64">
        <f t="shared" ca="1" si="13"/>
        <v>112.27859859106479</v>
      </c>
      <c r="G89" s="64">
        <f t="shared" ca="1" si="13"/>
        <v>357.98742575106399</v>
      </c>
      <c r="H89" s="64">
        <f t="shared" ca="1" si="13"/>
        <v>276.58848176825683</v>
      </c>
      <c r="I89" s="64">
        <f t="shared" ca="1" si="13"/>
        <v>707.51186257310837</v>
      </c>
      <c r="J89" s="64">
        <f t="shared" ca="1" si="13"/>
        <v>983.97042671734118</v>
      </c>
      <c r="K89" s="64">
        <f t="shared" ca="1" si="13"/>
        <v>1315.7353147425206</v>
      </c>
      <c r="L89" s="64">
        <f t="shared" ca="1" si="13"/>
        <v>396.73493162892919</v>
      </c>
      <c r="M89" s="64">
        <f t="shared" ca="1" si="13"/>
        <v>-412.25514265393588</v>
      </c>
      <c r="N89" s="64">
        <f t="shared" ca="1" si="13"/>
        <v>-454.62218223720561</v>
      </c>
      <c r="O89" s="115">
        <f t="shared" ca="1" si="9"/>
        <v>4423.1392467902269</v>
      </c>
    </row>
    <row r="90" spans="1:15" hidden="1" x14ac:dyDescent="0.25">
      <c r="A90" s="62">
        <f t="shared" si="10"/>
        <v>89</v>
      </c>
      <c r="B90" s="63">
        <f t="shared" ca="1" si="11"/>
        <v>6.4250736756963786E-2</v>
      </c>
      <c r="C90" s="123">
        <f t="shared" ca="1" si="12"/>
        <v>1613.0662391306869</v>
      </c>
      <c r="D90" s="99">
        <f t="shared" ca="1" si="12"/>
        <v>12497.414427986278</v>
      </c>
      <c r="E90" s="64">
        <f t="shared" ca="1" si="12"/>
        <v>-184.87868961004085</v>
      </c>
      <c r="F90" s="64">
        <f t="shared" ref="F90:N105" ca="1" si="14">(_xlfn.NORM.INV(RAND(),F$1*$R$1,F$1*$U$1))</f>
        <v>-40.588657020823121</v>
      </c>
      <c r="G90" s="64">
        <f t="shared" ca="1" si="14"/>
        <v>189.27954737045587</v>
      </c>
      <c r="H90" s="64">
        <f t="shared" ca="1" si="14"/>
        <v>-1.9834347273414323</v>
      </c>
      <c r="I90" s="64">
        <f t="shared" ca="1" si="14"/>
        <v>795.96176095098804</v>
      </c>
      <c r="J90" s="64">
        <f t="shared" ca="1" si="14"/>
        <v>932.13092346733561</v>
      </c>
      <c r="K90" s="64">
        <f t="shared" ca="1" si="14"/>
        <v>247.56919671383238</v>
      </c>
      <c r="L90" s="64">
        <f t="shared" ca="1" si="14"/>
        <v>603.31127028573678</v>
      </c>
      <c r="M90" s="64">
        <f t="shared" ca="1" si="14"/>
        <v>547.84449743326184</v>
      </c>
      <c r="N90" s="64">
        <f t="shared" ca="1" si="14"/>
        <v>284.73813123319394</v>
      </c>
      <c r="O90" s="115">
        <f t="shared" ca="1" si="9"/>
        <v>3373.3845460965995</v>
      </c>
    </row>
    <row r="91" spans="1:15" hidden="1" x14ac:dyDescent="0.25">
      <c r="A91" s="62">
        <f t="shared" si="10"/>
        <v>90</v>
      </c>
      <c r="B91" s="63">
        <f t="shared" ca="1" si="11"/>
        <v>5.5199608921526526E-2</v>
      </c>
      <c r="C91" s="123">
        <f t="shared" ca="1" si="12"/>
        <v>623.49719578082863</v>
      </c>
      <c r="D91" s="99">
        <f t="shared" ca="1" si="12"/>
        <v>-1737.6925796369105</v>
      </c>
      <c r="E91" s="64">
        <f t="shared" ca="1" si="12"/>
        <v>1065.9977636414965</v>
      </c>
      <c r="F91" s="64">
        <f t="shared" ca="1" si="14"/>
        <v>659.93449511664392</v>
      </c>
      <c r="G91" s="64">
        <f t="shared" ca="1" si="14"/>
        <v>-160.20506005484378</v>
      </c>
      <c r="H91" s="64">
        <f t="shared" ca="1" si="14"/>
        <v>520.10318827523156</v>
      </c>
      <c r="I91" s="64">
        <f t="shared" ca="1" si="14"/>
        <v>716.31954666611637</v>
      </c>
      <c r="J91" s="64">
        <f t="shared" ca="1" si="14"/>
        <v>876.89473799093003</v>
      </c>
      <c r="K91" s="64">
        <f t="shared" ca="1" si="14"/>
        <v>-499.27958323576024</v>
      </c>
      <c r="L91" s="64">
        <f t="shared" ca="1" si="14"/>
        <v>549.58517153942989</v>
      </c>
      <c r="M91" s="64">
        <f t="shared" ca="1" si="14"/>
        <v>92.649418904349375</v>
      </c>
      <c r="N91" s="64">
        <f t="shared" ca="1" si="14"/>
        <v>-280.79809755756901</v>
      </c>
      <c r="O91" s="115">
        <f t="shared" ca="1" si="9"/>
        <v>3541.2015812860254</v>
      </c>
    </row>
    <row r="92" spans="1:15" hidden="1" x14ac:dyDescent="0.25">
      <c r="A92" s="62">
        <f t="shared" si="10"/>
        <v>91</v>
      </c>
      <c r="B92" s="63">
        <f t="shared" ca="1" si="11"/>
        <v>6.1402150062571922E-2</v>
      </c>
      <c r="C92" s="123">
        <f t="shared" ca="1" si="12"/>
        <v>521.75037936855335</v>
      </c>
      <c r="D92" s="99">
        <f t="shared" ca="1" si="12"/>
        <v>3401.5062122820391</v>
      </c>
      <c r="E92" s="64">
        <f t="shared" ca="1" si="12"/>
        <v>-62.963992645043731</v>
      </c>
      <c r="F92" s="64">
        <f t="shared" ca="1" si="14"/>
        <v>-141.35213856379573</v>
      </c>
      <c r="G92" s="64">
        <f t="shared" ca="1" si="14"/>
        <v>535.97255863356747</v>
      </c>
      <c r="H92" s="64">
        <f t="shared" ca="1" si="14"/>
        <v>186.72315708063257</v>
      </c>
      <c r="I92" s="64">
        <f t="shared" ca="1" si="14"/>
        <v>1001.4128747578187</v>
      </c>
      <c r="J92" s="64">
        <f t="shared" ca="1" si="14"/>
        <v>808.22174392558759</v>
      </c>
      <c r="K92" s="64">
        <f t="shared" ca="1" si="14"/>
        <v>685.26077846114572</v>
      </c>
      <c r="L92" s="64">
        <f t="shared" ca="1" si="14"/>
        <v>1912.8609648654256</v>
      </c>
      <c r="M92" s="64">
        <f t="shared" ca="1" si="14"/>
        <v>-75.151819653217785</v>
      </c>
      <c r="N92" s="64">
        <f t="shared" ca="1" si="14"/>
        <v>515.16157727016957</v>
      </c>
      <c r="O92" s="115">
        <f t="shared" ca="1" si="9"/>
        <v>5366.1457041322901</v>
      </c>
    </row>
    <row r="93" spans="1:15" hidden="1" x14ac:dyDescent="0.25">
      <c r="A93" s="62">
        <f t="shared" si="10"/>
        <v>92</v>
      </c>
      <c r="B93" s="63">
        <f t="shared" ca="1" si="11"/>
        <v>0.10194790568661119</v>
      </c>
      <c r="C93" s="123">
        <f t="shared" ca="1" si="12"/>
        <v>-746.1710480789236</v>
      </c>
      <c r="D93" s="99">
        <f t="shared" ca="1" si="12"/>
        <v>8188.1418571186805</v>
      </c>
      <c r="E93" s="64">
        <f t="shared" ca="1" si="12"/>
        <v>202.94107929976451</v>
      </c>
      <c r="F93" s="64">
        <f t="shared" ca="1" si="14"/>
        <v>154.37616032918146</v>
      </c>
      <c r="G93" s="64">
        <f t="shared" ca="1" si="14"/>
        <v>547.03641258008361</v>
      </c>
      <c r="H93" s="64">
        <f t="shared" ca="1" si="14"/>
        <v>536.74639373081334</v>
      </c>
      <c r="I93" s="64">
        <f t="shared" ca="1" si="14"/>
        <v>1965.4227566326797</v>
      </c>
      <c r="J93" s="64">
        <f t="shared" ca="1" si="14"/>
        <v>495.78802447823023</v>
      </c>
      <c r="K93" s="64">
        <f t="shared" ca="1" si="14"/>
        <v>220.27076190617038</v>
      </c>
      <c r="L93" s="64">
        <f t="shared" ca="1" si="14"/>
        <v>459.9266294408684</v>
      </c>
      <c r="M93" s="64">
        <f t="shared" ca="1" si="14"/>
        <v>446.83368661126428</v>
      </c>
      <c r="N93" s="64">
        <f t="shared" ca="1" si="14"/>
        <v>569.83430163937442</v>
      </c>
      <c r="O93" s="115">
        <f t="shared" ca="1" si="9"/>
        <v>5599.1762066484298</v>
      </c>
    </row>
    <row r="94" spans="1:15" hidden="1" x14ac:dyDescent="0.25">
      <c r="A94" s="62">
        <f t="shared" si="10"/>
        <v>93</v>
      </c>
      <c r="B94" s="63">
        <f t="shared" ca="1" si="11"/>
        <v>5.8509338052175897E-3</v>
      </c>
      <c r="C94" s="123">
        <f t="shared" ca="1" si="12"/>
        <v>438.64145489010303</v>
      </c>
      <c r="D94" s="99">
        <f t="shared" ca="1" si="12"/>
        <v>-4194.993277801701</v>
      </c>
      <c r="E94" s="64">
        <f t="shared" ca="1" si="12"/>
        <v>612.05831883820383</v>
      </c>
      <c r="F94" s="64">
        <f t="shared" ca="1" si="14"/>
        <v>82.320303756153294</v>
      </c>
      <c r="G94" s="64">
        <f t="shared" ca="1" si="14"/>
        <v>482.03462543166461</v>
      </c>
      <c r="H94" s="64">
        <f t="shared" ca="1" si="14"/>
        <v>192.09049720554975</v>
      </c>
      <c r="I94" s="64">
        <f t="shared" ca="1" si="14"/>
        <v>781.75557537995519</v>
      </c>
      <c r="J94" s="64">
        <f t="shared" ca="1" si="14"/>
        <v>261.50618866639655</v>
      </c>
      <c r="K94" s="64">
        <f t="shared" ca="1" si="14"/>
        <v>338.98002940304707</v>
      </c>
      <c r="L94" s="64">
        <f t="shared" ca="1" si="14"/>
        <v>590.77564515878021</v>
      </c>
      <c r="M94" s="64">
        <f t="shared" ca="1" si="14"/>
        <v>441.49173255234632</v>
      </c>
      <c r="N94" s="64">
        <f t="shared" ca="1" si="14"/>
        <v>703.29081525248716</v>
      </c>
      <c r="O94" s="115">
        <f t="shared" ca="1" si="9"/>
        <v>4486.3037316445843</v>
      </c>
    </row>
    <row r="95" spans="1:15" hidden="1" x14ac:dyDescent="0.25">
      <c r="A95" s="62">
        <f t="shared" si="10"/>
        <v>94</v>
      </c>
      <c r="B95" s="63">
        <f t="shared" ca="1" si="11"/>
        <v>1.2481343756660088E-2</v>
      </c>
      <c r="C95" s="123">
        <f t="shared" ca="1" si="12"/>
        <v>231.1828427656792</v>
      </c>
      <c r="D95" s="99">
        <f t="shared" ca="1" si="12"/>
        <v>389.27993828324361</v>
      </c>
      <c r="E95" s="64">
        <f t="shared" ca="1" si="12"/>
        <v>37.362354367707212</v>
      </c>
      <c r="F95" s="64">
        <f t="shared" ca="1" si="14"/>
        <v>583.64400036968516</v>
      </c>
      <c r="G95" s="64">
        <f t="shared" ca="1" si="14"/>
        <v>946.19242166524191</v>
      </c>
      <c r="H95" s="64">
        <f t="shared" ca="1" si="14"/>
        <v>1347.1640236369039</v>
      </c>
      <c r="I95" s="64">
        <f t="shared" ca="1" si="14"/>
        <v>-762.17740607358974</v>
      </c>
      <c r="J95" s="64">
        <f t="shared" ca="1" si="14"/>
        <v>-328.76500121692754</v>
      </c>
      <c r="K95" s="64">
        <f t="shared" ca="1" si="14"/>
        <v>77.375333732900344</v>
      </c>
      <c r="L95" s="64">
        <f t="shared" ca="1" si="14"/>
        <v>530.78600673808023</v>
      </c>
      <c r="M95" s="64">
        <f t="shared" ca="1" si="14"/>
        <v>200.6641837664427</v>
      </c>
      <c r="N95" s="64">
        <f t="shared" ca="1" si="14"/>
        <v>767.0618290924599</v>
      </c>
      <c r="O95" s="115">
        <f t="shared" ca="1" si="9"/>
        <v>3399.3077460789045</v>
      </c>
    </row>
    <row r="96" spans="1:15" hidden="1" x14ac:dyDescent="0.25">
      <c r="A96" s="62">
        <f t="shared" si="10"/>
        <v>95</v>
      </c>
      <c r="B96" s="63">
        <f t="shared" ca="1" si="11"/>
        <v>0.10383978917180801</v>
      </c>
      <c r="C96" s="123">
        <f t="shared" ca="1" si="12"/>
        <v>335.23991230442618</v>
      </c>
      <c r="D96" s="99">
        <f t="shared" ca="1" si="12"/>
        <v>10298.469268066921</v>
      </c>
      <c r="E96" s="64">
        <f t="shared" ca="1" si="12"/>
        <v>1223.6532272632614</v>
      </c>
      <c r="F96" s="64">
        <f t="shared" ca="1" si="14"/>
        <v>560.10173637253808</v>
      </c>
      <c r="G96" s="64">
        <f t="shared" ca="1" si="14"/>
        <v>1439.687223366521</v>
      </c>
      <c r="H96" s="64">
        <f t="shared" ca="1" si="14"/>
        <v>-842.397410421014</v>
      </c>
      <c r="I96" s="64">
        <f t="shared" ca="1" si="14"/>
        <v>1430.5757172414724</v>
      </c>
      <c r="J96" s="64">
        <f t="shared" ca="1" si="14"/>
        <v>814.1619321596188</v>
      </c>
      <c r="K96" s="64">
        <f t="shared" ca="1" si="14"/>
        <v>466.08710591407026</v>
      </c>
      <c r="L96" s="64">
        <f t="shared" ca="1" si="14"/>
        <v>912.04118707508087</v>
      </c>
      <c r="M96" s="64">
        <f t="shared" ca="1" si="14"/>
        <v>1747.23673132931</v>
      </c>
      <c r="N96" s="64">
        <f t="shared" ca="1" si="14"/>
        <v>1008.1033876876006</v>
      </c>
      <c r="O96" s="115">
        <f t="shared" ca="1" si="9"/>
        <v>8759.2508379884584</v>
      </c>
    </row>
    <row r="97" spans="1:15" hidden="1" x14ac:dyDescent="0.25">
      <c r="A97" s="62">
        <f t="shared" si="10"/>
        <v>96</v>
      </c>
      <c r="B97" s="63">
        <f t="shared" ca="1" si="11"/>
        <v>6.0288973024658798E-2</v>
      </c>
      <c r="C97" s="123">
        <f t="shared" ca="1" si="12"/>
        <v>403.68837361539602</v>
      </c>
      <c r="D97" s="99">
        <f t="shared" ca="1" si="12"/>
        <v>9281.1640865511072</v>
      </c>
      <c r="E97" s="64">
        <f t="shared" ca="1" si="12"/>
        <v>-130.75222820459339</v>
      </c>
      <c r="F97" s="64">
        <f t="shared" ca="1" si="14"/>
        <v>-273.12998807110773</v>
      </c>
      <c r="G97" s="64">
        <f t="shared" ca="1" si="14"/>
        <v>81.254036426485641</v>
      </c>
      <c r="H97" s="64">
        <f t="shared" ca="1" si="14"/>
        <v>307.6602728637971</v>
      </c>
      <c r="I97" s="64">
        <f t="shared" ca="1" si="14"/>
        <v>752.9812907584718</v>
      </c>
      <c r="J97" s="64">
        <f t="shared" ca="1" si="14"/>
        <v>464.22721133268885</v>
      </c>
      <c r="K97" s="64">
        <f t="shared" ca="1" si="14"/>
        <v>1128.6501310849535</v>
      </c>
      <c r="L97" s="64">
        <f t="shared" ca="1" si="14"/>
        <v>618.43222306574967</v>
      </c>
      <c r="M97" s="64">
        <f t="shared" ca="1" si="14"/>
        <v>818.14991081285029</v>
      </c>
      <c r="N97" s="64">
        <f t="shared" ca="1" si="14"/>
        <v>259.37238330879472</v>
      </c>
      <c r="O97" s="115">
        <f t="shared" ca="1" si="9"/>
        <v>4026.8452433780899</v>
      </c>
    </row>
    <row r="98" spans="1:15" hidden="1" x14ac:dyDescent="0.25">
      <c r="A98" s="62">
        <f t="shared" si="10"/>
        <v>97</v>
      </c>
      <c r="B98" s="63">
        <f t="shared" ca="1" si="11"/>
        <v>5.5822755544775435E-2</v>
      </c>
      <c r="C98" s="123">
        <f t="shared" ca="1" si="12"/>
        <v>603.20729650949716</v>
      </c>
      <c r="D98" s="99">
        <f t="shared" ca="1" si="12"/>
        <v>2249.7793540985981</v>
      </c>
      <c r="E98" s="64">
        <f t="shared" ca="1" si="12"/>
        <v>379.41912468473316</v>
      </c>
      <c r="F98" s="64">
        <f t="shared" ca="1" si="14"/>
        <v>535.49452639517995</v>
      </c>
      <c r="G98" s="64">
        <f t="shared" ca="1" si="14"/>
        <v>920.03922259230694</v>
      </c>
      <c r="H98" s="64">
        <f t="shared" ca="1" si="14"/>
        <v>472.17835767541357</v>
      </c>
      <c r="I98" s="64">
        <f t="shared" ca="1" si="14"/>
        <v>797.15944114583863</v>
      </c>
      <c r="J98" s="64">
        <f t="shared" ca="1" si="14"/>
        <v>419.70792371557843</v>
      </c>
      <c r="K98" s="64">
        <f t="shared" ca="1" si="14"/>
        <v>673.18976977474927</v>
      </c>
      <c r="L98" s="64">
        <f t="shared" ca="1" si="14"/>
        <v>372.14906916556407</v>
      </c>
      <c r="M98" s="64">
        <f t="shared" ca="1" si="14"/>
        <v>244.50317896149303</v>
      </c>
      <c r="N98" s="64">
        <f t="shared" ca="1" si="14"/>
        <v>228.69667401225183</v>
      </c>
      <c r="O98" s="115">
        <f t="shared" ca="1" si="9"/>
        <v>5042.5372881231096</v>
      </c>
    </row>
    <row r="99" spans="1:15" hidden="1" x14ac:dyDescent="0.25">
      <c r="A99" s="62">
        <f t="shared" si="10"/>
        <v>98</v>
      </c>
      <c r="B99" s="63">
        <f t="shared" ca="1" si="11"/>
        <v>-1.4553729384167644E-2</v>
      </c>
      <c r="C99" s="123">
        <f t="shared" ca="1" si="12"/>
        <v>867.21613401654099</v>
      </c>
      <c r="D99" s="99">
        <f t="shared" ca="1" si="12"/>
        <v>-879.79893512418494</v>
      </c>
      <c r="E99" s="64">
        <f t="shared" ca="1" si="12"/>
        <v>-59.768562036414323</v>
      </c>
      <c r="F99" s="64">
        <f t="shared" ca="1" si="14"/>
        <v>925.08513362177541</v>
      </c>
      <c r="G99" s="64">
        <f t="shared" ca="1" si="14"/>
        <v>518.3908627279709</v>
      </c>
      <c r="H99" s="64">
        <f t="shared" ca="1" si="14"/>
        <v>-647.63138350558484</v>
      </c>
      <c r="I99" s="64">
        <f t="shared" ca="1" si="14"/>
        <v>871.79094550975378</v>
      </c>
      <c r="J99" s="64">
        <f t="shared" ca="1" si="14"/>
        <v>1391.662689528283</v>
      </c>
      <c r="K99" s="64">
        <f t="shared" ca="1" si="14"/>
        <v>776.56673573681087</v>
      </c>
      <c r="L99" s="64">
        <f t="shared" ca="1" si="14"/>
        <v>-81.035843246749778</v>
      </c>
      <c r="M99" s="64">
        <f t="shared" ca="1" si="14"/>
        <v>-99.726842295121287</v>
      </c>
      <c r="N99" s="64">
        <f t="shared" ca="1" si="14"/>
        <v>685.82503045366593</v>
      </c>
      <c r="O99" s="115">
        <f t="shared" ca="1" si="9"/>
        <v>4281.15876649439</v>
      </c>
    </row>
    <row r="100" spans="1:15" hidden="1" x14ac:dyDescent="0.25">
      <c r="A100" s="62">
        <f t="shared" si="10"/>
        <v>99</v>
      </c>
      <c r="B100" s="63">
        <f t="shared" ca="1" si="11"/>
        <v>9.1577546032308277E-2</v>
      </c>
      <c r="C100" s="123">
        <f t="shared" ca="1" si="12"/>
        <v>1554.5641103005285</v>
      </c>
      <c r="D100" s="99">
        <f t="shared" ca="1" si="12"/>
        <v>7501.9700072608066</v>
      </c>
      <c r="E100" s="64">
        <f t="shared" ca="1" si="12"/>
        <v>306.8847108187091</v>
      </c>
      <c r="F100" s="64">
        <f t="shared" ca="1" si="14"/>
        <v>469.31442952759437</v>
      </c>
      <c r="G100" s="64">
        <f t="shared" ca="1" si="14"/>
        <v>-71.245563298370939</v>
      </c>
      <c r="H100" s="64">
        <f t="shared" ca="1" si="14"/>
        <v>395.42399304085603</v>
      </c>
      <c r="I100" s="64">
        <f t="shared" ca="1" si="14"/>
        <v>1278.7761587058158</v>
      </c>
      <c r="J100" s="64">
        <f t="shared" ca="1" si="14"/>
        <v>817.35230581672977</v>
      </c>
      <c r="K100" s="64">
        <f t="shared" ca="1" si="14"/>
        <v>1612.1806056095952</v>
      </c>
      <c r="L100" s="64">
        <f t="shared" ca="1" si="14"/>
        <v>738.05851331654344</v>
      </c>
      <c r="M100" s="64">
        <f t="shared" ca="1" si="14"/>
        <v>558.11955017166167</v>
      </c>
      <c r="N100" s="64">
        <f t="shared" ca="1" si="14"/>
        <v>1031.3411089577676</v>
      </c>
      <c r="O100" s="115">
        <f t="shared" ca="1" si="9"/>
        <v>7136.2058126669017</v>
      </c>
    </row>
    <row r="101" spans="1:15" hidden="1" x14ac:dyDescent="0.25">
      <c r="A101" s="62">
        <f t="shared" si="10"/>
        <v>100</v>
      </c>
      <c r="B101" s="63">
        <f t="shared" ca="1" si="11"/>
        <v>2.2741542491024919E-2</v>
      </c>
      <c r="C101" s="123">
        <f t="shared" ca="1" si="12"/>
        <v>302.41793744336536</v>
      </c>
      <c r="D101" s="99">
        <f t="shared" ca="1" si="12"/>
        <v>11055.5254129121</v>
      </c>
      <c r="E101" s="64">
        <f t="shared" ca="1" si="12"/>
        <v>728.55777126390353</v>
      </c>
      <c r="F101" s="64">
        <f t="shared" ca="1" si="14"/>
        <v>1008.8361425003036</v>
      </c>
      <c r="G101" s="64">
        <f t="shared" ca="1" si="14"/>
        <v>2.9616856933484428</v>
      </c>
      <c r="H101" s="64">
        <f t="shared" ca="1" si="14"/>
        <v>-541.22972908995166</v>
      </c>
      <c r="I101" s="64">
        <f t="shared" ca="1" si="14"/>
        <v>136.02403424856556</v>
      </c>
      <c r="J101" s="64">
        <f t="shared" ca="1" si="14"/>
        <v>1002.3369251339525</v>
      </c>
      <c r="K101" s="64">
        <f t="shared" ca="1" si="14"/>
        <v>789.91134855283804</v>
      </c>
      <c r="L101" s="64">
        <f t="shared" ca="1" si="14"/>
        <v>516.20168822902838</v>
      </c>
      <c r="M101" s="64">
        <f t="shared" ca="1" si="14"/>
        <v>1595.4353460599414</v>
      </c>
      <c r="N101" s="64">
        <f t="shared" ca="1" si="14"/>
        <v>-121.35520366925459</v>
      </c>
      <c r="O101" s="115">
        <f t="shared" ca="1" si="9"/>
        <v>5117.6800089226754</v>
      </c>
    </row>
    <row r="102" spans="1:15" hidden="1" x14ac:dyDescent="0.25">
      <c r="A102" s="62">
        <f t="shared" si="10"/>
        <v>101</v>
      </c>
      <c r="B102" s="63">
        <f t="shared" ca="1" si="11"/>
        <v>8.8060853950601939E-2</v>
      </c>
      <c r="C102" s="123">
        <f t="shared" ca="1" si="12"/>
        <v>222.9635606010732</v>
      </c>
      <c r="D102" s="99">
        <f t="shared" ca="1" si="12"/>
        <v>8573.9603393775433</v>
      </c>
      <c r="E102" s="64">
        <f t="shared" ca="1" si="12"/>
        <v>-228.24980165234069</v>
      </c>
      <c r="F102" s="64">
        <f t="shared" ca="1" si="14"/>
        <v>1066.138181587078</v>
      </c>
      <c r="G102" s="64">
        <f t="shared" ca="1" si="14"/>
        <v>221.68288152953795</v>
      </c>
      <c r="H102" s="64">
        <f t="shared" ca="1" si="14"/>
        <v>587.11819290818607</v>
      </c>
      <c r="I102" s="64">
        <f t="shared" ca="1" si="14"/>
        <v>862.2588105222701</v>
      </c>
      <c r="J102" s="64">
        <f t="shared" ca="1" si="14"/>
        <v>690.52369944473298</v>
      </c>
      <c r="K102" s="64">
        <f t="shared" ca="1" si="14"/>
        <v>605.01239457825068</v>
      </c>
      <c r="L102" s="64">
        <f t="shared" ca="1" si="14"/>
        <v>64.592482553911395</v>
      </c>
      <c r="M102" s="64">
        <f t="shared" ca="1" si="14"/>
        <v>68.763873503185152</v>
      </c>
      <c r="N102" s="64">
        <f t="shared" ca="1" si="14"/>
        <v>184.53031739893095</v>
      </c>
      <c r="O102" s="115">
        <f t="shared" ca="1" si="9"/>
        <v>4122.3710323737432</v>
      </c>
    </row>
    <row r="103" spans="1:15" hidden="1" x14ac:dyDescent="0.25">
      <c r="A103" s="62">
        <f t="shared" si="10"/>
        <v>102</v>
      </c>
      <c r="B103" s="63">
        <f t="shared" ca="1" si="11"/>
        <v>0.10121837746653356</v>
      </c>
      <c r="C103" s="123">
        <f t="shared" ca="1" si="12"/>
        <v>151.26639225732782</v>
      </c>
      <c r="D103" s="99">
        <f t="shared" ca="1" si="12"/>
        <v>7341.9303883361299</v>
      </c>
      <c r="E103" s="64">
        <f t="shared" ca="1" si="12"/>
        <v>-224.95878216435779</v>
      </c>
      <c r="F103" s="64">
        <f t="shared" ca="1" si="14"/>
        <v>1007.2330670443071</v>
      </c>
      <c r="G103" s="64">
        <f t="shared" ca="1" si="14"/>
        <v>-315.68503773387044</v>
      </c>
      <c r="H103" s="64">
        <f t="shared" ca="1" si="14"/>
        <v>54.533309469027529</v>
      </c>
      <c r="I103" s="64">
        <f t="shared" ca="1" si="14"/>
        <v>-393.96967617208304</v>
      </c>
      <c r="J103" s="64">
        <f t="shared" ca="1" si="14"/>
        <v>-278.50565326666708</v>
      </c>
      <c r="K103" s="64">
        <f t="shared" ca="1" si="14"/>
        <v>521.49905281955307</v>
      </c>
      <c r="L103" s="64">
        <f t="shared" ca="1" si="14"/>
        <v>1053.8498744401486</v>
      </c>
      <c r="M103" s="64">
        <f t="shared" ca="1" si="14"/>
        <v>265.40879131135193</v>
      </c>
      <c r="N103" s="64">
        <f t="shared" ca="1" si="14"/>
        <v>957.60598242237052</v>
      </c>
      <c r="O103" s="115">
        <f t="shared" ca="1" si="9"/>
        <v>2647.0109281697805</v>
      </c>
    </row>
    <row r="104" spans="1:15" hidden="1" x14ac:dyDescent="0.25">
      <c r="A104" s="62">
        <f t="shared" si="10"/>
        <v>103</v>
      </c>
      <c r="B104" s="63">
        <f t="shared" ca="1" si="11"/>
        <v>9.8478002325127795E-2</v>
      </c>
      <c r="C104" s="123">
        <f t="shared" ca="1" si="12"/>
        <v>120.67362427890578</v>
      </c>
      <c r="D104" s="99">
        <f t="shared" ca="1" si="12"/>
        <v>6521.041066948872</v>
      </c>
      <c r="E104" s="64">
        <f t="shared" ca="1" si="12"/>
        <v>368.44627027991817</v>
      </c>
      <c r="F104" s="64">
        <f t="shared" ca="1" si="14"/>
        <v>1957.1727253848608</v>
      </c>
      <c r="G104" s="64">
        <f t="shared" ca="1" si="14"/>
        <v>16.45379127835605</v>
      </c>
      <c r="H104" s="64">
        <f t="shared" ca="1" si="14"/>
        <v>958.16667111857998</v>
      </c>
      <c r="I104" s="64">
        <f t="shared" ca="1" si="14"/>
        <v>504.54174766837514</v>
      </c>
      <c r="J104" s="64">
        <f t="shared" ca="1" si="14"/>
        <v>536.39256530494697</v>
      </c>
      <c r="K104" s="64">
        <f t="shared" ca="1" si="14"/>
        <v>376.79183577253627</v>
      </c>
      <c r="L104" s="64">
        <f t="shared" ca="1" si="14"/>
        <v>765.44779873474545</v>
      </c>
      <c r="M104" s="64">
        <f t="shared" ca="1" si="14"/>
        <v>177.78219903221907</v>
      </c>
      <c r="N104" s="64">
        <f t="shared" ca="1" si="14"/>
        <v>596.04499350419883</v>
      </c>
      <c r="O104" s="115">
        <f t="shared" ca="1" si="9"/>
        <v>6257.2405980787371</v>
      </c>
    </row>
    <row r="105" spans="1:15" hidden="1" x14ac:dyDescent="0.25">
      <c r="A105" s="62">
        <f t="shared" si="10"/>
        <v>104</v>
      </c>
      <c r="B105" s="63">
        <f t="shared" ca="1" si="11"/>
        <v>2.6391761995992899E-2</v>
      </c>
      <c r="C105" s="123">
        <f t="shared" ca="1" si="12"/>
        <v>763.24183279971646</v>
      </c>
      <c r="D105" s="99">
        <f t="shared" ca="1" si="12"/>
        <v>1821.4611828481457</v>
      </c>
      <c r="E105" s="64">
        <f t="shared" ca="1" si="12"/>
        <v>666.14226628126846</v>
      </c>
      <c r="F105" s="64">
        <f t="shared" ca="1" si="14"/>
        <v>104.92323415740964</v>
      </c>
      <c r="G105" s="64">
        <f t="shared" ca="1" si="14"/>
        <v>677.10874108630014</v>
      </c>
      <c r="H105" s="64">
        <f t="shared" ca="1" si="14"/>
        <v>504.94510633379628</v>
      </c>
      <c r="I105" s="64">
        <f t="shared" ca="1" si="14"/>
        <v>814.92198061885256</v>
      </c>
      <c r="J105" s="64">
        <f t="shared" ca="1" si="14"/>
        <v>1128.2973816237873</v>
      </c>
      <c r="K105" s="64">
        <f t="shared" ca="1" si="14"/>
        <v>1294.5127154370514</v>
      </c>
      <c r="L105" s="64">
        <f t="shared" ca="1" si="14"/>
        <v>657.17159678945347</v>
      </c>
      <c r="M105" s="64">
        <f t="shared" ca="1" si="14"/>
        <v>-752.09262788782894</v>
      </c>
      <c r="N105" s="64">
        <f t="shared" ca="1" si="14"/>
        <v>-223.42721296969739</v>
      </c>
      <c r="O105" s="115">
        <f t="shared" ca="1" si="9"/>
        <v>4872.5031814703925</v>
      </c>
    </row>
    <row r="106" spans="1:15" hidden="1" x14ac:dyDescent="0.25">
      <c r="A106" s="62">
        <f t="shared" si="10"/>
        <v>105</v>
      </c>
      <c r="B106" s="63">
        <f t="shared" ca="1" si="11"/>
        <v>0.10723009437611208</v>
      </c>
      <c r="C106" s="123">
        <f t="shared" ca="1" si="12"/>
        <v>185.83191353524853</v>
      </c>
      <c r="D106" s="99">
        <f t="shared" ca="1" si="12"/>
        <v>52.886066758762354</v>
      </c>
      <c r="E106" s="64">
        <f t="shared" ca="1" si="12"/>
        <v>244.64208582591885</v>
      </c>
      <c r="F106" s="64">
        <f t="shared" ref="F106:N121" ca="1" si="15">(_xlfn.NORM.INV(RAND(),F$1*$R$1,F$1*$U$1))</f>
        <v>66.530596850199856</v>
      </c>
      <c r="G106" s="64">
        <f t="shared" ca="1" si="15"/>
        <v>1492.3588576005616</v>
      </c>
      <c r="H106" s="64">
        <f t="shared" ca="1" si="15"/>
        <v>411.22702253368305</v>
      </c>
      <c r="I106" s="64">
        <f t="shared" ca="1" si="15"/>
        <v>-317.43148022559149</v>
      </c>
      <c r="J106" s="64">
        <f t="shared" ca="1" si="15"/>
        <v>168.80061423069611</v>
      </c>
      <c r="K106" s="64">
        <f t="shared" ca="1" si="15"/>
        <v>1039.1960172759218</v>
      </c>
      <c r="L106" s="64">
        <f t="shared" ca="1" si="15"/>
        <v>612.46015816026227</v>
      </c>
      <c r="M106" s="64">
        <f t="shared" ca="1" si="15"/>
        <v>618.27882697123164</v>
      </c>
      <c r="N106" s="64">
        <f t="shared" ca="1" si="15"/>
        <v>-103.813422706491</v>
      </c>
      <c r="O106" s="115">
        <f t="shared" ca="1" si="9"/>
        <v>4232.2492765163925</v>
      </c>
    </row>
    <row r="107" spans="1:15" hidden="1" x14ac:dyDescent="0.25">
      <c r="A107" s="62">
        <f t="shared" si="10"/>
        <v>106</v>
      </c>
      <c r="B107" s="63">
        <f t="shared" ca="1" si="11"/>
        <v>8.4030498522762731E-3</v>
      </c>
      <c r="C107" s="123">
        <f t="shared" ca="1" si="12"/>
        <v>1265.0597869104256</v>
      </c>
      <c r="D107" s="99">
        <f t="shared" ca="1" si="12"/>
        <v>3244.7019826075061</v>
      </c>
      <c r="E107" s="64">
        <f t="shared" ca="1" si="12"/>
        <v>578.10073096242502</v>
      </c>
      <c r="F107" s="64">
        <f t="shared" ca="1" si="15"/>
        <v>-402.56714115227135</v>
      </c>
      <c r="G107" s="64">
        <f t="shared" ca="1" si="15"/>
        <v>159.17410876185386</v>
      </c>
      <c r="H107" s="64">
        <f t="shared" ca="1" si="15"/>
        <v>522.64460023839536</v>
      </c>
      <c r="I107" s="64">
        <f t="shared" ca="1" si="15"/>
        <v>951.54973787582435</v>
      </c>
      <c r="J107" s="64">
        <f t="shared" ca="1" si="15"/>
        <v>1200.8253573427896</v>
      </c>
      <c r="K107" s="64">
        <f t="shared" ca="1" si="15"/>
        <v>909.2632062254404</v>
      </c>
      <c r="L107" s="64">
        <f t="shared" ca="1" si="15"/>
        <v>242.25819480379789</v>
      </c>
      <c r="M107" s="64">
        <f t="shared" ca="1" si="15"/>
        <v>747.85985702075561</v>
      </c>
      <c r="N107" s="64">
        <f t="shared" ca="1" si="15"/>
        <v>828.67628207461485</v>
      </c>
      <c r="O107" s="115">
        <f t="shared" ca="1" si="9"/>
        <v>5737.7849341536257</v>
      </c>
    </row>
    <row r="108" spans="1:15" hidden="1" x14ac:dyDescent="0.25">
      <c r="A108" s="62">
        <f t="shared" si="10"/>
        <v>107</v>
      </c>
      <c r="B108" s="63">
        <f t="shared" ca="1" si="11"/>
        <v>1.9461049632543959E-2</v>
      </c>
      <c r="C108" s="123">
        <f t="shared" ca="1" si="12"/>
        <v>482.54335164093214</v>
      </c>
      <c r="D108" s="99">
        <f t="shared" ca="1" si="12"/>
        <v>1572.9476752656578</v>
      </c>
      <c r="E108" s="64">
        <f t="shared" ca="1" si="12"/>
        <v>1001.5080448682488</v>
      </c>
      <c r="F108" s="64">
        <f t="shared" ca="1" si="15"/>
        <v>-142.22827671516416</v>
      </c>
      <c r="G108" s="64">
        <f t="shared" ca="1" si="15"/>
        <v>1138.4599561304244</v>
      </c>
      <c r="H108" s="64">
        <f t="shared" ca="1" si="15"/>
        <v>1349.8843837884494</v>
      </c>
      <c r="I108" s="64">
        <f t="shared" ca="1" si="15"/>
        <v>1744.9095644676572</v>
      </c>
      <c r="J108" s="64">
        <f t="shared" ca="1" si="15"/>
        <v>-290.46142588175053</v>
      </c>
      <c r="K108" s="64">
        <f t="shared" ca="1" si="15"/>
        <v>91.85351384385433</v>
      </c>
      <c r="L108" s="64">
        <f t="shared" ca="1" si="15"/>
        <v>766.19325690802634</v>
      </c>
      <c r="M108" s="64">
        <f t="shared" ca="1" si="15"/>
        <v>221.50539420544294</v>
      </c>
      <c r="N108" s="64">
        <f t="shared" ca="1" si="15"/>
        <v>961.08925060046386</v>
      </c>
      <c r="O108" s="115">
        <f t="shared" ca="1" si="9"/>
        <v>6842.7136622156522</v>
      </c>
    </row>
    <row r="109" spans="1:15" hidden="1" x14ac:dyDescent="0.25">
      <c r="A109" s="62">
        <f t="shared" si="10"/>
        <v>108</v>
      </c>
      <c r="B109" s="63">
        <f t="shared" ca="1" si="11"/>
        <v>2.3970082651547236E-3</v>
      </c>
      <c r="C109" s="123">
        <f t="shared" ca="1" si="12"/>
        <v>676.39948811006707</v>
      </c>
      <c r="D109" s="99">
        <f t="shared" ca="1" si="12"/>
        <v>7613.2201074667</v>
      </c>
      <c r="E109" s="64">
        <f t="shared" ca="1" si="12"/>
        <v>866.79494252387326</v>
      </c>
      <c r="F109" s="64">
        <f t="shared" ca="1" si="15"/>
        <v>-393.24205000849611</v>
      </c>
      <c r="G109" s="64">
        <f t="shared" ca="1" si="15"/>
        <v>169.02965992655771</v>
      </c>
      <c r="H109" s="64">
        <f t="shared" ca="1" si="15"/>
        <v>207.89009317844733</v>
      </c>
      <c r="I109" s="64">
        <f t="shared" ca="1" si="15"/>
        <v>169.3280166906377</v>
      </c>
      <c r="J109" s="64">
        <f t="shared" ca="1" si="15"/>
        <v>569.03376828756291</v>
      </c>
      <c r="K109" s="64">
        <f t="shared" ca="1" si="15"/>
        <v>599.48755699622643</v>
      </c>
      <c r="L109" s="64">
        <f t="shared" ca="1" si="15"/>
        <v>1143.4879244760164</v>
      </c>
      <c r="M109" s="64">
        <f t="shared" ca="1" si="15"/>
        <v>780.42581199015126</v>
      </c>
      <c r="N109" s="64">
        <f t="shared" ca="1" si="15"/>
        <v>1403.0860673562038</v>
      </c>
      <c r="O109" s="115">
        <f t="shared" ca="1" si="9"/>
        <v>5515.321791417181</v>
      </c>
    </row>
    <row r="110" spans="1:15" hidden="1" x14ac:dyDescent="0.25">
      <c r="A110" s="62">
        <f t="shared" si="10"/>
        <v>109</v>
      </c>
      <c r="B110" s="63">
        <f t="shared" ca="1" si="11"/>
        <v>-1.8506705357386938E-2</v>
      </c>
      <c r="C110" s="123">
        <f t="shared" ca="1" si="12"/>
        <v>452.29660703804143</v>
      </c>
      <c r="D110" s="99">
        <f t="shared" ca="1" si="12"/>
        <v>6214.2421157058325</v>
      </c>
      <c r="E110" s="64">
        <f t="shared" ca="1" si="12"/>
        <v>-170.8815606539838</v>
      </c>
      <c r="F110" s="64">
        <f t="shared" ca="1" si="15"/>
        <v>587.9032650056771</v>
      </c>
      <c r="G110" s="64">
        <f t="shared" ca="1" si="15"/>
        <v>861.28357968845899</v>
      </c>
      <c r="H110" s="64">
        <f t="shared" ca="1" si="15"/>
        <v>1606.5314123369653</v>
      </c>
      <c r="I110" s="64">
        <f t="shared" ca="1" si="15"/>
        <v>-132.33820232519327</v>
      </c>
      <c r="J110" s="64">
        <f t="shared" ca="1" si="15"/>
        <v>-164.50643213258445</v>
      </c>
      <c r="K110" s="64">
        <f t="shared" ca="1" si="15"/>
        <v>47.805655202083642</v>
      </c>
      <c r="L110" s="64">
        <f t="shared" ca="1" si="15"/>
        <v>1094.0418631112523</v>
      </c>
      <c r="M110" s="64">
        <f t="shared" ca="1" si="15"/>
        <v>-175.64886994472033</v>
      </c>
      <c r="N110" s="64">
        <f t="shared" ca="1" si="15"/>
        <v>-95.430211418253521</v>
      </c>
      <c r="O110" s="115">
        <f t="shared" ca="1" si="9"/>
        <v>3458.7604988697021</v>
      </c>
    </row>
    <row r="111" spans="1:15" hidden="1" x14ac:dyDescent="0.25">
      <c r="A111" s="62">
        <f t="shared" si="10"/>
        <v>110</v>
      </c>
      <c r="B111" s="63">
        <f t="shared" ca="1" si="11"/>
        <v>7.4211366268415915E-2</v>
      </c>
      <c r="C111" s="123">
        <f t="shared" ca="1" si="12"/>
        <v>152.73999303383999</v>
      </c>
      <c r="D111" s="99">
        <f t="shared" ca="1" si="12"/>
        <v>4041.2572437548542</v>
      </c>
      <c r="E111" s="64">
        <f t="shared" ca="1" si="12"/>
        <v>420.22205645618419</v>
      </c>
      <c r="F111" s="64">
        <f t="shared" ca="1" si="15"/>
        <v>343.46496955033865</v>
      </c>
      <c r="G111" s="64">
        <f t="shared" ca="1" si="15"/>
        <v>218.30063407347643</v>
      </c>
      <c r="H111" s="64">
        <f t="shared" ca="1" si="15"/>
        <v>218.07283550775344</v>
      </c>
      <c r="I111" s="64">
        <f t="shared" ca="1" si="15"/>
        <v>678.35876319282772</v>
      </c>
      <c r="J111" s="64">
        <f t="shared" ca="1" si="15"/>
        <v>1052.0246916176141</v>
      </c>
      <c r="K111" s="64">
        <f t="shared" ca="1" si="15"/>
        <v>333.73013647866128</v>
      </c>
      <c r="L111" s="64">
        <f t="shared" ca="1" si="15"/>
        <v>1031.0553829359421</v>
      </c>
      <c r="M111" s="64">
        <f t="shared" ca="1" si="15"/>
        <v>315.77566990659443</v>
      </c>
      <c r="N111" s="64">
        <f t="shared" ca="1" si="15"/>
        <v>1262.0813495838743</v>
      </c>
      <c r="O111" s="115">
        <f t="shared" ca="1" si="9"/>
        <v>5873.0864893032667</v>
      </c>
    </row>
    <row r="112" spans="1:15" hidden="1" x14ac:dyDescent="0.25">
      <c r="A112" s="62">
        <f t="shared" si="10"/>
        <v>111</v>
      </c>
      <c r="B112" s="63">
        <f t="shared" ca="1" si="11"/>
        <v>8.9588916090076826E-2</v>
      </c>
      <c r="C112" s="123">
        <f t="shared" ca="1" si="12"/>
        <v>-253.67883438489196</v>
      </c>
      <c r="D112" s="99">
        <f t="shared" ca="1" si="12"/>
        <v>5490.3368588217481</v>
      </c>
      <c r="E112" s="64">
        <f t="shared" ca="1" si="12"/>
        <v>11.286087036543393</v>
      </c>
      <c r="F112" s="64">
        <f t="shared" ca="1" si="15"/>
        <v>-790.61743616562626</v>
      </c>
      <c r="G112" s="64">
        <f t="shared" ca="1" si="15"/>
        <v>194.63691036187851</v>
      </c>
      <c r="H112" s="64">
        <f t="shared" ca="1" si="15"/>
        <v>900.97536502676007</v>
      </c>
      <c r="I112" s="64">
        <f t="shared" ca="1" si="15"/>
        <v>-2.5483805194645015</v>
      </c>
      <c r="J112" s="64">
        <f t="shared" ca="1" si="15"/>
        <v>700.38501139321011</v>
      </c>
      <c r="K112" s="64">
        <f t="shared" ca="1" si="15"/>
        <v>1146.3776441647242</v>
      </c>
      <c r="L112" s="64">
        <f t="shared" ca="1" si="15"/>
        <v>600.88645672856455</v>
      </c>
      <c r="M112" s="64">
        <f t="shared" ca="1" si="15"/>
        <v>1189.7274580977096</v>
      </c>
      <c r="N112" s="64">
        <f t="shared" ca="1" si="15"/>
        <v>991.34134274042481</v>
      </c>
      <c r="O112" s="115">
        <f t="shared" ca="1" si="9"/>
        <v>4942.4504588647251</v>
      </c>
    </row>
    <row r="113" spans="1:15" hidden="1" x14ac:dyDescent="0.25">
      <c r="A113" s="62">
        <f t="shared" si="10"/>
        <v>112</v>
      </c>
      <c r="B113" s="63">
        <f t="shared" ca="1" si="11"/>
        <v>1.8496121739922537E-2</v>
      </c>
      <c r="C113" s="123">
        <f t="shared" ca="1" si="12"/>
        <v>-46.153789358476047</v>
      </c>
      <c r="D113" s="99">
        <f t="shared" ca="1" si="12"/>
        <v>10390.325582736434</v>
      </c>
      <c r="E113" s="64">
        <f t="shared" ca="1" si="12"/>
        <v>718.32694388006792</v>
      </c>
      <c r="F113" s="64">
        <f t="shared" ca="1" si="15"/>
        <v>1090.3058033315156</v>
      </c>
      <c r="G113" s="64">
        <f t="shared" ca="1" si="15"/>
        <v>-252.7676330442913</v>
      </c>
      <c r="H113" s="64">
        <f t="shared" ca="1" si="15"/>
        <v>-290.73352842309248</v>
      </c>
      <c r="I113" s="64">
        <f t="shared" ca="1" si="15"/>
        <v>358.57438622439099</v>
      </c>
      <c r="J113" s="64">
        <f t="shared" ca="1" si="15"/>
        <v>431.03423529329314</v>
      </c>
      <c r="K113" s="64">
        <f t="shared" ca="1" si="15"/>
        <v>662.76029836614146</v>
      </c>
      <c r="L113" s="64">
        <f t="shared" ca="1" si="15"/>
        <v>423.27509677244404</v>
      </c>
      <c r="M113" s="64">
        <f t="shared" ca="1" si="15"/>
        <v>189.78773346528766</v>
      </c>
      <c r="N113" s="64">
        <f t="shared" ca="1" si="15"/>
        <v>1113.9359492959316</v>
      </c>
      <c r="O113" s="115">
        <f t="shared" ca="1" si="9"/>
        <v>4444.499285161688</v>
      </c>
    </row>
    <row r="114" spans="1:15" hidden="1" x14ac:dyDescent="0.25">
      <c r="A114" s="62">
        <f t="shared" si="10"/>
        <v>113</v>
      </c>
      <c r="B114" s="63">
        <f t="shared" ca="1" si="11"/>
        <v>-1.1415642973431096E-2</v>
      </c>
      <c r="C114" s="123">
        <f t="shared" ca="1" si="12"/>
        <v>-201.51707380027301</v>
      </c>
      <c r="D114" s="99">
        <f t="shared" ca="1" si="12"/>
        <v>9401.4179021020973</v>
      </c>
      <c r="E114" s="64">
        <f t="shared" ca="1" si="12"/>
        <v>68.333985233285944</v>
      </c>
      <c r="F114" s="64">
        <f t="shared" ca="1" si="15"/>
        <v>175.43630590667561</v>
      </c>
      <c r="G114" s="64">
        <f t="shared" ca="1" si="15"/>
        <v>-562.72323561653479</v>
      </c>
      <c r="H114" s="64">
        <f t="shared" ca="1" si="15"/>
        <v>-265.46538017918954</v>
      </c>
      <c r="I114" s="64">
        <f t="shared" ca="1" si="15"/>
        <v>-212.36416814426354</v>
      </c>
      <c r="J114" s="64">
        <f t="shared" ca="1" si="15"/>
        <v>458.61204239986125</v>
      </c>
      <c r="K114" s="64">
        <f t="shared" ca="1" si="15"/>
        <v>324.02344192178469</v>
      </c>
      <c r="L114" s="64">
        <f t="shared" ca="1" si="15"/>
        <v>863.95111310981133</v>
      </c>
      <c r="M114" s="64">
        <f t="shared" ca="1" si="15"/>
        <v>822.4467274148393</v>
      </c>
      <c r="N114" s="64">
        <f t="shared" ca="1" si="15"/>
        <v>876.05768566099573</v>
      </c>
      <c r="O114" s="115">
        <f t="shared" ca="1" si="9"/>
        <v>2548.3085177072662</v>
      </c>
    </row>
    <row r="115" spans="1:15" hidden="1" x14ac:dyDescent="0.25">
      <c r="A115" s="62">
        <f t="shared" si="10"/>
        <v>114</v>
      </c>
      <c r="B115" s="63">
        <f t="shared" ca="1" si="11"/>
        <v>7.1252114422721835E-2</v>
      </c>
      <c r="C115" s="123">
        <f t="shared" ca="1" si="12"/>
        <v>743.98387090166739</v>
      </c>
      <c r="D115" s="99">
        <f t="shared" ca="1" si="12"/>
        <v>12297.641148423711</v>
      </c>
      <c r="E115" s="64">
        <f t="shared" ca="1" si="12"/>
        <v>725.98610110683865</v>
      </c>
      <c r="F115" s="64">
        <f t="shared" ca="1" si="15"/>
        <v>257.25431963478729</v>
      </c>
      <c r="G115" s="64">
        <f t="shared" ca="1" si="15"/>
        <v>1654.3111690998419</v>
      </c>
      <c r="H115" s="64">
        <f t="shared" ca="1" si="15"/>
        <v>884.42785443761352</v>
      </c>
      <c r="I115" s="64">
        <f t="shared" ca="1" si="15"/>
        <v>-200.38129516841832</v>
      </c>
      <c r="J115" s="64">
        <f t="shared" ca="1" si="15"/>
        <v>1033.0730997627797</v>
      </c>
      <c r="K115" s="64">
        <f t="shared" ca="1" si="15"/>
        <v>49.509215470817821</v>
      </c>
      <c r="L115" s="64">
        <f t="shared" ca="1" si="15"/>
        <v>203.49144780526939</v>
      </c>
      <c r="M115" s="64">
        <f t="shared" ca="1" si="15"/>
        <v>8.9397417675892257</v>
      </c>
      <c r="N115" s="64">
        <f t="shared" ca="1" si="15"/>
        <v>173.96352753258805</v>
      </c>
      <c r="O115" s="115">
        <f t="shared" ca="1" si="9"/>
        <v>4790.575181449708</v>
      </c>
    </row>
    <row r="116" spans="1:15" hidden="1" x14ac:dyDescent="0.25">
      <c r="A116" s="62">
        <f t="shared" si="10"/>
        <v>115</v>
      </c>
      <c r="B116" s="63">
        <f t="shared" ca="1" si="11"/>
        <v>1.3102077145615357E-3</v>
      </c>
      <c r="C116" s="123">
        <f t="shared" ca="1" si="12"/>
        <v>1053.7103387015859</v>
      </c>
      <c r="D116" s="99">
        <f t="shared" ca="1" si="12"/>
        <v>712.26061881520127</v>
      </c>
      <c r="E116" s="64">
        <f t="shared" ca="1" si="12"/>
        <v>63.428656130607862</v>
      </c>
      <c r="F116" s="64">
        <f t="shared" ca="1" si="15"/>
        <v>383.0428075837832</v>
      </c>
      <c r="G116" s="64">
        <f t="shared" ca="1" si="15"/>
        <v>127.87812166584825</v>
      </c>
      <c r="H116" s="64">
        <f t="shared" ca="1" si="15"/>
        <v>643.45347392486656</v>
      </c>
      <c r="I116" s="64">
        <f t="shared" ca="1" si="15"/>
        <v>747.71271368312819</v>
      </c>
      <c r="J116" s="64">
        <f t="shared" ca="1" si="15"/>
        <v>643.93373562834802</v>
      </c>
      <c r="K116" s="64">
        <f t="shared" ca="1" si="15"/>
        <v>-244.79654648709629</v>
      </c>
      <c r="L116" s="64">
        <f t="shared" ca="1" si="15"/>
        <v>762.11263732221346</v>
      </c>
      <c r="M116" s="64">
        <f t="shared" ca="1" si="15"/>
        <v>598.06629048129366</v>
      </c>
      <c r="N116" s="64">
        <f t="shared" ca="1" si="15"/>
        <v>603.70523338900784</v>
      </c>
      <c r="O116" s="115">
        <f t="shared" ca="1" si="9"/>
        <v>4328.5371233220003</v>
      </c>
    </row>
    <row r="117" spans="1:15" hidden="1" x14ac:dyDescent="0.25">
      <c r="A117" s="62">
        <f t="shared" si="10"/>
        <v>116</v>
      </c>
      <c r="B117" s="63">
        <f t="shared" ca="1" si="11"/>
        <v>7.9461194221413373E-4</v>
      </c>
      <c r="C117" s="123">
        <f t="shared" ca="1" si="12"/>
        <v>846.90324553067114</v>
      </c>
      <c r="D117" s="99">
        <f t="shared" ca="1" si="12"/>
        <v>8091.5020055876194</v>
      </c>
      <c r="E117" s="64">
        <f t="shared" ca="1" si="12"/>
        <v>1060.7346091627978</v>
      </c>
      <c r="F117" s="64">
        <f t="shared" ca="1" si="15"/>
        <v>-384.97510518883666</v>
      </c>
      <c r="G117" s="64">
        <f t="shared" ca="1" si="15"/>
        <v>-148.9721373561548</v>
      </c>
      <c r="H117" s="64">
        <f t="shared" ca="1" si="15"/>
        <v>476.80123303036686</v>
      </c>
      <c r="I117" s="64">
        <f t="shared" ca="1" si="15"/>
        <v>-176.55338675953885</v>
      </c>
      <c r="J117" s="64">
        <f t="shared" ca="1" si="15"/>
        <v>314.61372943634683</v>
      </c>
      <c r="K117" s="64">
        <f t="shared" ca="1" si="15"/>
        <v>947.88774614410681</v>
      </c>
      <c r="L117" s="64">
        <f t="shared" ca="1" si="15"/>
        <v>-166.07170175199826</v>
      </c>
      <c r="M117" s="64">
        <f t="shared" ca="1" si="15"/>
        <v>1262.5084825547292</v>
      </c>
      <c r="N117" s="64">
        <f t="shared" ca="1" si="15"/>
        <v>612.70319072820848</v>
      </c>
      <c r="O117" s="115">
        <f t="shared" ca="1" si="9"/>
        <v>3798.6766600000274</v>
      </c>
    </row>
    <row r="118" spans="1:15" hidden="1" x14ac:dyDescent="0.25">
      <c r="A118" s="62">
        <f t="shared" si="10"/>
        <v>117</v>
      </c>
      <c r="B118" s="63">
        <f t="shared" ca="1" si="11"/>
        <v>0.13465499907182801</v>
      </c>
      <c r="C118" s="123">
        <f t="shared" ca="1" si="12"/>
        <v>1492.6799160619225</v>
      </c>
      <c r="D118" s="99">
        <f t="shared" ca="1" si="12"/>
        <v>10747.780598787551</v>
      </c>
      <c r="E118" s="64">
        <f t="shared" ca="1" si="12"/>
        <v>256.1734249564887</v>
      </c>
      <c r="F118" s="64">
        <f t="shared" ca="1" si="15"/>
        <v>154.34014800946795</v>
      </c>
      <c r="G118" s="64">
        <f t="shared" ca="1" si="15"/>
        <v>1068.2884200852511</v>
      </c>
      <c r="H118" s="64">
        <f t="shared" ca="1" si="15"/>
        <v>-615.83854463975035</v>
      </c>
      <c r="I118" s="64">
        <f t="shared" ca="1" si="15"/>
        <v>804.87528230410339</v>
      </c>
      <c r="J118" s="64">
        <f t="shared" ca="1" si="15"/>
        <v>356.75418930008902</v>
      </c>
      <c r="K118" s="64">
        <f t="shared" ca="1" si="15"/>
        <v>-87.47044107937063</v>
      </c>
      <c r="L118" s="64">
        <f t="shared" ca="1" si="15"/>
        <v>710.5643631259818</v>
      </c>
      <c r="M118" s="64">
        <f t="shared" ca="1" si="15"/>
        <v>1211.4739599942686</v>
      </c>
      <c r="N118" s="64">
        <f t="shared" ca="1" si="15"/>
        <v>-181.27137885128218</v>
      </c>
      <c r="O118" s="115">
        <f t="shared" ca="1" si="9"/>
        <v>3677.8894232052471</v>
      </c>
    </row>
    <row r="119" spans="1:15" hidden="1" x14ac:dyDescent="0.25">
      <c r="A119" s="62">
        <f t="shared" si="10"/>
        <v>118</v>
      </c>
      <c r="B119" s="63">
        <f t="shared" ca="1" si="11"/>
        <v>6.190548001633802E-2</v>
      </c>
      <c r="C119" s="123">
        <f t="shared" ca="1" si="12"/>
        <v>143.34499330804488</v>
      </c>
      <c r="D119" s="99">
        <f t="shared" ca="1" si="12"/>
        <v>10274.584469899759</v>
      </c>
      <c r="E119" s="64">
        <f t="shared" ca="1" si="12"/>
        <v>-59.063463326251963</v>
      </c>
      <c r="F119" s="64">
        <f t="shared" ca="1" si="15"/>
        <v>536.47620187884513</v>
      </c>
      <c r="G119" s="64">
        <f t="shared" ca="1" si="15"/>
        <v>1563.0704908119205</v>
      </c>
      <c r="H119" s="64">
        <f t="shared" ca="1" si="15"/>
        <v>562.7833536825932</v>
      </c>
      <c r="I119" s="64">
        <f t="shared" ca="1" si="15"/>
        <v>943.53439729813681</v>
      </c>
      <c r="J119" s="64">
        <f t="shared" ca="1" si="15"/>
        <v>639.69048539421942</v>
      </c>
      <c r="K119" s="64">
        <f t="shared" ca="1" si="15"/>
        <v>239.91550876518795</v>
      </c>
      <c r="L119" s="64">
        <f t="shared" ca="1" si="15"/>
        <v>317.5305545913904</v>
      </c>
      <c r="M119" s="64">
        <f t="shared" ca="1" si="15"/>
        <v>345.01453863396296</v>
      </c>
      <c r="N119" s="64">
        <f t="shared" ca="1" si="15"/>
        <v>1831.2070170495688</v>
      </c>
      <c r="O119" s="115">
        <f t="shared" ca="1" si="9"/>
        <v>6920.1590847795733</v>
      </c>
    </row>
    <row r="120" spans="1:15" hidden="1" x14ac:dyDescent="0.25">
      <c r="A120" s="62">
        <f t="shared" si="10"/>
        <v>119</v>
      </c>
      <c r="B120" s="63">
        <f t="shared" ca="1" si="11"/>
        <v>1.6640974411406897E-2</v>
      </c>
      <c r="C120" s="123">
        <f t="shared" ca="1" si="12"/>
        <v>462.69958303255117</v>
      </c>
      <c r="D120" s="99">
        <f t="shared" ca="1" si="12"/>
        <v>8600.5467367951951</v>
      </c>
      <c r="E120" s="64">
        <f t="shared" ca="1" si="12"/>
        <v>1200.6191671859833</v>
      </c>
      <c r="F120" s="64">
        <f t="shared" ca="1" si="15"/>
        <v>141.52821012582865</v>
      </c>
      <c r="G120" s="64">
        <f t="shared" ca="1" si="15"/>
        <v>-16.269037197269427</v>
      </c>
      <c r="H120" s="64">
        <f t="shared" ca="1" si="15"/>
        <v>212.98776104788504</v>
      </c>
      <c r="I120" s="64">
        <f t="shared" ca="1" si="15"/>
        <v>1166.0607385911644</v>
      </c>
      <c r="J120" s="64">
        <f t="shared" ca="1" si="15"/>
        <v>-181.38415008709683</v>
      </c>
      <c r="K120" s="64">
        <f t="shared" ca="1" si="15"/>
        <v>434.86897743759988</v>
      </c>
      <c r="L120" s="64">
        <f t="shared" ca="1" si="15"/>
        <v>439.92563917086585</v>
      </c>
      <c r="M120" s="64">
        <f t="shared" ca="1" si="15"/>
        <v>692.98441042731054</v>
      </c>
      <c r="N120" s="64">
        <f t="shared" ca="1" si="15"/>
        <v>1074.4026861970538</v>
      </c>
      <c r="O120" s="115">
        <f t="shared" ca="1" si="9"/>
        <v>5165.7244028993246</v>
      </c>
    </row>
    <row r="121" spans="1:15" hidden="1" x14ac:dyDescent="0.25">
      <c r="A121" s="62">
        <f t="shared" si="10"/>
        <v>120</v>
      </c>
      <c r="B121" s="63">
        <f t="shared" ca="1" si="11"/>
        <v>0.1028267433396397</v>
      </c>
      <c r="C121" s="123">
        <f t="shared" ca="1" si="12"/>
        <v>937.5623292094192</v>
      </c>
      <c r="D121" s="99">
        <f t="shared" ca="1" si="12"/>
        <v>-3038.5126108237255</v>
      </c>
      <c r="E121" s="64">
        <f t="shared" ca="1" si="12"/>
        <v>411.24516552710679</v>
      </c>
      <c r="F121" s="64">
        <f t="shared" ca="1" si="15"/>
        <v>628.49930886836387</v>
      </c>
      <c r="G121" s="64">
        <f t="shared" ca="1" si="15"/>
        <v>543.88219134985536</v>
      </c>
      <c r="H121" s="64">
        <f t="shared" ca="1" si="15"/>
        <v>499.83794714812285</v>
      </c>
      <c r="I121" s="64">
        <f t="shared" ca="1" si="15"/>
        <v>80.149414288037974</v>
      </c>
      <c r="J121" s="64">
        <f t="shared" ca="1" si="15"/>
        <v>1064.5256662217726</v>
      </c>
      <c r="K121" s="64">
        <f t="shared" ca="1" si="15"/>
        <v>984.16876458595038</v>
      </c>
      <c r="L121" s="64">
        <f t="shared" ca="1" si="15"/>
        <v>756.33227065471397</v>
      </c>
      <c r="M121" s="64">
        <f t="shared" ca="1" si="15"/>
        <v>439.43870466248336</v>
      </c>
      <c r="N121" s="64">
        <f t="shared" ca="1" si="15"/>
        <v>729.25420953087746</v>
      </c>
      <c r="O121" s="115">
        <f t="shared" ca="1" si="9"/>
        <v>6137.333642837285</v>
      </c>
    </row>
    <row r="122" spans="1:15" hidden="1" x14ac:dyDescent="0.25">
      <c r="A122" s="62">
        <f t="shared" si="10"/>
        <v>121</v>
      </c>
      <c r="B122" s="63">
        <f t="shared" ca="1" si="11"/>
        <v>9.8915406585871612E-2</v>
      </c>
      <c r="C122" s="123">
        <f t="shared" ca="1" si="12"/>
        <v>760.3369079032185</v>
      </c>
      <c r="D122" s="99">
        <f t="shared" ca="1" si="12"/>
        <v>13745.858471259862</v>
      </c>
      <c r="E122" s="64">
        <f t="shared" ca="1" si="12"/>
        <v>-31.689743161983415</v>
      </c>
      <c r="F122" s="64">
        <f t="shared" ref="F122:N130" ca="1" si="16">(_xlfn.NORM.INV(RAND(),F$1*$R$1,F$1*$U$1))</f>
        <v>621.84038059955492</v>
      </c>
      <c r="G122" s="64">
        <f t="shared" ca="1" si="16"/>
        <v>838.58584364829642</v>
      </c>
      <c r="H122" s="64">
        <f t="shared" ca="1" si="16"/>
        <v>815.48990833862149</v>
      </c>
      <c r="I122" s="64">
        <f t="shared" ca="1" si="16"/>
        <v>1355.6605365302566</v>
      </c>
      <c r="J122" s="64">
        <f t="shared" ca="1" si="16"/>
        <v>632.9682427885316</v>
      </c>
      <c r="K122" s="64">
        <f t="shared" ca="1" si="16"/>
        <v>362.39797077498577</v>
      </c>
      <c r="L122" s="64">
        <f t="shared" ca="1" si="16"/>
        <v>737.65610091824806</v>
      </c>
      <c r="M122" s="64">
        <f t="shared" ca="1" si="16"/>
        <v>-109.495451155453</v>
      </c>
      <c r="N122" s="64">
        <f t="shared" ca="1" si="16"/>
        <v>1218.3448880093251</v>
      </c>
      <c r="O122" s="115">
        <f t="shared" ca="1" si="9"/>
        <v>6441.7586772903833</v>
      </c>
    </row>
    <row r="123" spans="1:15" hidden="1" x14ac:dyDescent="0.25">
      <c r="A123" s="62">
        <f t="shared" si="10"/>
        <v>122</v>
      </c>
      <c r="B123" s="63">
        <f t="shared" ca="1" si="11"/>
        <v>5.4105451072915776E-2</v>
      </c>
      <c r="C123" s="123">
        <f t="shared" ca="1" si="12"/>
        <v>972.07913016377711</v>
      </c>
      <c r="D123" s="99">
        <f t="shared" ca="1" si="12"/>
        <v>1549.0288643141525</v>
      </c>
      <c r="E123" s="64">
        <f t="shared" ca="1" si="12"/>
        <v>924.29401090510305</v>
      </c>
      <c r="F123" s="64">
        <f t="shared" ca="1" si="16"/>
        <v>-181.35691234692956</v>
      </c>
      <c r="G123" s="64">
        <f t="shared" ca="1" si="16"/>
        <v>28.200950351103927</v>
      </c>
      <c r="H123" s="64">
        <f t="shared" ca="1" si="16"/>
        <v>1058.6174273179613</v>
      </c>
      <c r="I123" s="64">
        <f t="shared" ca="1" si="16"/>
        <v>1069.9879771326391</v>
      </c>
      <c r="J123" s="64">
        <f t="shared" ca="1" si="16"/>
        <v>201.24575977343159</v>
      </c>
      <c r="K123" s="64">
        <f t="shared" ca="1" si="16"/>
        <v>-279.78808235612735</v>
      </c>
      <c r="L123" s="64">
        <f t="shared" ca="1" si="16"/>
        <v>144.51847277098466</v>
      </c>
      <c r="M123" s="64">
        <f t="shared" ca="1" si="16"/>
        <v>858.27344672410129</v>
      </c>
      <c r="N123" s="64">
        <f t="shared" ca="1" si="16"/>
        <v>1274.5669216381061</v>
      </c>
      <c r="O123" s="115">
        <f t="shared" ca="1" si="9"/>
        <v>5098.5599719103739</v>
      </c>
    </row>
    <row r="124" spans="1:15" hidden="1" x14ac:dyDescent="0.25">
      <c r="A124" s="62">
        <f t="shared" si="10"/>
        <v>123</v>
      </c>
      <c r="B124" s="63">
        <f t="shared" ca="1" si="11"/>
        <v>7.3508973761877802E-2</v>
      </c>
      <c r="C124" s="123">
        <f t="shared" ca="1" si="12"/>
        <v>-7.4809749882568326</v>
      </c>
      <c r="D124" s="99">
        <f t="shared" ca="1" si="12"/>
        <v>8057.1671076599196</v>
      </c>
      <c r="E124" s="64">
        <f t="shared" ca="1" si="12"/>
        <v>-383.37543275542976</v>
      </c>
      <c r="F124" s="64">
        <f t="shared" ca="1" si="16"/>
        <v>-61.642241919600906</v>
      </c>
      <c r="G124" s="64">
        <f t="shared" ca="1" si="16"/>
        <v>467.55900044174984</v>
      </c>
      <c r="H124" s="64">
        <f t="shared" ca="1" si="16"/>
        <v>579.05413459447743</v>
      </c>
      <c r="I124" s="64">
        <f t="shared" ca="1" si="16"/>
        <v>701.50935973022399</v>
      </c>
      <c r="J124" s="64">
        <f t="shared" ca="1" si="16"/>
        <v>47.406339624338443</v>
      </c>
      <c r="K124" s="64">
        <f t="shared" ca="1" si="16"/>
        <v>212.66465905953078</v>
      </c>
      <c r="L124" s="64">
        <f t="shared" ca="1" si="16"/>
        <v>-495.39488319990414</v>
      </c>
      <c r="M124" s="64">
        <f t="shared" ca="1" si="16"/>
        <v>467.9422649353919</v>
      </c>
      <c r="N124" s="64">
        <f t="shared" ca="1" si="16"/>
        <v>366.53126950894341</v>
      </c>
      <c r="O124" s="115">
        <f t="shared" ca="1" si="9"/>
        <v>1902.2544700197209</v>
      </c>
    </row>
    <row r="125" spans="1:15" hidden="1" x14ac:dyDescent="0.25">
      <c r="A125" s="62">
        <f t="shared" si="10"/>
        <v>124</v>
      </c>
      <c r="B125" s="63">
        <f t="shared" ca="1" si="11"/>
        <v>3.2872309304427617E-2</v>
      </c>
      <c r="C125" s="123">
        <f t="shared" ca="1" si="12"/>
        <v>75.344390195300491</v>
      </c>
      <c r="D125" s="99">
        <f t="shared" ca="1" si="12"/>
        <v>460.64892972189227</v>
      </c>
      <c r="E125" s="64">
        <f t="shared" ca="1" si="12"/>
        <v>909.84871267215794</v>
      </c>
      <c r="F125" s="64">
        <f t="shared" ca="1" si="16"/>
        <v>878.4188722496059</v>
      </c>
      <c r="G125" s="64">
        <f t="shared" ca="1" si="16"/>
        <v>688.29439725065902</v>
      </c>
      <c r="H125" s="64">
        <f t="shared" ca="1" si="16"/>
        <v>187.84532606178675</v>
      </c>
      <c r="I125" s="64">
        <f t="shared" ca="1" si="16"/>
        <v>511.67904189559522</v>
      </c>
      <c r="J125" s="64">
        <f t="shared" ca="1" si="16"/>
        <v>1579.6508095420716</v>
      </c>
      <c r="K125" s="64">
        <f t="shared" ca="1" si="16"/>
        <v>745.41779173878058</v>
      </c>
      <c r="L125" s="64">
        <f t="shared" ca="1" si="16"/>
        <v>13.514846967026017</v>
      </c>
      <c r="M125" s="64">
        <f t="shared" ca="1" si="16"/>
        <v>133.79176791954978</v>
      </c>
      <c r="N125" s="64">
        <f t="shared" ca="1" si="16"/>
        <v>787.80165461177307</v>
      </c>
      <c r="O125" s="115">
        <f t="shared" ca="1" si="9"/>
        <v>6436.2632209090061</v>
      </c>
    </row>
    <row r="126" spans="1:15" hidden="1" x14ac:dyDescent="0.25">
      <c r="A126" s="62">
        <f t="shared" si="10"/>
        <v>125</v>
      </c>
      <c r="B126" s="63">
        <f t="shared" ca="1" si="11"/>
        <v>9.9227222165910858E-2</v>
      </c>
      <c r="C126" s="123">
        <f t="shared" ca="1" si="12"/>
        <v>341.9060953517743</v>
      </c>
      <c r="D126" s="99">
        <f t="shared" ca="1" si="12"/>
        <v>5492.3207602814473</v>
      </c>
      <c r="E126" s="64">
        <f t="shared" ca="1" si="12"/>
        <v>96.947468190173595</v>
      </c>
      <c r="F126" s="64">
        <f t="shared" ca="1" si="16"/>
        <v>708.47538238607774</v>
      </c>
      <c r="G126" s="64">
        <f t="shared" ca="1" si="16"/>
        <v>1181.0737825627907</v>
      </c>
      <c r="H126" s="64">
        <f t="shared" ca="1" si="16"/>
        <v>74.37823896110649</v>
      </c>
      <c r="I126" s="64">
        <f t="shared" ca="1" si="16"/>
        <v>1199.0525459001274</v>
      </c>
      <c r="J126" s="64">
        <f t="shared" ca="1" si="16"/>
        <v>710.28538930141588</v>
      </c>
      <c r="K126" s="64">
        <f t="shared" ca="1" si="16"/>
        <v>-770.48898697540335</v>
      </c>
      <c r="L126" s="64">
        <f t="shared" ca="1" si="16"/>
        <v>509.11502408735123</v>
      </c>
      <c r="M126" s="64">
        <f t="shared" ca="1" si="16"/>
        <v>1101.2186237781179</v>
      </c>
      <c r="N126" s="64">
        <f t="shared" ca="1" si="16"/>
        <v>-154.20110981664163</v>
      </c>
      <c r="O126" s="115">
        <f t="shared" ca="1" si="9"/>
        <v>4655.8563583751156</v>
      </c>
    </row>
    <row r="127" spans="1:15" hidden="1" x14ac:dyDescent="0.25">
      <c r="A127" s="62">
        <f t="shared" si="10"/>
        <v>126</v>
      </c>
      <c r="B127" s="63">
        <f t="shared" ca="1" si="11"/>
        <v>3.2165200706397251E-2</v>
      </c>
      <c r="C127" s="123">
        <f t="shared" ca="1" si="12"/>
        <v>1261.3588090809385</v>
      </c>
      <c r="D127" s="99">
        <f t="shared" ca="1" si="12"/>
        <v>4080.7191344968091</v>
      </c>
      <c r="E127" s="64">
        <f t="shared" ca="1" si="12"/>
        <v>374.16196450815954</v>
      </c>
      <c r="F127" s="64">
        <f t="shared" ca="1" si="16"/>
        <v>517.86556048534817</v>
      </c>
      <c r="G127" s="64">
        <f t="shared" ca="1" si="16"/>
        <v>452.19239781911</v>
      </c>
      <c r="H127" s="64">
        <f t="shared" ca="1" si="16"/>
        <v>678.52452296637045</v>
      </c>
      <c r="I127" s="64">
        <f t="shared" ca="1" si="16"/>
        <v>151.93629683978952</v>
      </c>
      <c r="J127" s="64">
        <f t="shared" ca="1" si="16"/>
        <v>769.70141086383148</v>
      </c>
      <c r="K127" s="64">
        <f t="shared" ca="1" si="16"/>
        <v>-27.583156542006463</v>
      </c>
      <c r="L127" s="64">
        <f t="shared" ca="1" si="16"/>
        <v>958.7870603316976</v>
      </c>
      <c r="M127" s="64">
        <f t="shared" ca="1" si="16"/>
        <v>-569.31827209068797</v>
      </c>
      <c r="N127" s="64">
        <f t="shared" ca="1" si="16"/>
        <v>363.62246179965746</v>
      </c>
      <c r="O127" s="115">
        <f t="shared" ca="1" si="9"/>
        <v>3669.8902469812701</v>
      </c>
    </row>
    <row r="128" spans="1:15" hidden="1" x14ac:dyDescent="0.25">
      <c r="A128" s="62">
        <f t="shared" si="10"/>
        <v>127</v>
      </c>
      <c r="B128" s="63">
        <f t="shared" ca="1" si="11"/>
        <v>4.5505207696491599E-2</v>
      </c>
      <c r="C128" s="123">
        <f t="shared" ca="1" si="12"/>
        <v>1097.0502642264605</v>
      </c>
      <c r="D128" s="99">
        <f t="shared" ca="1" si="12"/>
        <v>3935.5151941834179</v>
      </c>
      <c r="E128" s="64">
        <f t="shared" ca="1" si="12"/>
        <v>-295.91648169790551</v>
      </c>
      <c r="F128" s="64">
        <f t="shared" ca="1" si="16"/>
        <v>-298.87186076605997</v>
      </c>
      <c r="G128" s="64">
        <f t="shared" ca="1" si="16"/>
        <v>1215.9997189612518</v>
      </c>
      <c r="H128" s="64">
        <f t="shared" ca="1" si="16"/>
        <v>1178.3426613668018</v>
      </c>
      <c r="I128" s="64">
        <f t="shared" ca="1" si="16"/>
        <v>137.88022118670597</v>
      </c>
      <c r="J128" s="64">
        <f t="shared" ca="1" si="16"/>
        <v>619.41466874863534</v>
      </c>
      <c r="K128" s="64">
        <f t="shared" ca="1" si="16"/>
        <v>598.26282717186177</v>
      </c>
      <c r="L128" s="64">
        <f t="shared" ca="1" si="16"/>
        <v>-376.30989185409658</v>
      </c>
      <c r="M128" s="64">
        <f t="shared" ca="1" si="16"/>
        <v>51.925022986801082</v>
      </c>
      <c r="N128" s="64">
        <f t="shared" ca="1" si="16"/>
        <v>1075.0065713105323</v>
      </c>
      <c r="O128" s="115">
        <f t="shared" ca="1" si="9"/>
        <v>3905.7334574145279</v>
      </c>
    </row>
    <row r="129" spans="1:15" hidden="1" x14ac:dyDescent="0.25">
      <c r="A129" s="62">
        <f t="shared" si="10"/>
        <v>128</v>
      </c>
      <c r="B129" s="63">
        <f t="shared" ca="1" si="11"/>
        <v>1.5651389779498294E-2</v>
      </c>
      <c r="C129" s="123">
        <f t="shared" ca="1" si="12"/>
        <v>598.46366544577529</v>
      </c>
      <c r="D129" s="99">
        <f t="shared" ca="1" si="12"/>
        <v>6895.1867151755469</v>
      </c>
      <c r="E129" s="64">
        <f t="shared" ca="1" si="12"/>
        <v>-938.60253493488699</v>
      </c>
      <c r="F129" s="64">
        <f t="shared" ca="1" si="16"/>
        <v>250.14123497011758</v>
      </c>
      <c r="G129" s="64">
        <f t="shared" ca="1" si="16"/>
        <v>33.300673238777676</v>
      </c>
      <c r="H129" s="64">
        <f t="shared" ca="1" si="16"/>
        <v>360.24450151930705</v>
      </c>
      <c r="I129" s="64">
        <f t="shared" ca="1" si="16"/>
        <v>451.22509024571332</v>
      </c>
      <c r="J129" s="64">
        <f t="shared" ca="1" si="16"/>
        <v>1109.8797473145357</v>
      </c>
      <c r="K129" s="64">
        <f t="shared" ca="1" si="16"/>
        <v>624.88815516034651</v>
      </c>
      <c r="L129" s="64">
        <f t="shared" ca="1" si="16"/>
        <v>1096.7931318813128</v>
      </c>
      <c r="M129" s="64">
        <f t="shared" ca="1" si="16"/>
        <v>796.94538826055339</v>
      </c>
      <c r="N129" s="64">
        <f t="shared" ca="1" si="16"/>
        <v>141.31534468251687</v>
      </c>
      <c r="O129" s="115">
        <f t="shared" ca="1" si="9"/>
        <v>3926.1307323382939</v>
      </c>
    </row>
    <row r="130" spans="1:15" hidden="1" x14ac:dyDescent="0.25">
      <c r="A130" s="62">
        <f t="shared" si="10"/>
        <v>129</v>
      </c>
      <c r="B130" s="63">
        <f t="shared" ca="1" si="11"/>
        <v>2.8778601077772019E-2</v>
      </c>
      <c r="C130" s="123">
        <f t="shared" ca="1" si="12"/>
        <v>-261.66969591539964</v>
      </c>
      <c r="D130" s="99">
        <f t="shared" ca="1" si="12"/>
        <v>15591.788198644697</v>
      </c>
      <c r="E130" s="64">
        <f t="shared" ca="1" si="12"/>
        <v>-14.507303024873067</v>
      </c>
      <c r="F130" s="64">
        <f t="shared" ca="1" si="16"/>
        <v>544.29704678391477</v>
      </c>
      <c r="G130" s="64">
        <f t="shared" ca="1" si="16"/>
        <v>775.26261625841789</v>
      </c>
      <c r="H130" s="64">
        <f t="shared" ca="1" si="16"/>
        <v>-447.84330902449688</v>
      </c>
      <c r="I130" s="64">
        <f t="shared" ca="1" si="16"/>
        <v>572.68526662870897</v>
      </c>
      <c r="J130" s="64">
        <f t="shared" ca="1" si="16"/>
        <v>330.18493447056528</v>
      </c>
      <c r="K130" s="64">
        <f t="shared" ca="1" si="16"/>
        <v>666.76959259931562</v>
      </c>
      <c r="L130" s="64">
        <f t="shared" ca="1" si="16"/>
        <v>-179.2538532364515</v>
      </c>
      <c r="M130" s="64">
        <f t="shared" ca="1" si="16"/>
        <v>393.95095666004829</v>
      </c>
      <c r="N130" s="64">
        <f t="shared" ca="1" si="16"/>
        <v>517.38257337994628</v>
      </c>
      <c r="O130" s="115">
        <f t="shared" ref="O130:O193" ca="1" si="17">SUM(E130:N130)</f>
        <v>3158.9285214950955</v>
      </c>
    </row>
    <row r="131" spans="1:15" hidden="1" x14ac:dyDescent="0.25">
      <c r="A131" s="62">
        <f t="shared" ref="A131:A194" si="18">1+A130</f>
        <v>130</v>
      </c>
      <c r="B131" s="63">
        <f t="shared" ref="B131:B194" ca="1" si="19">_xlfn.NORM.INV(RAND(),$R$1,$U$1)</f>
        <v>8.7398158826431996E-2</v>
      </c>
      <c r="C131" s="123">
        <f t="shared" ref="C131:N194" ca="1" si="20">(_xlfn.NORM.INV(RAND(),C$1*$R$1,C$1*$U$1))</f>
        <v>698.02315928431381</v>
      </c>
      <c r="D131" s="99">
        <f t="shared" ca="1" si="20"/>
        <v>5335.3320888621447</v>
      </c>
      <c r="E131" s="64">
        <f t="shared" ca="1" si="20"/>
        <v>759.88389815990149</v>
      </c>
      <c r="F131" s="64">
        <f t="shared" ca="1" si="20"/>
        <v>-596.55853052777866</v>
      </c>
      <c r="G131" s="64">
        <f t="shared" ca="1" si="20"/>
        <v>300.84157082482415</v>
      </c>
      <c r="H131" s="64">
        <f t="shared" ca="1" si="20"/>
        <v>678.53851835821524</v>
      </c>
      <c r="I131" s="64">
        <f t="shared" ca="1" si="20"/>
        <v>701.86266816652324</v>
      </c>
      <c r="J131" s="64">
        <f t="shared" ca="1" si="20"/>
        <v>481.18283905544888</v>
      </c>
      <c r="K131" s="64">
        <f t="shared" ca="1" si="20"/>
        <v>-134.58640201967489</v>
      </c>
      <c r="L131" s="64">
        <f t="shared" ca="1" si="20"/>
        <v>467.8280976632276</v>
      </c>
      <c r="M131" s="64">
        <f t="shared" ca="1" si="20"/>
        <v>-149.69021310815742</v>
      </c>
      <c r="N131" s="64">
        <f t="shared" ca="1" si="20"/>
        <v>281.01046809279592</v>
      </c>
      <c r="O131" s="115">
        <f t="shared" ca="1" si="17"/>
        <v>2790.3129146653255</v>
      </c>
    </row>
    <row r="132" spans="1:15" hidden="1" x14ac:dyDescent="0.25">
      <c r="A132" s="62">
        <f t="shared" si="18"/>
        <v>131</v>
      </c>
      <c r="B132" s="63">
        <f t="shared" ca="1" si="19"/>
        <v>1.3679872792704266E-2</v>
      </c>
      <c r="C132" s="123">
        <f t="shared" ca="1" si="20"/>
        <v>403.71494449522964</v>
      </c>
      <c r="D132" s="99">
        <f t="shared" ca="1" si="20"/>
        <v>6906.8122380273417</v>
      </c>
      <c r="E132" s="64">
        <f t="shared" ca="1" si="20"/>
        <v>54.890593094576047</v>
      </c>
      <c r="F132" s="64">
        <f t="shared" ca="1" si="20"/>
        <v>398.05707015740347</v>
      </c>
      <c r="G132" s="64">
        <f t="shared" ca="1" si="20"/>
        <v>788.57488087775619</v>
      </c>
      <c r="H132" s="64">
        <f t="shared" ca="1" si="20"/>
        <v>144.79288243504891</v>
      </c>
      <c r="I132" s="64">
        <f t="shared" ca="1" si="20"/>
        <v>295.3705517603189</v>
      </c>
      <c r="J132" s="64">
        <f t="shared" ca="1" si="20"/>
        <v>146.61263770445481</v>
      </c>
      <c r="K132" s="64">
        <f t="shared" ca="1" si="20"/>
        <v>588.82800705407419</v>
      </c>
      <c r="L132" s="64">
        <f t="shared" ca="1" si="20"/>
        <v>735.68629781249354</v>
      </c>
      <c r="M132" s="64">
        <f t="shared" ca="1" si="20"/>
        <v>177.12940739442689</v>
      </c>
      <c r="N132" s="64">
        <f t="shared" ca="1" si="20"/>
        <v>-31.710908349050328</v>
      </c>
      <c r="O132" s="115">
        <f t="shared" ca="1" si="17"/>
        <v>3298.2314199415023</v>
      </c>
    </row>
    <row r="133" spans="1:15" hidden="1" x14ac:dyDescent="0.25">
      <c r="A133" s="62">
        <f t="shared" si="18"/>
        <v>132</v>
      </c>
      <c r="B133" s="63">
        <f t="shared" ca="1" si="19"/>
        <v>9.4627578919012426E-3</v>
      </c>
      <c r="C133" s="123">
        <f t="shared" ca="1" si="20"/>
        <v>1043.6689257985104</v>
      </c>
      <c r="D133" s="99">
        <f t="shared" ca="1" si="20"/>
        <v>1041.2178757356714</v>
      </c>
      <c r="E133" s="64">
        <f t="shared" ca="1" si="20"/>
        <v>751.35126979081974</v>
      </c>
      <c r="F133" s="64">
        <f t="shared" ca="1" si="20"/>
        <v>875.54270513936649</v>
      </c>
      <c r="G133" s="64">
        <f t="shared" ca="1" si="20"/>
        <v>-227.80943570860813</v>
      </c>
      <c r="H133" s="64">
        <f t="shared" ca="1" si="20"/>
        <v>1154.0636019032827</v>
      </c>
      <c r="I133" s="64">
        <f t="shared" ca="1" si="20"/>
        <v>-115.83026019126373</v>
      </c>
      <c r="J133" s="64">
        <f t="shared" ca="1" si="20"/>
        <v>-141.87823515607965</v>
      </c>
      <c r="K133" s="64">
        <f t="shared" ca="1" si="20"/>
        <v>481.18190127805764</v>
      </c>
      <c r="L133" s="64">
        <f t="shared" ca="1" si="20"/>
        <v>-231.86175882469615</v>
      </c>
      <c r="M133" s="64">
        <f t="shared" ca="1" si="20"/>
        <v>1205.2501001522232</v>
      </c>
      <c r="N133" s="64">
        <f t="shared" ca="1" si="20"/>
        <v>350.87653485112526</v>
      </c>
      <c r="O133" s="115">
        <f t="shared" ca="1" si="17"/>
        <v>4100.8864232342275</v>
      </c>
    </row>
    <row r="134" spans="1:15" hidden="1" x14ac:dyDescent="0.25">
      <c r="A134" s="62">
        <f t="shared" si="18"/>
        <v>133</v>
      </c>
      <c r="B134" s="63">
        <f t="shared" ca="1" si="19"/>
        <v>0.16182166473675713</v>
      </c>
      <c r="C134" s="123">
        <f t="shared" ca="1" si="20"/>
        <v>151.04968905512914</v>
      </c>
      <c r="D134" s="99">
        <f t="shared" ca="1" si="20"/>
        <v>3005.9410743347794</v>
      </c>
      <c r="E134" s="64">
        <f t="shared" ca="1" si="20"/>
        <v>1163.1360652820649</v>
      </c>
      <c r="F134" s="64">
        <f t="shared" ca="1" si="20"/>
        <v>-150.16107626517419</v>
      </c>
      <c r="G134" s="64">
        <f t="shared" ca="1" si="20"/>
        <v>104.57769129650171</v>
      </c>
      <c r="H134" s="64">
        <f t="shared" ca="1" si="20"/>
        <v>1030.6113786130554</v>
      </c>
      <c r="I134" s="64">
        <f t="shared" ca="1" si="20"/>
        <v>-485.55534348600293</v>
      </c>
      <c r="J134" s="64">
        <f t="shared" ca="1" si="20"/>
        <v>477.81611493361214</v>
      </c>
      <c r="K134" s="64">
        <f t="shared" ca="1" si="20"/>
        <v>243.6793748878938</v>
      </c>
      <c r="L134" s="64">
        <f t="shared" ca="1" si="20"/>
        <v>443.51161947999231</v>
      </c>
      <c r="M134" s="64">
        <f t="shared" ca="1" si="20"/>
        <v>652.40701329761816</v>
      </c>
      <c r="N134" s="64">
        <f t="shared" ca="1" si="20"/>
        <v>-160.59749993485104</v>
      </c>
      <c r="O134" s="115">
        <f t="shared" ca="1" si="17"/>
        <v>3319.4253381047097</v>
      </c>
    </row>
    <row r="135" spans="1:15" hidden="1" x14ac:dyDescent="0.25">
      <c r="A135" s="62">
        <f t="shared" si="18"/>
        <v>134</v>
      </c>
      <c r="B135" s="63">
        <f t="shared" ca="1" si="19"/>
        <v>1.3268104833340649E-2</v>
      </c>
      <c r="C135" s="123">
        <f t="shared" ca="1" si="20"/>
        <v>1200.8420972368131</v>
      </c>
      <c r="D135" s="99">
        <f t="shared" ca="1" si="20"/>
        <v>-2684.9388767420587</v>
      </c>
      <c r="E135" s="64">
        <f t="shared" ca="1" si="20"/>
        <v>593.80073911510772</v>
      </c>
      <c r="F135" s="64">
        <f t="shared" ca="1" si="20"/>
        <v>868.618186902189</v>
      </c>
      <c r="G135" s="64">
        <f t="shared" ca="1" si="20"/>
        <v>687.19556200191323</v>
      </c>
      <c r="H135" s="64">
        <f t="shared" ca="1" si="20"/>
        <v>1081.7540742925862</v>
      </c>
      <c r="I135" s="64">
        <f t="shared" ca="1" si="20"/>
        <v>1178.1796945556878</v>
      </c>
      <c r="J135" s="64">
        <f t="shared" ca="1" si="20"/>
        <v>-66.607483196442217</v>
      </c>
      <c r="K135" s="64">
        <f t="shared" ca="1" si="20"/>
        <v>461.46731862114757</v>
      </c>
      <c r="L135" s="64">
        <f t="shared" ca="1" si="20"/>
        <v>-214.89536247422814</v>
      </c>
      <c r="M135" s="64">
        <f t="shared" ca="1" si="20"/>
        <v>763.61810506708935</v>
      </c>
      <c r="N135" s="64">
        <f t="shared" ca="1" si="20"/>
        <v>616.00926043806658</v>
      </c>
      <c r="O135" s="115">
        <f t="shared" ca="1" si="17"/>
        <v>5969.1400953231168</v>
      </c>
    </row>
    <row r="136" spans="1:15" hidden="1" x14ac:dyDescent="0.25">
      <c r="A136" s="62">
        <f t="shared" si="18"/>
        <v>135</v>
      </c>
      <c r="B136" s="63">
        <f t="shared" ca="1" si="19"/>
        <v>0.1208109670744944</v>
      </c>
      <c r="C136" s="123">
        <f t="shared" ca="1" si="20"/>
        <v>1097.4118668197098</v>
      </c>
      <c r="D136" s="99">
        <f t="shared" ca="1" si="20"/>
        <v>7865.8514143319471</v>
      </c>
      <c r="E136" s="64">
        <f t="shared" ca="1" si="20"/>
        <v>1199.3474643319669</v>
      </c>
      <c r="F136" s="64">
        <f t="shared" ca="1" si="20"/>
        <v>284.64849390346865</v>
      </c>
      <c r="G136" s="64">
        <f t="shared" ca="1" si="20"/>
        <v>596.17004367178743</v>
      </c>
      <c r="H136" s="64">
        <f t="shared" ca="1" si="20"/>
        <v>609.61539142305753</v>
      </c>
      <c r="I136" s="64">
        <f t="shared" ca="1" si="20"/>
        <v>1382.3223133501094</v>
      </c>
      <c r="J136" s="64">
        <f t="shared" ca="1" si="20"/>
        <v>985.94190302661423</v>
      </c>
      <c r="K136" s="64">
        <f t="shared" ca="1" si="20"/>
        <v>504.86119586048233</v>
      </c>
      <c r="L136" s="64">
        <f t="shared" ca="1" si="20"/>
        <v>-145.96915345131686</v>
      </c>
      <c r="M136" s="64">
        <f t="shared" ca="1" si="20"/>
        <v>445.68043669873754</v>
      </c>
      <c r="N136" s="64">
        <f t="shared" ca="1" si="20"/>
        <v>364.09720886727416</v>
      </c>
      <c r="O136" s="115">
        <f t="shared" ca="1" si="17"/>
        <v>6226.7152976821817</v>
      </c>
    </row>
    <row r="137" spans="1:15" hidden="1" x14ac:dyDescent="0.25">
      <c r="A137" s="62">
        <f t="shared" si="18"/>
        <v>136</v>
      </c>
      <c r="B137" s="63">
        <f t="shared" ca="1" si="19"/>
        <v>7.606308033800345E-2</v>
      </c>
      <c r="C137" s="123">
        <f t="shared" ca="1" si="20"/>
        <v>450.15689538794936</v>
      </c>
      <c r="D137" s="99">
        <f t="shared" ca="1" si="20"/>
        <v>15108.663897923565</v>
      </c>
      <c r="E137" s="64">
        <f t="shared" ca="1" si="20"/>
        <v>687.01006206808506</v>
      </c>
      <c r="F137" s="64">
        <f t="shared" ca="1" si="20"/>
        <v>991.77989085264437</v>
      </c>
      <c r="G137" s="64">
        <f t="shared" ca="1" si="20"/>
        <v>-39.334938898131441</v>
      </c>
      <c r="H137" s="64">
        <f t="shared" ca="1" si="20"/>
        <v>1012.9274704059388</v>
      </c>
      <c r="I137" s="64">
        <f t="shared" ca="1" si="20"/>
        <v>990.05034382467591</v>
      </c>
      <c r="J137" s="64">
        <f t="shared" ca="1" si="20"/>
        <v>1230.5080948868479</v>
      </c>
      <c r="K137" s="64">
        <f t="shared" ca="1" si="20"/>
        <v>-200.88600985276798</v>
      </c>
      <c r="L137" s="64">
        <f t="shared" ca="1" si="20"/>
        <v>1147.401267945223</v>
      </c>
      <c r="M137" s="64">
        <f t="shared" ca="1" si="20"/>
        <v>852.16698930969392</v>
      </c>
      <c r="N137" s="64">
        <f t="shared" ca="1" si="20"/>
        <v>-2.2848197879366126</v>
      </c>
      <c r="O137" s="115">
        <f t="shared" ca="1" si="17"/>
        <v>6669.3383507542731</v>
      </c>
    </row>
    <row r="138" spans="1:15" hidden="1" x14ac:dyDescent="0.25">
      <c r="A138" s="62">
        <f t="shared" si="18"/>
        <v>137</v>
      </c>
      <c r="B138" s="63">
        <f t="shared" ca="1" si="19"/>
        <v>2.897839356886581E-2</v>
      </c>
      <c r="C138" s="123">
        <f t="shared" ca="1" si="20"/>
        <v>1002.245947999958</v>
      </c>
      <c r="D138" s="99">
        <f t="shared" ca="1" si="20"/>
        <v>2630.6837428487011</v>
      </c>
      <c r="E138" s="64">
        <f t="shared" ca="1" si="20"/>
        <v>567.60061669341383</v>
      </c>
      <c r="F138" s="64">
        <f t="shared" ref="F138:N153" ca="1" si="21">(_xlfn.NORM.INV(RAND(),F$1*$R$1,F$1*$U$1))</f>
        <v>1149.5776714233277</v>
      </c>
      <c r="G138" s="64">
        <f t="shared" ca="1" si="21"/>
        <v>968.87693992300422</v>
      </c>
      <c r="H138" s="64">
        <f t="shared" ca="1" si="21"/>
        <v>1026.269855861204</v>
      </c>
      <c r="I138" s="64">
        <f t="shared" ca="1" si="21"/>
        <v>993.06361662682752</v>
      </c>
      <c r="J138" s="64">
        <f t="shared" ca="1" si="21"/>
        <v>1147.5753768218244</v>
      </c>
      <c r="K138" s="64">
        <f t="shared" ca="1" si="21"/>
        <v>684.36727709713318</v>
      </c>
      <c r="L138" s="64">
        <f t="shared" ca="1" si="21"/>
        <v>1403.6578591630721</v>
      </c>
      <c r="M138" s="64">
        <f t="shared" ca="1" si="21"/>
        <v>556.0814696199235</v>
      </c>
      <c r="N138" s="64">
        <f t="shared" ca="1" si="21"/>
        <v>244.12064479022177</v>
      </c>
      <c r="O138" s="115">
        <f t="shared" ca="1" si="17"/>
        <v>8741.1913280199533</v>
      </c>
    </row>
    <row r="139" spans="1:15" hidden="1" x14ac:dyDescent="0.25">
      <c r="A139" s="62">
        <f t="shared" si="18"/>
        <v>138</v>
      </c>
      <c r="B139" s="63">
        <f t="shared" ca="1" si="19"/>
        <v>9.0151724431939667E-2</v>
      </c>
      <c r="C139" s="123">
        <f t="shared" ca="1" si="20"/>
        <v>395.59275104435346</v>
      </c>
      <c r="D139" s="99">
        <f t="shared" ca="1" si="20"/>
        <v>11772.159954086987</v>
      </c>
      <c r="E139" s="64">
        <f t="shared" ca="1" si="20"/>
        <v>503.16393099206044</v>
      </c>
      <c r="F139" s="64">
        <f t="shared" ca="1" si="21"/>
        <v>375.74133961513945</v>
      </c>
      <c r="G139" s="64">
        <f t="shared" ca="1" si="21"/>
        <v>1076.9134738632424</v>
      </c>
      <c r="H139" s="64">
        <f t="shared" ca="1" si="21"/>
        <v>125.01165275590296</v>
      </c>
      <c r="I139" s="64">
        <f t="shared" ca="1" si="21"/>
        <v>278.18425596868394</v>
      </c>
      <c r="J139" s="64">
        <f t="shared" ca="1" si="21"/>
        <v>790.78816518052895</v>
      </c>
      <c r="K139" s="64">
        <f t="shared" ca="1" si="21"/>
        <v>269.08389454680582</v>
      </c>
      <c r="L139" s="64">
        <f t="shared" ca="1" si="21"/>
        <v>705.72188241895708</v>
      </c>
      <c r="M139" s="64">
        <f t="shared" ca="1" si="21"/>
        <v>513.74178143834126</v>
      </c>
      <c r="N139" s="64">
        <f t="shared" ca="1" si="21"/>
        <v>-522.82472806270346</v>
      </c>
      <c r="O139" s="115">
        <f t="shared" ca="1" si="17"/>
        <v>4115.5256487169581</v>
      </c>
    </row>
    <row r="140" spans="1:15" hidden="1" x14ac:dyDescent="0.25">
      <c r="A140" s="62">
        <f t="shared" si="18"/>
        <v>139</v>
      </c>
      <c r="B140" s="63">
        <f t="shared" ca="1" si="19"/>
        <v>7.7422024482426272E-3</v>
      </c>
      <c r="C140" s="123">
        <f t="shared" ca="1" si="20"/>
        <v>-127.53331397661464</v>
      </c>
      <c r="D140" s="99">
        <f t="shared" ca="1" si="20"/>
        <v>3589.4728272729371</v>
      </c>
      <c r="E140" s="64">
        <f t="shared" ca="1" si="20"/>
        <v>918.47063293107169</v>
      </c>
      <c r="F140" s="64">
        <f t="shared" ca="1" si="21"/>
        <v>95.993783733727184</v>
      </c>
      <c r="G140" s="64">
        <f t="shared" ca="1" si="21"/>
        <v>827.14450208746598</v>
      </c>
      <c r="H140" s="64">
        <f t="shared" ca="1" si="21"/>
        <v>2066.596432170445</v>
      </c>
      <c r="I140" s="64">
        <f t="shared" ca="1" si="21"/>
        <v>1431.2361501663372</v>
      </c>
      <c r="J140" s="64">
        <f t="shared" ca="1" si="21"/>
        <v>821.81447634171923</v>
      </c>
      <c r="K140" s="64">
        <f t="shared" ca="1" si="21"/>
        <v>546.51732291451879</v>
      </c>
      <c r="L140" s="64">
        <f t="shared" ca="1" si="21"/>
        <v>-149.28963086533861</v>
      </c>
      <c r="M140" s="64">
        <f t="shared" ca="1" si="21"/>
        <v>775.48477951671623</v>
      </c>
      <c r="N140" s="64">
        <f t="shared" ca="1" si="21"/>
        <v>382.65383689370555</v>
      </c>
      <c r="O140" s="115">
        <f t="shared" ca="1" si="17"/>
        <v>7716.6222858903675</v>
      </c>
    </row>
    <row r="141" spans="1:15" hidden="1" x14ac:dyDescent="0.25">
      <c r="A141" s="62">
        <f t="shared" si="18"/>
        <v>140</v>
      </c>
      <c r="B141" s="63">
        <f t="shared" ca="1" si="19"/>
        <v>6.9324986942182254E-2</v>
      </c>
      <c r="C141" s="123">
        <f t="shared" ca="1" si="20"/>
        <v>-199.86509382590521</v>
      </c>
      <c r="D141" s="99">
        <f t="shared" ca="1" si="20"/>
        <v>5069.2166498140969</v>
      </c>
      <c r="E141" s="64">
        <f t="shared" ca="1" si="20"/>
        <v>1499.9117348092714</v>
      </c>
      <c r="F141" s="64">
        <f t="shared" ca="1" si="21"/>
        <v>561.21262181662678</v>
      </c>
      <c r="G141" s="64">
        <f t="shared" ca="1" si="21"/>
        <v>874.10834122462802</v>
      </c>
      <c r="H141" s="64">
        <f t="shared" ca="1" si="21"/>
        <v>555.45907110747464</v>
      </c>
      <c r="I141" s="64">
        <f t="shared" ca="1" si="21"/>
        <v>-83.547157744824176</v>
      </c>
      <c r="J141" s="64">
        <f t="shared" ca="1" si="21"/>
        <v>683.89098180160909</v>
      </c>
      <c r="K141" s="64">
        <f t="shared" ca="1" si="21"/>
        <v>1382.7483429772965</v>
      </c>
      <c r="L141" s="64">
        <f t="shared" ca="1" si="21"/>
        <v>1285.069749760175</v>
      </c>
      <c r="M141" s="64">
        <f t="shared" ca="1" si="21"/>
        <v>1447.6918595508901</v>
      </c>
      <c r="N141" s="64">
        <f t="shared" ca="1" si="21"/>
        <v>66.837725038116503</v>
      </c>
      <c r="O141" s="115">
        <f t="shared" ca="1" si="17"/>
        <v>8273.3832703412627</v>
      </c>
    </row>
    <row r="142" spans="1:15" hidden="1" x14ac:dyDescent="0.25">
      <c r="A142" s="62">
        <f t="shared" si="18"/>
        <v>141</v>
      </c>
      <c r="B142" s="63">
        <f t="shared" ca="1" si="19"/>
        <v>8.1779122643466068E-2</v>
      </c>
      <c r="C142" s="123">
        <f t="shared" ca="1" si="20"/>
        <v>688.89757089189868</v>
      </c>
      <c r="D142" s="99">
        <f t="shared" ca="1" si="20"/>
        <v>7539.3857252174503</v>
      </c>
      <c r="E142" s="64">
        <f t="shared" ca="1" si="20"/>
        <v>570.01466409208831</v>
      </c>
      <c r="F142" s="64">
        <f t="shared" ca="1" si="21"/>
        <v>-385.70749864712832</v>
      </c>
      <c r="G142" s="64">
        <f t="shared" ca="1" si="21"/>
        <v>314.09584115352754</v>
      </c>
      <c r="H142" s="64">
        <f t="shared" ca="1" si="21"/>
        <v>404.51927038461486</v>
      </c>
      <c r="I142" s="64">
        <f t="shared" ca="1" si="21"/>
        <v>171.25156409728277</v>
      </c>
      <c r="J142" s="64">
        <f t="shared" ca="1" si="21"/>
        <v>739.41946124851358</v>
      </c>
      <c r="K142" s="64">
        <f t="shared" ca="1" si="21"/>
        <v>467.14699459276875</v>
      </c>
      <c r="L142" s="64">
        <f t="shared" ca="1" si="21"/>
        <v>532.37190643837448</v>
      </c>
      <c r="M142" s="64">
        <f t="shared" ca="1" si="21"/>
        <v>609.61993197274978</v>
      </c>
      <c r="N142" s="64">
        <f t="shared" ca="1" si="21"/>
        <v>646.51953166078044</v>
      </c>
      <c r="O142" s="115">
        <f t="shared" ca="1" si="17"/>
        <v>4069.2516669935721</v>
      </c>
    </row>
    <row r="143" spans="1:15" hidden="1" x14ac:dyDescent="0.25">
      <c r="A143" s="62">
        <f t="shared" si="18"/>
        <v>142</v>
      </c>
      <c r="B143" s="63">
        <f t="shared" ca="1" si="19"/>
        <v>2.0703530252244331E-2</v>
      </c>
      <c r="C143" s="123">
        <f t="shared" ca="1" si="20"/>
        <v>977.25349350769568</v>
      </c>
      <c r="D143" s="99">
        <f t="shared" ca="1" si="20"/>
        <v>7198.8020511695267</v>
      </c>
      <c r="E143" s="64">
        <f t="shared" ca="1" si="20"/>
        <v>727.61588955341313</v>
      </c>
      <c r="F143" s="64">
        <f t="shared" ca="1" si="21"/>
        <v>-457.9788167358796</v>
      </c>
      <c r="G143" s="64">
        <f t="shared" ca="1" si="21"/>
        <v>-26.714468896462904</v>
      </c>
      <c r="H143" s="64">
        <f t="shared" ca="1" si="21"/>
        <v>710.86407567590913</v>
      </c>
      <c r="I143" s="64">
        <f t="shared" ca="1" si="21"/>
        <v>1042.4641563806515</v>
      </c>
      <c r="J143" s="64">
        <f t="shared" ca="1" si="21"/>
        <v>14.5826836865063</v>
      </c>
      <c r="K143" s="64">
        <f t="shared" ca="1" si="21"/>
        <v>150.69579552325331</v>
      </c>
      <c r="L143" s="64">
        <f t="shared" ca="1" si="21"/>
        <v>267.91624043763022</v>
      </c>
      <c r="M143" s="64">
        <f t="shared" ca="1" si="21"/>
        <v>1518.8479766741639</v>
      </c>
      <c r="N143" s="64">
        <f t="shared" ca="1" si="21"/>
        <v>989.43287388964973</v>
      </c>
      <c r="O143" s="115">
        <f t="shared" ca="1" si="17"/>
        <v>4937.7264061888345</v>
      </c>
    </row>
    <row r="144" spans="1:15" hidden="1" x14ac:dyDescent="0.25">
      <c r="A144" s="62">
        <f t="shared" si="18"/>
        <v>143</v>
      </c>
      <c r="B144" s="63">
        <f t="shared" ca="1" si="19"/>
        <v>9.1465066555659169E-2</v>
      </c>
      <c r="C144" s="123">
        <f t="shared" ca="1" si="20"/>
        <v>843.85317285002986</v>
      </c>
      <c r="D144" s="99">
        <f t="shared" ca="1" si="20"/>
        <v>21465.264726778827</v>
      </c>
      <c r="E144" s="64">
        <f t="shared" ca="1" si="20"/>
        <v>-285.49264062528084</v>
      </c>
      <c r="F144" s="64">
        <f t="shared" ca="1" si="21"/>
        <v>394.76640434399053</v>
      </c>
      <c r="G144" s="64">
        <f t="shared" ca="1" si="21"/>
        <v>-5.0249255496503906</v>
      </c>
      <c r="H144" s="64">
        <f t="shared" ca="1" si="21"/>
        <v>-389.04594826439381</v>
      </c>
      <c r="I144" s="64">
        <f t="shared" ca="1" si="21"/>
        <v>848.31714294362189</v>
      </c>
      <c r="J144" s="64">
        <f t="shared" ca="1" si="21"/>
        <v>409.14824575616399</v>
      </c>
      <c r="K144" s="64">
        <f t="shared" ca="1" si="21"/>
        <v>-69.09097799598419</v>
      </c>
      <c r="L144" s="64">
        <f t="shared" ca="1" si="21"/>
        <v>336.04861048393968</v>
      </c>
      <c r="M144" s="64">
        <f t="shared" ca="1" si="21"/>
        <v>961.47607970005606</v>
      </c>
      <c r="N144" s="64">
        <f t="shared" ca="1" si="21"/>
        <v>1088.7229719397637</v>
      </c>
      <c r="O144" s="115">
        <f t="shared" ca="1" si="17"/>
        <v>3289.8249627322266</v>
      </c>
    </row>
    <row r="145" spans="1:15" hidden="1" x14ac:dyDescent="0.25">
      <c r="A145" s="62">
        <f t="shared" si="18"/>
        <v>144</v>
      </c>
      <c r="B145" s="63">
        <f t="shared" ca="1" si="19"/>
        <v>-1.2306889084078634E-2</v>
      </c>
      <c r="C145" s="123">
        <f t="shared" ca="1" si="20"/>
        <v>160.9771950924461</v>
      </c>
      <c r="D145" s="99">
        <f t="shared" ca="1" si="20"/>
        <v>-697.70350059093835</v>
      </c>
      <c r="E145" s="64">
        <f t="shared" ca="1" si="20"/>
        <v>290.53233299071843</v>
      </c>
      <c r="F145" s="64">
        <f t="shared" ca="1" si="21"/>
        <v>1666.8956794103335</v>
      </c>
      <c r="G145" s="64">
        <f t="shared" ca="1" si="21"/>
        <v>685.39504045889112</v>
      </c>
      <c r="H145" s="64">
        <f t="shared" ca="1" si="21"/>
        <v>29.501535099804471</v>
      </c>
      <c r="I145" s="64">
        <f t="shared" ca="1" si="21"/>
        <v>757.30397650117345</v>
      </c>
      <c r="J145" s="64">
        <f t="shared" ca="1" si="21"/>
        <v>570.67163000326264</v>
      </c>
      <c r="K145" s="64">
        <f t="shared" ca="1" si="21"/>
        <v>1676.8940796038996</v>
      </c>
      <c r="L145" s="64">
        <f t="shared" ca="1" si="21"/>
        <v>-234.05809948566218</v>
      </c>
      <c r="M145" s="64">
        <f t="shared" ca="1" si="21"/>
        <v>1463.3641372091311</v>
      </c>
      <c r="N145" s="64">
        <f t="shared" ca="1" si="21"/>
        <v>231.97771062281089</v>
      </c>
      <c r="O145" s="115">
        <f t="shared" ca="1" si="17"/>
        <v>7138.4780224143642</v>
      </c>
    </row>
    <row r="146" spans="1:15" hidden="1" x14ac:dyDescent="0.25">
      <c r="A146" s="62">
        <f t="shared" si="18"/>
        <v>145</v>
      </c>
      <c r="B146" s="63">
        <f t="shared" ca="1" si="19"/>
        <v>2.1982952549877522E-2</v>
      </c>
      <c r="C146" s="123">
        <f t="shared" ca="1" si="20"/>
        <v>-231.05018084223718</v>
      </c>
      <c r="D146" s="99">
        <f t="shared" ca="1" si="20"/>
        <v>7558.5666171585526</v>
      </c>
      <c r="E146" s="64">
        <f t="shared" ca="1" si="20"/>
        <v>1110.7761443200002</v>
      </c>
      <c r="F146" s="64">
        <f t="shared" ca="1" si="21"/>
        <v>502.23806300108134</v>
      </c>
      <c r="G146" s="64">
        <f t="shared" ca="1" si="21"/>
        <v>1148.2998652240794</v>
      </c>
      <c r="H146" s="64">
        <f t="shared" ca="1" si="21"/>
        <v>-66.588568199214819</v>
      </c>
      <c r="I146" s="64">
        <f t="shared" ca="1" si="21"/>
        <v>399.85016578154551</v>
      </c>
      <c r="J146" s="64">
        <f t="shared" ca="1" si="21"/>
        <v>970.11990237538043</v>
      </c>
      <c r="K146" s="64">
        <f t="shared" ca="1" si="21"/>
        <v>174.93995844573163</v>
      </c>
      <c r="L146" s="64">
        <f t="shared" ca="1" si="21"/>
        <v>1380.7469855179731</v>
      </c>
      <c r="M146" s="64">
        <f t="shared" ca="1" si="21"/>
        <v>2.1319522444929362</v>
      </c>
      <c r="N146" s="64">
        <f t="shared" ca="1" si="21"/>
        <v>804.45617337697399</v>
      </c>
      <c r="O146" s="115">
        <f t="shared" ca="1" si="17"/>
        <v>6426.9706420880439</v>
      </c>
    </row>
    <row r="147" spans="1:15" hidden="1" x14ac:dyDescent="0.25">
      <c r="A147" s="62">
        <f t="shared" si="18"/>
        <v>146</v>
      </c>
      <c r="B147" s="63">
        <f t="shared" ca="1" si="19"/>
        <v>7.9122510620902101E-3</v>
      </c>
      <c r="C147" s="123">
        <f t="shared" ca="1" si="20"/>
        <v>700.06495780014427</v>
      </c>
      <c r="D147" s="99">
        <f t="shared" ca="1" si="20"/>
        <v>7824.0409649913418</v>
      </c>
      <c r="E147" s="64">
        <f t="shared" ca="1" si="20"/>
        <v>1001.5447380259329</v>
      </c>
      <c r="F147" s="64">
        <f t="shared" ca="1" si="21"/>
        <v>175.69964564431422</v>
      </c>
      <c r="G147" s="64">
        <f t="shared" ca="1" si="21"/>
        <v>933.3963318466499</v>
      </c>
      <c r="H147" s="64">
        <f t="shared" ca="1" si="21"/>
        <v>-478.83050138625651</v>
      </c>
      <c r="I147" s="64">
        <f t="shared" ca="1" si="21"/>
        <v>513.29622242591608</v>
      </c>
      <c r="J147" s="64">
        <f t="shared" ca="1" si="21"/>
        <v>-61.488035195077373</v>
      </c>
      <c r="K147" s="64">
        <f t="shared" ca="1" si="21"/>
        <v>12.639928917017812</v>
      </c>
      <c r="L147" s="64">
        <f t="shared" ca="1" si="21"/>
        <v>1469.3689878380612</v>
      </c>
      <c r="M147" s="64">
        <f t="shared" ca="1" si="21"/>
        <v>-33.721350090405849</v>
      </c>
      <c r="N147" s="64">
        <f t="shared" ca="1" si="21"/>
        <v>587.53477256367</v>
      </c>
      <c r="O147" s="115">
        <f t="shared" ca="1" si="17"/>
        <v>4119.4407405898228</v>
      </c>
    </row>
    <row r="148" spans="1:15" hidden="1" x14ac:dyDescent="0.25">
      <c r="A148" s="62">
        <f t="shared" si="18"/>
        <v>147</v>
      </c>
      <c r="B148" s="63">
        <f t="shared" ca="1" si="19"/>
        <v>0.15750859176618182</v>
      </c>
      <c r="C148" s="123">
        <f t="shared" ca="1" si="20"/>
        <v>507.09257120067917</v>
      </c>
      <c r="D148" s="99">
        <f t="shared" ca="1" si="20"/>
        <v>6251.2980907852925</v>
      </c>
      <c r="E148" s="64">
        <f t="shared" ca="1" si="20"/>
        <v>1304.7754611342311</v>
      </c>
      <c r="F148" s="64">
        <f t="shared" ca="1" si="21"/>
        <v>167.7003370498266</v>
      </c>
      <c r="G148" s="64">
        <f t="shared" ca="1" si="21"/>
        <v>693.13335375044778</v>
      </c>
      <c r="H148" s="64">
        <f t="shared" ca="1" si="21"/>
        <v>115.48425703247858</v>
      </c>
      <c r="I148" s="64">
        <f t="shared" ca="1" si="21"/>
        <v>-93.554139698668791</v>
      </c>
      <c r="J148" s="64">
        <f t="shared" ca="1" si="21"/>
        <v>556.37181237128743</v>
      </c>
      <c r="K148" s="64">
        <f t="shared" ca="1" si="21"/>
        <v>865.24070419506802</v>
      </c>
      <c r="L148" s="64">
        <f t="shared" ca="1" si="21"/>
        <v>270.19583227852962</v>
      </c>
      <c r="M148" s="64">
        <f t="shared" ca="1" si="21"/>
        <v>208.74456550713467</v>
      </c>
      <c r="N148" s="64">
        <f t="shared" ca="1" si="21"/>
        <v>334.54629481677352</v>
      </c>
      <c r="O148" s="115">
        <f t="shared" ca="1" si="17"/>
        <v>4422.6384784371085</v>
      </c>
    </row>
    <row r="149" spans="1:15" hidden="1" x14ac:dyDescent="0.25">
      <c r="A149" s="62">
        <f t="shared" si="18"/>
        <v>148</v>
      </c>
      <c r="B149" s="63">
        <f t="shared" ca="1" si="19"/>
        <v>4.7991390455257153E-2</v>
      </c>
      <c r="C149" s="123">
        <f t="shared" ca="1" si="20"/>
        <v>1048.5138795181806</v>
      </c>
      <c r="D149" s="99">
        <f t="shared" ca="1" si="20"/>
        <v>5069.7100475575526</v>
      </c>
      <c r="E149" s="64">
        <f t="shared" ca="1" si="20"/>
        <v>1170.4366897652408</v>
      </c>
      <c r="F149" s="64">
        <f t="shared" ca="1" si="21"/>
        <v>971.85848668289202</v>
      </c>
      <c r="G149" s="64">
        <f t="shared" ca="1" si="21"/>
        <v>1323.4926277688614</v>
      </c>
      <c r="H149" s="64">
        <f t="shared" ca="1" si="21"/>
        <v>915.27211131621573</v>
      </c>
      <c r="I149" s="64">
        <f t="shared" ca="1" si="21"/>
        <v>817.78272981116152</v>
      </c>
      <c r="J149" s="64">
        <f t="shared" ca="1" si="21"/>
        <v>392.33377537004151</v>
      </c>
      <c r="K149" s="64">
        <f t="shared" ca="1" si="21"/>
        <v>457.50131622460395</v>
      </c>
      <c r="L149" s="64">
        <f t="shared" ca="1" si="21"/>
        <v>397.01632038332292</v>
      </c>
      <c r="M149" s="64">
        <f t="shared" ca="1" si="21"/>
        <v>462.98930388250517</v>
      </c>
      <c r="N149" s="64">
        <f t="shared" ca="1" si="21"/>
        <v>200.97163117525412</v>
      </c>
      <c r="O149" s="115">
        <f t="shared" ca="1" si="17"/>
        <v>7109.6549923800994</v>
      </c>
    </row>
    <row r="150" spans="1:15" hidden="1" x14ac:dyDescent="0.25">
      <c r="A150" s="62">
        <f t="shared" si="18"/>
        <v>149</v>
      </c>
      <c r="B150" s="63">
        <f t="shared" ca="1" si="19"/>
        <v>0.15765295353275366</v>
      </c>
      <c r="C150" s="123">
        <f t="shared" ca="1" si="20"/>
        <v>687.04402815360663</v>
      </c>
      <c r="D150" s="99">
        <f t="shared" ca="1" si="20"/>
        <v>202.08194215504773</v>
      </c>
      <c r="E150" s="64">
        <f t="shared" ca="1" si="20"/>
        <v>245.93587380025465</v>
      </c>
      <c r="F150" s="64">
        <f t="shared" ca="1" si="21"/>
        <v>715.75023410847098</v>
      </c>
      <c r="G150" s="64">
        <f t="shared" ca="1" si="21"/>
        <v>698.77541623437071</v>
      </c>
      <c r="H150" s="64">
        <f t="shared" ca="1" si="21"/>
        <v>-25.972174044367193</v>
      </c>
      <c r="I150" s="64">
        <f t="shared" ca="1" si="21"/>
        <v>64.297035401835046</v>
      </c>
      <c r="J150" s="64">
        <f t="shared" ca="1" si="21"/>
        <v>1025.6671329031142</v>
      </c>
      <c r="K150" s="64">
        <f t="shared" ca="1" si="21"/>
        <v>327.94947994326157</v>
      </c>
      <c r="L150" s="64">
        <f t="shared" ca="1" si="21"/>
        <v>37.127275420809951</v>
      </c>
      <c r="M150" s="64">
        <f t="shared" ca="1" si="21"/>
        <v>886.21517728503693</v>
      </c>
      <c r="N150" s="64">
        <f t="shared" ca="1" si="21"/>
        <v>860.91430302249364</v>
      </c>
      <c r="O150" s="115">
        <f t="shared" ca="1" si="17"/>
        <v>4836.6597540752809</v>
      </c>
    </row>
    <row r="151" spans="1:15" hidden="1" x14ac:dyDescent="0.25">
      <c r="A151" s="62">
        <f t="shared" si="18"/>
        <v>150</v>
      </c>
      <c r="B151" s="63">
        <f t="shared" ca="1" si="19"/>
        <v>4.4931828955125895E-2</v>
      </c>
      <c r="C151" s="123">
        <f t="shared" ca="1" si="20"/>
        <v>612.68616770554218</v>
      </c>
      <c r="D151" s="99">
        <f t="shared" ca="1" si="20"/>
        <v>5962.8315927015537</v>
      </c>
      <c r="E151" s="64">
        <f t="shared" ca="1" si="20"/>
        <v>-91.67979088428126</v>
      </c>
      <c r="F151" s="64">
        <f t="shared" ca="1" si="21"/>
        <v>-166.28891275915964</v>
      </c>
      <c r="G151" s="64">
        <f t="shared" ca="1" si="21"/>
        <v>144.16561176391258</v>
      </c>
      <c r="H151" s="64">
        <f t="shared" ca="1" si="21"/>
        <v>404.17208069953932</v>
      </c>
      <c r="I151" s="64">
        <f t="shared" ca="1" si="21"/>
        <v>274.73098487770744</v>
      </c>
      <c r="J151" s="64">
        <f t="shared" ca="1" si="21"/>
        <v>196.78323881287002</v>
      </c>
      <c r="K151" s="64">
        <f t="shared" ca="1" si="21"/>
        <v>383.62282683567429</v>
      </c>
      <c r="L151" s="64">
        <f t="shared" ca="1" si="21"/>
        <v>35.177207483298844</v>
      </c>
      <c r="M151" s="64">
        <f t="shared" ca="1" si="21"/>
        <v>405.94818975840866</v>
      </c>
      <c r="N151" s="64">
        <f t="shared" ca="1" si="21"/>
        <v>797.09330638668666</v>
      </c>
      <c r="O151" s="115">
        <f t="shared" ca="1" si="17"/>
        <v>2383.7247429746567</v>
      </c>
    </row>
    <row r="152" spans="1:15" hidden="1" x14ac:dyDescent="0.25">
      <c r="A152" s="62">
        <f t="shared" si="18"/>
        <v>151</v>
      </c>
      <c r="B152" s="63">
        <f t="shared" ca="1" si="19"/>
        <v>1.4333684796644451E-2</v>
      </c>
      <c r="C152" s="123">
        <f t="shared" ca="1" si="20"/>
        <v>-209.04123817058519</v>
      </c>
      <c r="D152" s="99">
        <f t="shared" ca="1" si="20"/>
        <v>7510.6591910201496</v>
      </c>
      <c r="E152" s="64">
        <f t="shared" ca="1" si="20"/>
        <v>774.94040436221815</v>
      </c>
      <c r="F152" s="64">
        <f t="shared" ca="1" si="21"/>
        <v>1373.3467049862297</v>
      </c>
      <c r="G152" s="64">
        <f t="shared" ca="1" si="21"/>
        <v>-329.38760792782534</v>
      </c>
      <c r="H152" s="64">
        <f t="shared" ca="1" si="21"/>
        <v>271.42873132475586</v>
      </c>
      <c r="I152" s="64">
        <f t="shared" ca="1" si="21"/>
        <v>843.75415025277448</v>
      </c>
      <c r="J152" s="64">
        <f t="shared" ca="1" si="21"/>
        <v>481.70574858289518</v>
      </c>
      <c r="K152" s="64">
        <f t="shared" ca="1" si="21"/>
        <v>427.6198210759581</v>
      </c>
      <c r="L152" s="64">
        <f t="shared" ca="1" si="21"/>
        <v>663.19836678339539</v>
      </c>
      <c r="M152" s="64">
        <f t="shared" ca="1" si="21"/>
        <v>213.23077971112758</v>
      </c>
      <c r="N152" s="64">
        <f t="shared" ca="1" si="21"/>
        <v>533.88744994306387</v>
      </c>
      <c r="O152" s="115">
        <f t="shared" ca="1" si="17"/>
        <v>5253.7245490945934</v>
      </c>
    </row>
    <row r="153" spans="1:15" hidden="1" x14ac:dyDescent="0.25">
      <c r="A153" s="62">
        <f t="shared" si="18"/>
        <v>152</v>
      </c>
      <c r="B153" s="63">
        <f t="shared" ca="1" si="19"/>
        <v>6.532451176313929E-2</v>
      </c>
      <c r="C153" s="123">
        <f t="shared" ca="1" si="20"/>
        <v>713.88996675811313</v>
      </c>
      <c r="D153" s="99">
        <f t="shared" ca="1" si="20"/>
        <v>-6733.3699681821672</v>
      </c>
      <c r="E153" s="64">
        <f t="shared" ca="1" si="20"/>
        <v>1268.6197459412242</v>
      </c>
      <c r="F153" s="64">
        <f t="shared" ca="1" si="21"/>
        <v>759.83177843746853</v>
      </c>
      <c r="G153" s="64">
        <f t="shared" ca="1" si="21"/>
        <v>592.58009210755336</v>
      </c>
      <c r="H153" s="64">
        <f t="shared" ca="1" si="21"/>
        <v>64.332350301660256</v>
      </c>
      <c r="I153" s="64">
        <f t="shared" ca="1" si="21"/>
        <v>944.9510169713692</v>
      </c>
      <c r="J153" s="64">
        <f t="shared" ca="1" si="21"/>
        <v>432.27356195298302</v>
      </c>
      <c r="K153" s="64">
        <f t="shared" ca="1" si="21"/>
        <v>809.76212798816073</v>
      </c>
      <c r="L153" s="64">
        <f t="shared" ca="1" si="21"/>
        <v>259.2405431219197</v>
      </c>
      <c r="M153" s="64">
        <f t="shared" ca="1" si="21"/>
        <v>734.02407186167079</v>
      </c>
      <c r="N153" s="64">
        <f t="shared" ca="1" si="21"/>
        <v>626.58863224930485</v>
      </c>
      <c r="O153" s="115">
        <f t="shared" ca="1" si="17"/>
        <v>6492.2039209333143</v>
      </c>
    </row>
    <row r="154" spans="1:15" hidden="1" x14ac:dyDescent="0.25">
      <c r="A154" s="62">
        <f t="shared" si="18"/>
        <v>153</v>
      </c>
      <c r="B154" s="63">
        <f t="shared" ca="1" si="19"/>
        <v>9.962755471449343E-2</v>
      </c>
      <c r="C154" s="123">
        <f t="shared" ca="1" si="20"/>
        <v>0.97465637464557631</v>
      </c>
      <c r="D154" s="99">
        <f t="shared" ca="1" si="20"/>
        <v>3173.3708342320979</v>
      </c>
      <c r="E154" s="64">
        <f t="shared" ca="1" si="20"/>
        <v>125.67605267128209</v>
      </c>
      <c r="F154" s="64">
        <f t="shared" ref="F154:N169" ca="1" si="22">(_xlfn.NORM.INV(RAND(),F$1*$R$1,F$1*$U$1))</f>
        <v>1053.3925301442127</v>
      </c>
      <c r="G154" s="64">
        <f t="shared" ca="1" si="22"/>
        <v>1565.3996575204192</v>
      </c>
      <c r="H154" s="64">
        <f t="shared" ca="1" si="22"/>
        <v>687.01120265389295</v>
      </c>
      <c r="I154" s="64">
        <f t="shared" ca="1" si="22"/>
        <v>564.90307208237687</v>
      </c>
      <c r="J154" s="64">
        <f t="shared" ca="1" si="22"/>
        <v>404.71665012009038</v>
      </c>
      <c r="K154" s="64">
        <f t="shared" ca="1" si="22"/>
        <v>1280.8653578405297</v>
      </c>
      <c r="L154" s="64">
        <f t="shared" ca="1" si="22"/>
        <v>396.00691815961142</v>
      </c>
      <c r="M154" s="64">
        <f t="shared" ca="1" si="22"/>
        <v>144.10017616301201</v>
      </c>
      <c r="N154" s="64">
        <f t="shared" ca="1" si="22"/>
        <v>-1547.842571283368</v>
      </c>
      <c r="O154" s="115">
        <f t="shared" ca="1" si="17"/>
        <v>4674.2290460720587</v>
      </c>
    </row>
    <row r="155" spans="1:15" hidden="1" x14ac:dyDescent="0.25">
      <c r="A155" s="62">
        <f t="shared" si="18"/>
        <v>154</v>
      </c>
      <c r="B155" s="63">
        <f t="shared" ca="1" si="19"/>
        <v>-2.1543194961668191E-2</v>
      </c>
      <c r="C155" s="123">
        <f t="shared" ca="1" si="20"/>
        <v>1350.4434565650567</v>
      </c>
      <c r="D155" s="99">
        <f t="shared" ca="1" si="20"/>
        <v>5258.7318353260907</v>
      </c>
      <c r="E155" s="64">
        <f t="shared" ca="1" si="20"/>
        <v>828.42146512435625</v>
      </c>
      <c r="F155" s="64">
        <f t="shared" ca="1" si="22"/>
        <v>1242.4714737939994</v>
      </c>
      <c r="G155" s="64">
        <f t="shared" ca="1" si="22"/>
        <v>517.50942412948416</v>
      </c>
      <c r="H155" s="64">
        <f t="shared" ca="1" si="22"/>
        <v>1047.560558180709</v>
      </c>
      <c r="I155" s="64">
        <f t="shared" ca="1" si="22"/>
        <v>891.38408613281342</v>
      </c>
      <c r="J155" s="64">
        <f t="shared" ca="1" si="22"/>
        <v>354.76754079587988</v>
      </c>
      <c r="K155" s="64">
        <f t="shared" ca="1" si="22"/>
        <v>121.56897209031348</v>
      </c>
      <c r="L155" s="64">
        <f t="shared" ca="1" si="22"/>
        <v>1961.1105442531007</v>
      </c>
      <c r="M155" s="64">
        <f t="shared" ca="1" si="22"/>
        <v>837.8208624781862</v>
      </c>
      <c r="N155" s="64">
        <f t="shared" ca="1" si="22"/>
        <v>386.92872553513098</v>
      </c>
      <c r="O155" s="115">
        <f t="shared" ca="1" si="17"/>
        <v>8189.5436525139739</v>
      </c>
    </row>
    <row r="156" spans="1:15" hidden="1" x14ac:dyDescent="0.25">
      <c r="A156" s="62">
        <f t="shared" si="18"/>
        <v>155</v>
      </c>
      <c r="B156" s="63">
        <f t="shared" ca="1" si="19"/>
        <v>-5.5490714275348782E-3</v>
      </c>
      <c r="C156" s="123">
        <f t="shared" ca="1" si="20"/>
        <v>-1191.8200920134543</v>
      </c>
      <c r="D156" s="99">
        <f t="shared" ca="1" si="20"/>
        <v>6931.5403892012082</v>
      </c>
      <c r="E156" s="64">
        <f t="shared" ca="1" si="20"/>
        <v>481.49632281139156</v>
      </c>
      <c r="F156" s="64">
        <f t="shared" ca="1" si="22"/>
        <v>445.8221800527507</v>
      </c>
      <c r="G156" s="64">
        <f t="shared" ca="1" si="22"/>
        <v>-137.765526201547</v>
      </c>
      <c r="H156" s="64">
        <f t="shared" ca="1" si="22"/>
        <v>-433.68061342901808</v>
      </c>
      <c r="I156" s="64">
        <f t="shared" ca="1" si="22"/>
        <v>-479.23164865021818</v>
      </c>
      <c r="J156" s="64">
        <f t="shared" ca="1" si="22"/>
        <v>1100.2814598406776</v>
      </c>
      <c r="K156" s="64">
        <f t="shared" ca="1" si="22"/>
        <v>1386.5248488465436</v>
      </c>
      <c r="L156" s="64">
        <f t="shared" ca="1" si="22"/>
        <v>704.73391509435623</v>
      </c>
      <c r="M156" s="64">
        <f t="shared" ca="1" si="22"/>
        <v>1276.11768756127</v>
      </c>
      <c r="N156" s="64">
        <f t="shared" ca="1" si="22"/>
        <v>463.49517488727565</v>
      </c>
      <c r="O156" s="115">
        <f t="shared" ca="1" si="17"/>
        <v>4807.7938008134824</v>
      </c>
    </row>
    <row r="157" spans="1:15" hidden="1" x14ac:dyDescent="0.25">
      <c r="A157" s="62">
        <f t="shared" si="18"/>
        <v>156</v>
      </c>
      <c r="B157" s="63">
        <f t="shared" ca="1" si="19"/>
        <v>3.0159437411025614E-3</v>
      </c>
      <c r="C157" s="123">
        <f t="shared" ca="1" si="20"/>
        <v>-280.5779807857524</v>
      </c>
      <c r="D157" s="99">
        <f t="shared" ca="1" si="20"/>
        <v>9430.5758681139523</v>
      </c>
      <c r="E157" s="64">
        <f t="shared" ca="1" si="20"/>
        <v>451.22491544570028</v>
      </c>
      <c r="F157" s="64">
        <f t="shared" ca="1" si="22"/>
        <v>940.80441480901925</v>
      </c>
      <c r="G157" s="64">
        <f t="shared" ca="1" si="22"/>
        <v>-85.103219982189671</v>
      </c>
      <c r="H157" s="64">
        <f t="shared" ca="1" si="22"/>
        <v>908.90419513080997</v>
      </c>
      <c r="I157" s="64">
        <f t="shared" ca="1" si="22"/>
        <v>1233.8831772958997</v>
      </c>
      <c r="J157" s="64">
        <f t="shared" ca="1" si="22"/>
        <v>907.89695809534942</v>
      </c>
      <c r="K157" s="64">
        <f t="shared" ca="1" si="22"/>
        <v>62.223486184913895</v>
      </c>
      <c r="L157" s="64">
        <f t="shared" ca="1" si="22"/>
        <v>1481.0076360519733</v>
      </c>
      <c r="M157" s="64">
        <f t="shared" ca="1" si="22"/>
        <v>1233.6818942249245</v>
      </c>
      <c r="N157" s="64">
        <f t="shared" ca="1" si="22"/>
        <v>235.1126201745106</v>
      </c>
      <c r="O157" s="115">
        <f t="shared" ca="1" si="17"/>
        <v>7369.6360774309123</v>
      </c>
    </row>
    <row r="158" spans="1:15" hidden="1" x14ac:dyDescent="0.25">
      <c r="A158" s="62">
        <f t="shared" si="18"/>
        <v>157</v>
      </c>
      <c r="B158" s="63">
        <f t="shared" ca="1" si="19"/>
        <v>-6.5489700761145506E-2</v>
      </c>
      <c r="C158" s="123">
        <f t="shared" ca="1" si="20"/>
        <v>-854.64563638173945</v>
      </c>
      <c r="D158" s="99">
        <f t="shared" ca="1" si="20"/>
        <v>8000.6434021260284</v>
      </c>
      <c r="E158" s="64">
        <f t="shared" ca="1" si="20"/>
        <v>790.58802582729766</v>
      </c>
      <c r="F158" s="64">
        <f t="shared" ca="1" si="22"/>
        <v>-437.86984604068357</v>
      </c>
      <c r="G158" s="64">
        <f t="shared" ca="1" si="22"/>
        <v>-262.33791776311455</v>
      </c>
      <c r="H158" s="64">
        <f t="shared" ca="1" si="22"/>
        <v>-444.94591536978589</v>
      </c>
      <c r="I158" s="64">
        <f t="shared" ca="1" si="22"/>
        <v>482.91357607101133</v>
      </c>
      <c r="J158" s="64">
        <f t="shared" ca="1" si="22"/>
        <v>1098.0655490820391</v>
      </c>
      <c r="K158" s="64">
        <f t="shared" ca="1" si="22"/>
        <v>1250.175103731633</v>
      </c>
      <c r="L158" s="64">
        <f t="shared" ca="1" si="22"/>
        <v>1037.0703306011092</v>
      </c>
      <c r="M158" s="64">
        <f t="shared" ca="1" si="22"/>
        <v>375.80555955855368</v>
      </c>
      <c r="N158" s="64">
        <f t="shared" ca="1" si="22"/>
        <v>973.31570757521013</v>
      </c>
      <c r="O158" s="115">
        <f t="shared" ca="1" si="17"/>
        <v>4862.7801732732696</v>
      </c>
    </row>
    <row r="159" spans="1:15" hidden="1" x14ac:dyDescent="0.25">
      <c r="A159" s="62">
        <f t="shared" si="18"/>
        <v>158</v>
      </c>
      <c r="B159" s="63">
        <f t="shared" ca="1" si="19"/>
        <v>0.11384711143533922</v>
      </c>
      <c r="C159" s="123">
        <f t="shared" ca="1" si="20"/>
        <v>1815.4649126156955</v>
      </c>
      <c r="D159" s="99">
        <f t="shared" ca="1" si="20"/>
        <v>8663.8059567545206</v>
      </c>
      <c r="E159" s="64">
        <f t="shared" ca="1" si="20"/>
        <v>1152.6224612200426</v>
      </c>
      <c r="F159" s="64">
        <f t="shared" ca="1" si="22"/>
        <v>864.17543595428674</v>
      </c>
      <c r="G159" s="64">
        <f t="shared" ca="1" si="22"/>
        <v>1081.7212875984351</v>
      </c>
      <c r="H159" s="64">
        <f t="shared" ca="1" si="22"/>
        <v>742.21851314958963</v>
      </c>
      <c r="I159" s="64">
        <f t="shared" ca="1" si="22"/>
        <v>762.80173558897036</v>
      </c>
      <c r="J159" s="64">
        <f t="shared" ca="1" si="22"/>
        <v>495.38851057948051</v>
      </c>
      <c r="K159" s="64">
        <f t="shared" ca="1" si="22"/>
        <v>726.67782854747975</v>
      </c>
      <c r="L159" s="64">
        <f t="shared" ca="1" si="22"/>
        <v>688.38664717194138</v>
      </c>
      <c r="M159" s="64">
        <f t="shared" ca="1" si="22"/>
        <v>724.93528471121476</v>
      </c>
      <c r="N159" s="64">
        <f t="shared" ca="1" si="22"/>
        <v>-541.76175256539</v>
      </c>
      <c r="O159" s="115">
        <f t="shared" ca="1" si="17"/>
        <v>6697.1659519560526</v>
      </c>
    </row>
    <row r="160" spans="1:15" hidden="1" x14ac:dyDescent="0.25">
      <c r="A160" s="62">
        <f t="shared" si="18"/>
        <v>159</v>
      </c>
      <c r="B160" s="63">
        <f t="shared" ca="1" si="19"/>
        <v>7.6904657278802385E-2</v>
      </c>
      <c r="C160" s="123">
        <f t="shared" ca="1" si="20"/>
        <v>754.81826043411104</v>
      </c>
      <c r="D160" s="99">
        <f t="shared" ca="1" si="20"/>
        <v>2291.7778631893375</v>
      </c>
      <c r="E160" s="64">
        <f t="shared" ca="1" si="20"/>
        <v>496.94861887281115</v>
      </c>
      <c r="F160" s="64">
        <f t="shared" ca="1" si="22"/>
        <v>68.552043652929399</v>
      </c>
      <c r="G160" s="64">
        <f t="shared" ca="1" si="22"/>
        <v>1266.7326449504153</v>
      </c>
      <c r="H160" s="64">
        <f t="shared" ca="1" si="22"/>
        <v>-118.31832520552859</v>
      </c>
      <c r="I160" s="64">
        <f t="shared" ca="1" si="22"/>
        <v>836.45787954358161</v>
      </c>
      <c r="J160" s="64">
        <f t="shared" ca="1" si="22"/>
        <v>563.63576202253466</v>
      </c>
      <c r="K160" s="64">
        <f t="shared" ca="1" si="22"/>
        <v>664.95571421927468</v>
      </c>
      <c r="L160" s="64">
        <f t="shared" ca="1" si="22"/>
        <v>-47.028591858320169</v>
      </c>
      <c r="M160" s="64">
        <f t="shared" ca="1" si="22"/>
        <v>121.08411809605576</v>
      </c>
      <c r="N160" s="64">
        <f t="shared" ca="1" si="22"/>
        <v>523.97016484557628</v>
      </c>
      <c r="O160" s="115">
        <f t="shared" ca="1" si="17"/>
        <v>4376.9900291393296</v>
      </c>
    </row>
    <row r="161" spans="1:15" hidden="1" x14ac:dyDescent="0.25">
      <c r="A161" s="62">
        <f t="shared" si="18"/>
        <v>160</v>
      </c>
      <c r="B161" s="63">
        <f t="shared" ca="1" si="19"/>
        <v>-4.842340574330499E-2</v>
      </c>
      <c r="C161" s="123">
        <f t="shared" ca="1" si="20"/>
        <v>805.15738181463109</v>
      </c>
      <c r="D161" s="99">
        <f t="shared" ca="1" si="20"/>
        <v>-1939.3817884352757</v>
      </c>
      <c r="E161" s="64">
        <f t="shared" ca="1" si="20"/>
        <v>125.58280026251333</v>
      </c>
      <c r="F161" s="64">
        <f t="shared" ca="1" si="22"/>
        <v>335.07270227209801</v>
      </c>
      <c r="G161" s="64">
        <f t="shared" ca="1" si="22"/>
        <v>474.26689286947783</v>
      </c>
      <c r="H161" s="64">
        <f t="shared" ca="1" si="22"/>
        <v>759.51466262794042</v>
      </c>
      <c r="I161" s="64">
        <f t="shared" ca="1" si="22"/>
        <v>363.0783747613782</v>
      </c>
      <c r="J161" s="64">
        <f t="shared" ca="1" si="22"/>
        <v>289.99384193433229</v>
      </c>
      <c r="K161" s="64">
        <f t="shared" ca="1" si="22"/>
        <v>795.97764936622707</v>
      </c>
      <c r="L161" s="64">
        <f t="shared" ca="1" si="22"/>
        <v>714.91421606859831</v>
      </c>
      <c r="M161" s="64">
        <f t="shared" ca="1" si="22"/>
        <v>242.67684868491267</v>
      </c>
      <c r="N161" s="64">
        <f t="shared" ca="1" si="22"/>
        <v>365.6510485589688</v>
      </c>
      <c r="O161" s="115">
        <f t="shared" ca="1" si="17"/>
        <v>4466.7290374064469</v>
      </c>
    </row>
    <row r="162" spans="1:15" hidden="1" x14ac:dyDescent="0.25">
      <c r="A162" s="62">
        <f t="shared" si="18"/>
        <v>161</v>
      </c>
      <c r="B162" s="63">
        <f t="shared" ca="1" si="19"/>
        <v>4.854124562930702E-2</v>
      </c>
      <c r="C162" s="123">
        <f t="shared" ca="1" si="20"/>
        <v>201.46129705704465</v>
      </c>
      <c r="D162" s="99">
        <f t="shared" ca="1" si="20"/>
        <v>10741.471868256402</v>
      </c>
      <c r="E162" s="64">
        <f t="shared" ca="1" si="20"/>
        <v>-95.449297927041584</v>
      </c>
      <c r="F162" s="64">
        <f t="shared" ca="1" si="22"/>
        <v>434.71025493005448</v>
      </c>
      <c r="G162" s="64">
        <f t="shared" ca="1" si="22"/>
        <v>-51.768697201958616</v>
      </c>
      <c r="H162" s="64">
        <f t="shared" ca="1" si="22"/>
        <v>-55.820261559319306</v>
      </c>
      <c r="I162" s="64">
        <f t="shared" ca="1" si="22"/>
        <v>381.34051417197333</v>
      </c>
      <c r="J162" s="64">
        <f t="shared" ca="1" si="22"/>
        <v>155.93710013151599</v>
      </c>
      <c r="K162" s="64">
        <f t="shared" ca="1" si="22"/>
        <v>85.68119243412724</v>
      </c>
      <c r="L162" s="64">
        <f t="shared" ca="1" si="22"/>
        <v>700.2483558946692</v>
      </c>
      <c r="M162" s="64">
        <f t="shared" ca="1" si="22"/>
        <v>880.41070692697963</v>
      </c>
      <c r="N162" s="64">
        <f t="shared" ca="1" si="22"/>
        <v>-211.2561641065937</v>
      </c>
      <c r="O162" s="115">
        <f t="shared" ca="1" si="17"/>
        <v>2224.033703694407</v>
      </c>
    </row>
    <row r="163" spans="1:15" hidden="1" x14ac:dyDescent="0.25">
      <c r="A163" s="62">
        <f t="shared" si="18"/>
        <v>162</v>
      </c>
      <c r="B163" s="63">
        <f t="shared" ca="1" si="19"/>
        <v>5.7599806524738166E-2</v>
      </c>
      <c r="C163" s="123">
        <f t="shared" ca="1" si="20"/>
        <v>175.12835366103747</v>
      </c>
      <c r="D163" s="99">
        <f t="shared" ca="1" si="20"/>
        <v>2258.9036070035654</v>
      </c>
      <c r="E163" s="64">
        <f t="shared" ca="1" si="20"/>
        <v>206.14210581924482</v>
      </c>
      <c r="F163" s="64">
        <f t="shared" ca="1" si="22"/>
        <v>864.88101243199662</v>
      </c>
      <c r="G163" s="64">
        <f t="shared" ca="1" si="22"/>
        <v>661.22227256487486</v>
      </c>
      <c r="H163" s="64">
        <f t="shared" ca="1" si="22"/>
        <v>196.22980463637191</v>
      </c>
      <c r="I163" s="64">
        <f t="shared" ca="1" si="22"/>
        <v>-134.0807680244194</v>
      </c>
      <c r="J163" s="64">
        <f t="shared" ca="1" si="22"/>
        <v>773.6559816241521</v>
      </c>
      <c r="K163" s="64">
        <f t="shared" ca="1" si="22"/>
        <v>1170.9650030635582</v>
      </c>
      <c r="L163" s="64">
        <f t="shared" ca="1" si="22"/>
        <v>637.63606141180082</v>
      </c>
      <c r="M163" s="64">
        <f t="shared" ca="1" si="22"/>
        <v>1812.2821402114926</v>
      </c>
      <c r="N163" s="64">
        <f t="shared" ca="1" si="22"/>
        <v>656.41766402533972</v>
      </c>
      <c r="O163" s="115">
        <f t="shared" ca="1" si="17"/>
        <v>6845.3512777644128</v>
      </c>
    </row>
    <row r="164" spans="1:15" hidden="1" x14ac:dyDescent="0.25">
      <c r="A164" s="62">
        <f t="shared" si="18"/>
        <v>163</v>
      </c>
      <c r="B164" s="63">
        <f t="shared" ca="1" si="19"/>
        <v>5.5399418688296814E-2</v>
      </c>
      <c r="C164" s="123">
        <f t="shared" ca="1" si="20"/>
        <v>681.97223810850255</v>
      </c>
      <c r="D164" s="99">
        <f t="shared" ca="1" si="20"/>
        <v>-370.94877137286767</v>
      </c>
      <c r="E164" s="64">
        <f t="shared" ca="1" si="20"/>
        <v>609.50163551355763</v>
      </c>
      <c r="F164" s="64">
        <f t="shared" ca="1" si="22"/>
        <v>1148.8621457107465</v>
      </c>
      <c r="G164" s="64">
        <f t="shared" ca="1" si="22"/>
        <v>-11.158812061869753</v>
      </c>
      <c r="H164" s="64">
        <f t="shared" ca="1" si="22"/>
        <v>705.99406394898256</v>
      </c>
      <c r="I164" s="64">
        <f t="shared" ca="1" si="22"/>
        <v>488.43644541069892</v>
      </c>
      <c r="J164" s="64">
        <f t="shared" ca="1" si="22"/>
        <v>-675.01397388413397</v>
      </c>
      <c r="K164" s="64">
        <f t="shared" ca="1" si="22"/>
        <v>190.23997638898112</v>
      </c>
      <c r="L164" s="64">
        <f t="shared" ca="1" si="22"/>
        <v>394.20329554980947</v>
      </c>
      <c r="M164" s="64">
        <f t="shared" ca="1" si="22"/>
        <v>-533.23084594855573</v>
      </c>
      <c r="N164" s="64">
        <f t="shared" ca="1" si="22"/>
        <v>263.46430550822043</v>
      </c>
      <c r="O164" s="115">
        <f t="shared" ca="1" si="17"/>
        <v>2581.298236136437</v>
      </c>
    </row>
    <row r="165" spans="1:15" hidden="1" x14ac:dyDescent="0.25">
      <c r="A165" s="62">
        <f t="shared" si="18"/>
        <v>164</v>
      </c>
      <c r="B165" s="63">
        <f t="shared" ca="1" si="19"/>
        <v>8.6438865119740277E-2</v>
      </c>
      <c r="C165" s="123">
        <f t="shared" ca="1" si="20"/>
        <v>-196.68375813972546</v>
      </c>
      <c r="D165" s="99">
        <f t="shared" ca="1" si="20"/>
        <v>15468.092697544775</v>
      </c>
      <c r="E165" s="64">
        <f t="shared" ca="1" si="20"/>
        <v>492.03036345962545</v>
      </c>
      <c r="F165" s="64">
        <f t="shared" ca="1" si="22"/>
        <v>740.97375267249868</v>
      </c>
      <c r="G165" s="64">
        <f t="shared" ca="1" si="22"/>
        <v>519.80908712050893</v>
      </c>
      <c r="H165" s="64">
        <f t="shared" ca="1" si="22"/>
        <v>915.62558513062584</v>
      </c>
      <c r="I165" s="64">
        <f t="shared" ca="1" si="22"/>
        <v>15.650430766512159</v>
      </c>
      <c r="J165" s="64">
        <f t="shared" ca="1" si="22"/>
        <v>1025.8783353357487</v>
      </c>
      <c r="K165" s="64">
        <f t="shared" ca="1" si="22"/>
        <v>559.96787122517082</v>
      </c>
      <c r="L165" s="64">
        <f t="shared" ca="1" si="22"/>
        <v>442.60114637555426</v>
      </c>
      <c r="M165" s="64">
        <f t="shared" ca="1" si="22"/>
        <v>967.95360858806134</v>
      </c>
      <c r="N165" s="64">
        <f t="shared" ca="1" si="22"/>
        <v>-257.69292413622236</v>
      </c>
      <c r="O165" s="115">
        <f t="shared" ca="1" si="17"/>
        <v>5422.7972565380833</v>
      </c>
    </row>
    <row r="166" spans="1:15" hidden="1" x14ac:dyDescent="0.25">
      <c r="A166" s="62">
        <f t="shared" si="18"/>
        <v>165</v>
      </c>
      <c r="B166" s="63">
        <f t="shared" ca="1" si="19"/>
        <v>0.10452657473690237</v>
      </c>
      <c r="C166" s="123">
        <f t="shared" ca="1" si="20"/>
        <v>456.64526547946764</v>
      </c>
      <c r="D166" s="99">
        <f t="shared" ca="1" si="20"/>
        <v>-261.71997015830311</v>
      </c>
      <c r="E166" s="64">
        <f t="shared" ca="1" si="20"/>
        <v>557.43476784178358</v>
      </c>
      <c r="F166" s="64">
        <f t="shared" ca="1" si="22"/>
        <v>1606.788465008108</v>
      </c>
      <c r="G166" s="64">
        <f t="shared" ca="1" si="22"/>
        <v>66.834510219364688</v>
      </c>
      <c r="H166" s="64">
        <f t="shared" ca="1" si="22"/>
        <v>391.88084114910089</v>
      </c>
      <c r="I166" s="64">
        <f t="shared" ca="1" si="22"/>
        <v>825.90857662925828</v>
      </c>
      <c r="J166" s="64">
        <f t="shared" ca="1" si="22"/>
        <v>361.23373589105915</v>
      </c>
      <c r="K166" s="64">
        <f t="shared" ca="1" si="22"/>
        <v>927.20495707086673</v>
      </c>
      <c r="L166" s="64">
        <f t="shared" ca="1" si="22"/>
        <v>906.3841083422617</v>
      </c>
      <c r="M166" s="64">
        <f t="shared" ca="1" si="22"/>
        <v>652.18809117550325</v>
      </c>
      <c r="N166" s="64">
        <f t="shared" ca="1" si="22"/>
        <v>773.42007123210715</v>
      </c>
      <c r="O166" s="115">
        <f t="shared" ca="1" si="17"/>
        <v>7069.2781245594142</v>
      </c>
    </row>
    <row r="167" spans="1:15" hidden="1" x14ac:dyDescent="0.25">
      <c r="A167" s="62">
        <f t="shared" si="18"/>
        <v>166</v>
      </c>
      <c r="B167" s="63">
        <f t="shared" ca="1" si="19"/>
        <v>0.1065088089999038</v>
      </c>
      <c r="C167" s="123">
        <f t="shared" ca="1" si="20"/>
        <v>330.53640018604142</v>
      </c>
      <c r="D167" s="99">
        <f t="shared" ca="1" si="20"/>
        <v>-702.5151262825766</v>
      </c>
      <c r="E167" s="64">
        <f t="shared" ca="1" si="20"/>
        <v>431.69659551696054</v>
      </c>
      <c r="F167" s="64">
        <f t="shared" ca="1" si="22"/>
        <v>649.04901265272292</v>
      </c>
      <c r="G167" s="64">
        <f t="shared" ca="1" si="22"/>
        <v>525.02071365155768</v>
      </c>
      <c r="H167" s="64">
        <f t="shared" ca="1" si="22"/>
        <v>1020.3343596173697</v>
      </c>
      <c r="I167" s="64">
        <f t="shared" ca="1" si="22"/>
        <v>270.13783740996655</v>
      </c>
      <c r="J167" s="64">
        <f t="shared" ca="1" si="22"/>
        <v>342.0375623381621</v>
      </c>
      <c r="K167" s="64">
        <f t="shared" ca="1" si="22"/>
        <v>501.86266085032713</v>
      </c>
      <c r="L167" s="64">
        <f t="shared" ca="1" si="22"/>
        <v>465.82905866091721</v>
      </c>
      <c r="M167" s="64">
        <f t="shared" ca="1" si="22"/>
        <v>1312.3546621172554</v>
      </c>
      <c r="N167" s="64">
        <f t="shared" ca="1" si="22"/>
        <v>443.58925904947313</v>
      </c>
      <c r="O167" s="115">
        <f t="shared" ca="1" si="17"/>
        <v>5961.9117218647125</v>
      </c>
    </row>
    <row r="168" spans="1:15" hidden="1" x14ac:dyDescent="0.25">
      <c r="A168" s="62">
        <f t="shared" si="18"/>
        <v>167</v>
      </c>
      <c r="B168" s="63">
        <f t="shared" ca="1" si="19"/>
        <v>5.6488680732011687E-3</v>
      </c>
      <c r="C168" s="123">
        <f t="shared" ca="1" si="20"/>
        <v>-52.032401925816316</v>
      </c>
      <c r="D168" s="99">
        <f t="shared" ca="1" si="20"/>
        <v>13790.379608839179</v>
      </c>
      <c r="E168" s="64">
        <f t="shared" ca="1" si="20"/>
        <v>323.08026639804098</v>
      </c>
      <c r="F168" s="64">
        <f t="shared" ca="1" si="22"/>
        <v>809.59007045625731</v>
      </c>
      <c r="G168" s="64">
        <f t="shared" ca="1" si="22"/>
        <v>-37.65355803429577</v>
      </c>
      <c r="H168" s="64">
        <f t="shared" ca="1" si="22"/>
        <v>904.30479422097073</v>
      </c>
      <c r="I168" s="64">
        <f t="shared" ca="1" si="22"/>
        <v>689.57395596464164</v>
      </c>
      <c r="J168" s="64">
        <f t="shared" ca="1" si="22"/>
        <v>1192.6077873743181</v>
      </c>
      <c r="K168" s="64">
        <f t="shared" ca="1" si="22"/>
        <v>75.121179809989485</v>
      </c>
      <c r="L168" s="64">
        <f t="shared" ca="1" si="22"/>
        <v>-2.5316898150313705</v>
      </c>
      <c r="M168" s="64">
        <f t="shared" ca="1" si="22"/>
        <v>181.37129216354998</v>
      </c>
      <c r="N168" s="64">
        <f t="shared" ca="1" si="22"/>
        <v>408.40298568107215</v>
      </c>
      <c r="O168" s="115">
        <f t="shared" ca="1" si="17"/>
        <v>4543.8670842195124</v>
      </c>
    </row>
    <row r="169" spans="1:15" hidden="1" x14ac:dyDescent="0.25">
      <c r="A169" s="62">
        <f t="shared" si="18"/>
        <v>168</v>
      </c>
      <c r="B169" s="63">
        <f t="shared" ca="1" si="19"/>
        <v>5.2658917616444874E-2</v>
      </c>
      <c r="C169" s="123">
        <f t="shared" ca="1" si="20"/>
        <v>1063.8715476665782</v>
      </c>
      <c r="D169" s="99">
        <f t="shared" ca="1" si="20"/>
        <v>-1117.1633464261886</v>
      </c>
      <c r="E169" s="64">
        <f t="shared" ca="1" si="20"/>
        <v>1056.5707662105729</v>
      </c>
      <c r="F169" s="64">
        <f t="shared" ca="1" si="22"/>
        <v>265.30232028414434</v>
      </c>
      <c r="G169" s="64">
        <f t="shared" ca="1" si="22"/>
        <v>605.92636160052439</v>
      </c>
      <c r="H169" s="64">
        <f t="shared" ca="1" si="22"/>
        <v>212.9554422317695</v>
      </c>
      <c r="I169" s="64">
        <f t="shared" ca="1" si="22"/>
        <v>58.130624976762022</v>
      </c>
      <c r="J169" s="64">
        <f t="shared" ca="1" si="22"/>
        <v>560.42729251717913</v>
      </c>
      <c r="K169" s="64">
        <f t="shared" ca="1" si="22"/>
        <v>-256.93918801354278</v>
      </c>
      <c r="L169" s="64">
        <f t="shared" ca="1" si="22"/>
        <v>631.46428391727272</v>
      </c>
      <c r="M169" s="64">
        <f t="shared" ca="1" si="22"/>
        <v>1325.7817340522502</v>
      </c>
      <c r="N169" s="64">
        <f t="shared" ca="1" si="22"/>
        <v>-478.30208932883363</v>
      </c>
      <c r="O169" s="115">
        <f t="shared" ca="1" si="17"/>
        <v>3981.3175484480985</v>
      </c>
    </row>
    <row r="170" spans="1:15" hidden="1" x14ac:dyDescent="0.25">
      <c r="A170" s="62">
        <f t="shared" si="18"/>
        <v>169</v>
      </c>
      <c r="B170" s="63">
        <f t="shared" ca="1" si="19"/>
        <v>7.5970723395206718E-2</v>
      </c>
      <c r="C170" s="123">
        <f t="shared" ca="1" si="20"/>
        <v>-12.934382856891034</v>
      </c>
      <c r="D170" s="99">
        <f t="shared" ca="1" si="20"/>
        <v>-2325.2234183029595</v>
      </c>
      <c r="E170" s="64">
        <f t="shared" ca="1" si="20"/>
        <v>287.84195848597761</v>
      </c>
      <c r="F170" s="64">
        <f t="shared" ref="F170:N185" ca="1" si="23">(_xlfn.NORM.INV(RAND(),F$1*$R$1,F$1*$U$1))</f>
        <v>420.9120172024318</v>
      </c>
      <c r="G170" s="64">
        <f t="shared" ca="1" si="23"/>
        <v>615.91280408085936</v>
      </c>
      <c r="H170" s="64">
        <f t="shared" ca="1" si="23"/>
        <v>702.1784684436949</v>
      </c>
      <c r="I170" s="64">
        <f t="shared" ca="1" si="23"/>
        <v>125.12542418292907</v>
      </c>
      <c r="J170" s="64">
        <f t="shared" ca="1" si="23"/>
        <v>887.59498207641525</v>
      </c>
      <c r="K170" s="64">
        <f t="shared" ca="1" si="23"/>
        <v>424.48334343743426</v>
      </c>
      <c r="L170" s="64">
        <f t="shared" ca="1" si="23"/>
        <v>1048.7086117470833</v>
      </c>
      <c r="M170" s="64">
        <f t="shared" ca="1" si="23"/>
        <v>436.37551110862165</v>
      </c>
      <c r="N170" s="64">
        <f t="shared" ca="1" si="23"/>
        <v>228.00970263817948</v>
      </c>
      <c r="O170" s="115">
        <f t="shared" ca="1" si="17"/>
        <v>5177.1428234036266</v>
      </c>
    </row>
    <row r="171" spans="1:15" hidden="1" x14ac:dyDescent="0.25">
      <c r="A171" s="62">
        <f t="shared" si="18"/>
        <v>170</v>
      </c>
      <c r="B171" s="63">
        <f t="shared" ca="1" si="19"/>
        <v>1.4037918305647989E-3</v>
      </c>
      <c r="C171" s="123">
        <f t="shared" ca="1" si="20"/>
        <v>916.61340593715977</v>
      </c>
      <c r="D171" s="99">
        <f t="shared" ca="1" si="20"/>
        <v>-1144.6699202293894</v>
      </c>
      <c r="E171" s="64">
        <f t="shared" ca="1" si="20"/>
        <v>559.83355595898308</v>
      </c>
      <c r="F171" s="64">
        <f t="shared" ca="1" si="23"/>
        <v>-303.35379517937088</v>
      </c>
      <c r="G171" s="64">
        <f t="shared" ca="1" si="23"/>
        <v>951.53359359860724</v>
      </c>
      <c r="H171" s="64">
        <f t="shared" ca="1" si="23"/>
        <v>664.35036060485982</v>
      </c>
      <c r="I171" s="64">
        <f t="shared" ca="1" si="23"/>
        <v>-554.18969297835656</v>
      </c>
      <c r="J171" s="64">
        <f t="shared" ca="1" si="23"/>
        <v>516.40737273265916</v>
      </c>
      <c r="K171" s="64">
        <f t="shared" ca="1" si="23"/>
        <v>1299.1770116689545</v>
      </c>
      <c r="L171" s="64">
        <f t="shared" ca="1" si="23"/>
        <v>-232.75877088803747</v>
      </c>
      <c r="M171" s="64">
        <f t="shared" ca="1" si="23"/>
        <v>434.16830755031259</v>
      </c>
      <c r="N171" s="64">
        <f t="shared" ca="1" si="23"/>
        <v>438.70289716057778</v>
      </c>
      <c r="O171" s="115">
        <f t="shared" ca="1" si="17"/>
        <v>3773.8708402291891</v>
      </c>
    </row>
    <row r="172" spans="1:15" hidden="1" x14ac:dyDescent="0.25">
      <c r="A172" s="62">
        <f t="shared" si="18"/>
        <v>171</v>
      </c>
      <c r="B172" s="63">
        <f t="shared" ca="1" si="19"/>
        <v>-4.3240654108951171E-2</v>
      </c>
      <c r="C172" s="123">
        <f t="shared" ca="1" si="20"/>
        <v>303.53749791749829</v>
      </c>
      <c r="D172" s="99">
        <f t="shared" ca="1" si="20"/>
        <v>932.92532495105161</v>
      </c>
      <c r="E172" s="64">
        <f t="shared" ca="1" si="20"/>
        <v>321.93189853917124</v>
      </c>
      <c r="F172" s="64">
        <f t="shared" ca="1" si="23"/>
        <v>-40.426443243530457</v>
      </c>
      <c r="G172" s="64">
        <f t="shared" ca="1" si="23"/>
        <v>355.99809743877233</v>
      </c>
      <c r="H172" s="64">
        <f t="shared" ca="1" si="23"/>
        <v>-529.00737692868074</v>
      </c>
      <c r="I172" s="64">
        <f t="shared" ca="1" si="23"/>
        <v>828.64255272563219</v>
      </c>
      <c r="J172" s="64">
        <f t="shared" ca="1" si="23"/>
        <v>252.19177922838378</v>
      </c>
      <c r="K172" s="64">
        <f t="shared" ca="1" si="23"/>
        <v>437.42910911375805</v>
      </c>
      <c r="L172" s="64">
        <f t="shared" ca="1" si="23"/>
        <v>269.46432559939831</v>
      </c>
      <c r="M172" s="64">
        <f t="shared" ca="1" si="23"/>
        <v>396.39826954070514</v>
      </c>
      <c r="N172" s="64">
        <f t="shared" ca="1" si="23"/>
        <v>67.214590417424006</v>
      </c>
      <c r="O172" s="115">
        <f t="shared" ca="1" si="17"/>
        <v>2359.8368024310339</v>
      </c>
    </row>
    <row r="173" spans="1:15" hidden="1" x14ac:dyDescent="0.25">
      <c r="A173" s="62">
        <f t="shared" si="18"/>
        <v>172</v>
      </c>
      <c r="B173" s="63">
        <f t="shared" ca="1" si="19"/>
        <v>4.2058750348425503E-2</v>
      </c>
      <c r="C173" s="123">
        <f t="shared" ca="1" si="20"/>
        <v>222.74653258136112</v>
      </c>
      <c r="D173" s="99">
        <f t="shared" ca="1" si="20"/>
        <v>9781.5324333251738</v>
      </c>
      <c r="E173" s="64">
        <f t="shared" ca="1" si="20"/>
        <v>494.80222682126498</v>
      </c>
      <c r="F173" s="64">
        <f t="shared" ca="1" si="23"/>
        <v>123.31673865407816</v>
      </c>
      <c r="G173" s="64">
        <f t="shared" ca="1" si="23"/>
        <v>235.56182304538521</v>
      </c>
      <c r="H173" s="64">
        <f t="shared" ca="1" si="23"/>
        <v>701.32394739483755</v>
      </c>
      <c r="I173" s="64">
        <f t="shared" ca="1" si="23"/>
        <v>335.85694012708404</v>
      </c>
      <c r="J173" s="64">
        <f t="shared" ca="1" si="23"/>
        <v>660.60612598552018</v>
      </c>
      <c r="K173" s="64">
        <f t="shared" ca="1" si="23"/>
        <v>1334.3168369615405</v>
      </c>
      <c r="L173" s="64">
        <f t="shared" ca="1" si="23"/>
        <v>258.14690047713157</v>
      </c>
      <c r="M173" s="64">
        <f t="shared" ca="1" si="23"/>
        <v>1347.1440976114332</v>
      </c>
      <c r="N173" s="64">
        <f t="shared" ca="1" si="23"/>
        <v>1018.8717135025387</v>
      </c>
      <c r="O173" s="115">
        <f t="shared" ca="1" si="17"/>
        <v>6509.9473505808155</v>
      </c>
    </row>
    <row r="174" spans="1:15" hidden="1" x14ac:dyDescent="0.25">
      <c r="A174" s="62">
        <f t="shared" si="18"/>
        <v>173</v>
      </c>
      <c r="B174" s="63">
        <f t="shared" ca="1" si="19"/>
        <v>-4.138597874401935E-2</v>
      </c>
      <c r="C174" s="123">
        <f t="shared" ca="1" si="20"/>
        <v>464.59828229437989</v>
      </c>
      <c r="D174" s="99">
        <f t="shared" ca="1" si="20"/>
        <v>4191.6038029207075</v>
      </c>
      <c r="E174" s="64">
        <f t="shared" ca="1" si="20"/>
        <v>143.23865267404534</v>
      </c>
      <c r="F174" s="64">
        <f t="shared" ca="1" si="23"/>
        <v>77.642799200346929</v>
      </c>
      <c r="G174" s="64">
        <f t="shared" ca="1" si="23"/>
        <v>970.27127324861192</v>
      </c>
      <c r="H174" s="64">
        <f t="shared" ca="1" si="23"/>
        <v>979.87434457590484</v>
      </c>
      <c r="I174" s="64">
        <f t="shared" ca="1" si="23"/>
        <v>623.19737860345276</v>
      </c>
      <c r="J174" s="64">
        <f t="shared" ca="1" si="23"/>
        <v>427.37631975577261</v>
      </c>
      <c r="K174" s="64">
        <f t="shared" ca="1" si="23"/>
        <v>874.42418163975412</v>
      </c>
      <c r="L174" s="64">
        <f t="shared" ca="1" si="23"/>
        <v>953.15960586898223</v>
      </c>
      <c r="M174" s="64">
        <f t="shared" ca="1" si="23"/>
        <v>887.04245001944946</v>
      </c>
      <c r="N174" s="64">
        <f t="shared" ca="1" si="23"/>
        <v>-168.84564645309899</v>
      </c>
      <c r="O174" s="115">
        <f t="shared" ca="1" si="17"/>
        <v>5767.3813591332209</v>
      </c>
    </row>
    <row r="175" spans="1:15" hidden="1" x14ac:dyDescent="0.25">
      <c r="A175" s="62">
        <f t="shared" si="18"/>
        <v>174</v>
      </c>
      <c r="B175" s="63">
        <f t="shared" ca="1" si="19"/>
        <v>1.6234037447711479E-2</v>
      </c>
      <c r="C175" s="123">
        <f t="shared" ca="1" si="20"/>
        <v>196.3869348739475</v>
      </c>
      <c r="D175" s="99">
        <f t="shared" ca="1" si="20"/>
        <v>4110.2162426452696</v>
      </c>
      <c r="E175" s="64">
        <f t="shared" ca="1" si="20"/>
        <v>1405.5911534346833</v>
      </c>
      <c r="F175" s="64">
        <f t="shared" ca="1" si="23"/>
        <v>854.62772487470158</v>
      </c>
      <c r="G175" s="64">
        <f t="shared" ca="1" si="23"/>
        <v>1207.4123746209862</v>
      </c>
      <c r="H175" s="64">
        <f t="shared" ca="1" si="23"/>
        <v>1595.025460486451</v>
      </c>
      <c r="I175" s="64">
        <f t="shared" ca="1" si="23"/>
        <v>81.061112115211131</v>
      </c>
      <c r="J175" s="64">
        <f t="shared" ca="1" si="23"/>
        <v>-222.92896294573939</v>
      </c>
      <c r="K175" s="64">
        <f t="shared" ca="1" si="23"/>
        <v>540.56915386156561</v>
      </c>
      <c r="L175" s="64">
        <f t="shared" ca="1" si="23"/>
        <v>258.86056270727943</v>
      </c>
      <c r="M175" s="64">
        <f t="shared" ca="1" si="23"/>
        <v>162.11932102396668</v>
      </c>
      <c r="N175" s="64">
        <f t="shared" ca="1" si="23"/>
        <v>-228.9921989671775</v>
      </c>
      <c r="O175" s="115">
        <f t="shared" ca="1" si="17"/>
        <v>5653.3457012119279</v>
      </c>
    </row>
    <row r="176" spans="1:15" hidden="1" x14ac:dyDescent="0.25">
      <c r="A176" s="62">
        <f t="shared" si="18"/>
        <v>175</v>
      </c>
      <c r="B176" s="63">
        <f t="shared" ca="1" si="19"/>
        <v>-1.9651253856303147E-2</v>
      </c>
      <c r="C176" s="123">
        <f t="shared" ca="1" si="20"/>
        <v>818.75941792462595</v>
      </c>
      <c r="D176" s="99">
        <f t="shared" ca="1" si="20"/>
        <v>-264.2966134135695</v>
      </c>
      <c r="E176" s="64">
        <f t="shared" ca="1" si="20"/>
        <v>1082.9158355833574</v>
      </c>
      <c r="F176" s="64">
        <f t="shared" ca="1" si="23"/>
        <v>1063.3173703522939</v>
      </c>
      <c r="G176" s="64">
        <f t="shared" ca="1" si="23"/>
        <v>-295.6700140748643</v>
      </c>
      <c r="H176" s="64">
        <f t="shared" ca="1" si="23"/>
        <v>788.30356691774364</v>
      </c>
      <c r="I176" s="64">
        <f t="shared" ca="1" si="23"/>
        <v>-6.4428857110281115</v>
      </c>
      <c r="J176" s="64">
        <f t="shared" ca="1" si="23"/>
        <v>609.21793283637999</v>
      </c>
      <c r="K176" s="64">
        <f t="shared" ca="1" si="23"/>
        <v>1068.3341577467943</v>
      </c>
      <c r="L176" s="64">
        <f t="shared" ca="1" si="23"/>
        <v>-107.55199436505723</v>
      </c>
      <c r="M176" s="64">
        <f t="shared" ca="1" si="23"/>
        <v>1079.5144155354822</v>
      </c>
      <c r="N176" s="64">
        <f t="shared" ca="1" si="23"/>
        <v>-37.15867937340056</v>
      </c>
      <c r="O176" s="115">
        <f t="shared" ca="1" si="17"/>
        <v>5244.7797054477014</v>
      </c>
    </row>
    <row r="177" spans="1:15" hidden="1" x14ac:dyDescent="0.25">
      <c r="A177" s="62">
        <f t="shared" si="18"/>
        <v>176</v>
      </c>
      <c r="B177" s="63">
        <f t="shared" ca="1" si="19"/>
        <v>9.2791880918237729E-2</v>
      </c>
      <c r="C177" s="123">
        <f t="shared" ca="1" si="20"/>
        <v>840.55132429665639</v>
      </c>
      <c r="D177" s="99">
        <f t="shared" ca="1" si="20"/>
        <v>-186.5851309576683</v>
      </c>
      <c r="E177" s="64">
        <f t="shared" ca="1" si="20"/>
        <v>654.44860363533166</v>
      </c>
      <c r="F177" s="64">
        <f t="shared" ca="1" si="23"/>
        <v>708.98489001129826</v>
      </c>
      <c r="G177" s="64">
        <f t="shared" ca="1" si="23"/>
        <v>164.86853466392631</v>
      </c>
      <c r="H177" s="64">
        <f t="shared" ca="1" si="23"/>
        <v>-389.02934782854948</v>
      </c>
      <c r="I177" s="64">
        <f t="shared" ca="1" si="23"/>
        <v>1121.5183094634272</v>
      </c>
      <c r="J177" s="64">
        <f t="shared" ca="1" si="23"/>
        <v>483.0921837919517</v>
      </c>
      <c r="K177" s="64">
        <f t="shared" ca="1" si="23"/>
        <v>826.91672026662161</v>
      </c>
      <c r="L177" s="64">
        <f t="shared" ca="1" si="23"/>
        <v>115.75920800515843</v>
      </c>
      <c r="M177" s="64">
        <f t="shared" ca="1" si="23"/>
        <v>1704.8667661981533</v>
      </c>
      <c r="N177" s="64">
        <f t="shared" ca="1" si="23"/>
        <v>1006.7255459073909</v>
      </c>
      <c r="O177" s="115">
        <f t="shared" ca="1" si="17"/>
        <v>6398.1514141147109</v>
      </c>
    </row>
    <row r="178" spans="1:15" hidden="1" x14ac:dyDescent="0.25">
      <c r="A178" s="62">
        <f t="shared" si="18"/>
        <v>177</v>
      </c>
      <c r="B178" s="63">
        <f t="shared" ca="1" si="19"/>
        <v>-7.7384233633252947E-3</v>
      </c>
      <c r="C178" s="123">
        <f t="shared" ca="1" si="20"/>
        <v>-1029.660891769244</v>
      </c>
      <c r="D178" s="99">
        <f t="shared" ca="1" si="20"/>
        <v>13280.529781535937</v>
      </c>
      <c r="E178" s="64">
        <f t="shared" ca="1" si="20"/>
        <v>361.24250261497076</v>
      </c>
      <c r="F178" s="64">
        <f t="shared" ca="1" si="23"/>
        <v>342.77466991118808</v>
      </c>
      <c r="G178" s="64">
        <f t="shared" ca="1" si="23"/>
        <v>485.33728983798852</v>
      </c>
      <c r="H178" s="64">
        <f t="shared" ca="1" si="23"/>
        <v>353.9391337521555</v>
      </c>
      <c r="I178" s="64">
        <f t="shared" ca="1" si="23"/>
        <v>29.527860963089495</v>
      </c>
      <c r="J178" s="64">
        <f t="shared" ca="1" si="23"/>
        <v>703.35292689891003</v>
      </c>
      <c r="K178" s="64">
        <f t="shared" ca="1" si="23"/>
        <v>622.6026932224903</v>
      </c>
      <c r="L178" s="64">
        <f t="shared" ca="1" si="23"/>
        <v>755.9080809043254</v>
      </c>
      <c r="M178" s="64">
        <f t="shared" ca="1" si="23"/>
        <v>286.24832064651207</v>
      </c>
      <c r="N178" s="64">
        <f t="shared" ca="1" si="23"/>
        <v>1052.7011958199528</v>
      </c>
      <c r="O178" s="115">
        <f t="shared" ca="1" si="17"/>
        <v>4993.6346745715837</v>
      </c>
    </row>
    <row r="179" spans="1:15" hidden="1" x14ac:dyDescent="0.25">
      <c r="A179" s="62">
        <f t="shared" si="18"/>
        <v>178</v>
      </c>
      <c r="B179" s="63">
        <f t="shared" ca="1" si="19"/>
        <v>6.7083031350076441E-2</v>
      </c>
      <c r="C179" s="123">
        <f t="shared" ca="1" si="20"/>
        <v>499.94429390665192</v>
      </c>
      <c r="D179" s="99">
        <f t="shared" ca="1" si="20"/>
        <v>-2765.920463321032</v>
      </c>
      <c r="E179" s="64">
        <f t="shared" ca="1" si="20"/>
        <v>-9.0229283602406554</v>
      </c>
      <c r="F179" s="64">
        <f t="shared" ca="1" si="23"/>
        <v>-109.53154576768304</v>
      </c>
      <c r="G179" s="64">
        <f t="shared" ca="1" si="23"/>
        <v>768.6834529143805</v>
      </c>
      <c r="H179" s="64">
        <f t="shared" ca="1" si="23"/>
        <v>228.7465543525156</v>
      </c>
      <c r="I179" s="64">
        <f t="shared" ca="1" si="23"/>
        <v>1028.950606878991</v>
      </c>
      <c r="J179" s="64">
        <f t="shared" ca="1" si="23"/>
        <v>582.6359829295219</v>
      </c>
      <c r="K179" s="64">
        <f t="shared" ca="1" si="23"/>
        <v>340.8922998723553</v>
      </c>
      <c r="L179" s="64">
        <f t="shared" ca="1" si="23"/>
        <v>757.88800817116157</v>
      </c>
      <c r="M179" s="64">
        <f t="shared" ca="1" si="23"/>
        <v>-148.57622461015342</v>
      </c>
      <c r="N179" s="64">
        <f t="shared" ca="1" si="23"/>
        <v>-730.83589319446401</v>
      </c>
      <c r="O179" s="115">
        <f t="shared" ca="1" si="17"/>
        <v>2709.8303131863845</v>
      </c>
    </row>
    <row r="180" spans="1:15" hidden="1" x14ac:dyDescent="0.25">
      <c r="A180" s="62">
        <f t="shared" si="18"/>
        <v>179</v>
      </c>
      <c r="B180" s="63">
        <f t="shared" ca="1" si="19"/>
        <v>6.942228823503642E-3</v>
      </c>
      <c r="C180" s="123">
        <f t="shared" ca="1" si="20"/>
        <v>196.10875815006023</v>
      </c>
      <c r="D180" s="99">
        <f t="shared" ca="1" si="20"/>
        <v>1240.9031638462061</v>
      </c>
      <c r="E180" s="64">
        <f t="shared" ca="1" si="20"/>
        <v>766.38032127072347</v>
      </c>
      <c r="F180" s="64">
        <f t="shared" ca="1" si="23"/>
        <v>715.42567283697394</v>
      </c>
      <c r="G180" s="64">
        <f t="shared" ca="1" si="23"/>
        <v>594.02696145779248</v>
      </c>
      <c r="H180" s="64">
        <f t="shared" ca="1" si="23"/>
        <v>1196.3854842660057</v>
      </c>
      <c r="I180" s="64">
        <f t="shared" ca="1" si="23"/>
        <v>-180.54522599589961</v>
      </c>
      <c r="J180" s="64">
        <f t="shared" ca="1" si="23"/>
        <v>1473.0717277908652</v>
      </c>
      <c r="K180" s="64">
        <f t="shared" ca="1" si="23"/>
        <v>311.36072636684116</v>
      </c>
      <c r="L180" s="64">
        <f t="shared" ca="1" si="23"/>
        <v>1347.6427152519527</v>
      </c>
      <c r="M180" s="64">
        <f t="shared" ca="1" si="23"/>
        <v>490.59021601613688</v>
      </c>
      <c r="N180" s="64">
        <f t="shared" ca="1" si="23"/>
        <v>-191.64663616761266</v>
      </c>
      <c r="O180" s="115">
        <f t="shared" ca="1" si="17"/>
        <v>6522.6919630937782</v>
      </c>
    </row>
    <row r="181" spans="1:15" hidden="1" x14ac:dyDescent="0.25">
      <c r="A181" s="62">
        <f t="shared" si="18"/>
        <v>180</v>
      </c>
      <c r="B181" s="63">
        <f t="shared" ca="1" si="19"/>
        <v>6.5944776120321638E-2</v>
      </c>
      <c r="C181" s="123">
        <f t="shared" ca="1" si="20"/>
        <v>426.71951636868846</v>
      </c>
      <c r="D181" s="99">
        <f t="shared" ca="1" si="20"/>
        <v>8352.8823632676522</v>
      </c>
      <c r="E181" s="64">
        <f t="shared" ca="1" si="20"/>
        <v>741.57549615111338</v>
      </c>
      <c r="F181" s="64">
        <f t="shared" ca="1" si="23"/>
        <v>471.86255335223558</v>
      </c>
      <c r="G181" s="64">
        <f t="shared" ca="1" si="23"/>
        <v>-218.18868050494041</v>
      </c>
      <c r="H181" s="64">
        <f t="shared" ca="1" si="23"/>
        <v>924.05561104639878</v>
      </c>
      <c r="I181" s="64">
        <f t="shared" ca="1" si="23"/>
        <v>752.55552917369971</v>
      </c>
      <c r="J181" s="64">
        <f t="shared" ca="1" si="23"/>
        <v>1188.505390876137</v>
      </c>
      <c r="K181" s="64">
        <f t="shared" ca="1" si="23"/>
        <v>106.07443467699039</v>
      </c>
      <c r="L181" s="64">
        <f t="shared" ca="1" si="23"/>
        <v>338.40611575420621</v>
      </c>
      <c r="M181" s="64">
        <f t="shared" ca="1" si="23"/>
        <v>431.7966508842668</v>
      </c>
      <c r="N181" s="64">
        <f t="shared" ca="1" si="23"/>
        <v>1291.8838502366043</v>
      </c>
      <c r="O181" s="115">
        <f t="shared" ca="1" si="17"/>
        <v>6028.5269516467115</v>
      </c>
    </row>
    <row r="182" spans="1:15" hidden="1" x14ac:dyDescent="0.25">
      <c r="A182" s="62">
        <f t="shared" si="18"/>
        <v>181</v>
      </c>
      <c r="B182" s="63">
        <f t="shared" ca="1" si="19"/>
        <v>8.0399368134002447E-2</v>
      </c>
      <c r="C182" s="123">
        <f t="shared" ca="1" si="20"/>
        <v>834.60993861122893</v>
      </c>
      <c r="D182" s="99">
        <f t="shared" ca="1" si="20"/>
        <v>-5187.6790732468689</v>
      </c>
      <c r="E182" s="64">
        <f t="shared" ca="1" si="20"/>
        <v>-120.98285013961208</v>
      </c>
      <c r="F182" s="64">
        <f t="shared" ca="1" si="23"/>
        <v>-386.47783919789845</v>
      </c>
      <c r="G182" s="64">
        <f t="shared" ca="1" si="23"/>
        <v>357.36504752012996</v>
      </c>
      <c r="H182" s="64">
        <f t="shared" ca="1" si="23"/>
        <v>-229.69012660026965</v>
      </c>
      <c r="I182" s="64">
        <f t="shared" ca="1" si="23"/>
        <v>-79.878713791929954</v>
      </c>
      <c r="J182" s="64">
        <f t="shared" ca="1" si="23"/>
        <v>831.98797511027726</v>
      </c>
      <c r="K182" s="64">
        <f t="shared" ca="1" si="23"/>
        <v>253.87715692729552</v>
      </c>
      <c r="L182" s="64">
        <f t="shared" ca="1" si="23"/>
        <v>563.57913293711499</v>
      </c>
      <c r="M182" s="64">
        <f t="shared" ca="1" si="23"/>
        <v>965.38102582565193</v>
      </c>
      <c r="N182" s="64">
        <f t="shared" ca="1" si="23"/>
        <v>615.89484843103935</v>
      </c>
      <c r="O182" s="115">
        <f t="shared" ca="1" si="17"/>
        <v>2771.0556570217987</v>
      </c>
    </row>
    <row r="183" spans="1:15" hidden="1" x14ac:dyDescent="0.25">
      <c r="A183" s="62">
        <f t="shared" si="18"/>
        <v>182</v>
      </c>
      <c r="B183" s="63">
        <f t="shared" ca="1" si="19"/>
        <v>4.0673591604244788E-2</v>
      </c>
      <c r="C183" s="123">
        <f t="shared" ca="1" si="20"/>
        <v>191.18959452348219</v>
      </c>
      <c r="D183" s="99">
        <f t="shared" ca="1" si="20"/>
        <v>7138.0156085228537</v>
      </c>
      <c r="E183" s="64">
        <f t="shared" ca="1" si="20"/>
        <v>1555.8112554112079</v>
      </c>
      <c r="F183" s="64">
        <f t="shared" ca="1" si="23"/>
        <v>138.09652821736177</v>
      </c>
      <c r="G183" s="64">
        <f t="shared" ca="1" si="23"/>
        <v>537.83483171779255</v>
      </c>
      <c r="H183" s="64">
        <f t="shared" ca="1" si="23"/>
        <v>-229.01325590949955</v>
      </c>
      <c r="I183" s="64">
        <f t="shared" ca="1" si="23"/>
        <v>634.57855034579507</v>
      </c>
      <c r="J183" s="64">
        <f t="shared" ca="1" si="23"/>
        <v>-400.7283666296147</v>
      </c>
      <c r="K183" s="64">
        <f t="shared" ca="1" si="23"/>
        <v>767.87407499197059</v>
      </c>
      <c r="L183" s="64">
        <f t="shared" ca="1" si="23"/>
        <v>12.998070675802296</v>
      </c>
      <c r="M183" s="64">
        <f t="shared" ca="1" si="23"/>
        <v>118.31860994802327</v>
      </c>
      <c r="N183" s="64">
        <f t="shared" ca="1" si="23"/>
        <v>900.94713543267733</v>
      </c>
      <c r="O183" s="115">
        <f t="shared" ca="1" si="17"/>
        <v>4036.7174342015164</v>
      </c>
    </row>
    <row r="184" spans="1:15" hidden="1" x14ac:dyDescent="0.25">
      <c r="A184" s="62">
        <f t="shared" si="18"/>
        <v>183</v>
      </c>
      <c r="B184" s="63">
        <f t="shared" ca="1" si="19"/>
        <v>-2.2333836783293148E-3</v>
      </c>
      <c r="C184" s="123">
        <f t="shared" ca="1" si="20"/>
        <v>-484.89386682529334</v>
      </c>
      <c r="D184" s="99">
        <f t="shared" ca="1" si="20"/>
        <v>3764.3812048347327</v>
      </c>
      <c r="E184" s="64">
        <f t="shared" ca="1" si="20"/>
        <v>773.91384506725717</v>
      </c>
      <c r="F184" s="64">
        <f t="shared" ca="1" si="23"/>
        <v>244.71064991748125</v>
      </c>
      <c r="G184" s="64">
        <f t="shared" ca="1" si="23"/>
        <v>-317.87692682490592</v>
      </c>
      <c r="H184" s="64">
        <f t="shared" ca="1" si="23"/>
        <v>269.55381306344361</v>
      </c>
      <c r="I184" s="64">
        <f t="shared" ca="1" si="23"/>
        <v>-690.19070910113419</v>
      </c>
      <c r="J184" s="64">
        <f t="shared" ca="1" si="23"/>
        <v>178.03610504279004</v>
      </c>
      <c r="K184" s="64">
        <f t="shared" ca="1" si="23"/>
        <v>1513.4769528309162</v>
      </c>
      <c r="L184" s="64">
        <f t="shared" ca="1" si="23"/>
        <v>383.78654467995614</v>
      </c>
      <c r="M184" s="64">
        <f t="shared" ca="1" si="23"/>
        <v>1821.7650273160948</v>
      </c>
      <c r="N184" s="64">
        <f t="shared" ca="1" si="23"/>
        <v>1124.9138387775033</v>
      </c>
      <c r="O184" s="115">
        <f t="shared" ca="1" si="17"/>
        <v>5302.0891407694035</v>
      </c>
    </row>
    <row r="185" spans="1:15" hidden="1" x14ac:dyDescent="0.25">
      <c r="A185" s="62">
        <f t="shared" si="18"/>
        <v>184</v>
      </c>
      <c r="B185" s="63">
        <f t="shared" ca="1" si="19"/>
        <v>0.11409004544001483</v>
      </c>
      <c r="C185" s="123">
        <f t="shared" ca="1" si="20"/>
        <v>429.00200362896311</v>
      </c>
      <c r="D185" s="99">
        <f t="shared" ca="1" si="20"/>
        <v>5272.6955663286753</v>
      </c>
      <c r="E185" s="64">
        <f t="shared" ca="1" si="20"/>
        <v>-25.104805874155318</v>
      </c>
      <c r="F185" s="64">
        <f t="shared" ca="1" si="23"/>
        <v>579.09102738526894</v>
      </c>
      <c r="G185" s="64">
        <f t="shared" ca="1" si="23"/>
        <v>1306.6404767530075</v>
      </c>
      <c r="H185" s="64">
        <f t="shared" ca="1" si="23"/>
        <v>-78.740612949522188</v>
      </c>
      <c r="I185" s="64">
        <f t="shared" ca="1" si="23"/>
        <v>779.58897003996435</v>
      </c>
      <c r="J185" s="64">
        <f t="shared" ca="1" si="23"/>
        <v>1050.7397207727404</v>
      </c>
      <c r="K185" s="64">
        <f t="shared" ca="1" si="23"/>
        <v>105.37372952902143</v>
      </c>
      <c r="L185" s="64">
        <f t="shared" ca="1" si="23"/>
        <v>476.28480259833879</v>
      </c>
      <c r="M185" s="64">
        <f t="shared" ca="1" si="23"/>
        <v>712.59142065178321</v>
      </c>
      <c r="N185" s="64">
        <f t="shared" ca="1" si="23"/>
        <v>1481.2438455220831</v>
      </c>
      <c r="O185" s="115">
        <f t="shared" ca="1" si="17"/>
        <v>6387.7085744285305</v>
      </c>
    </row>
    <row r="186" spans="1:15" hidden="1" x14ac:dyDescent="0.25">
      <c r="A186" s="62">
        <f t="shared" si="18"/>
        <v>185</v>
      </c>
      <c r="B186" s="63">
        <f t="shared" ca="1" si="19"/>
        <v>-8.5364198604832922E-3</v>
      </c>
      <c r="C186" s="123">
        <f t="shared" ca="1" si="20"/>
        <v>78.127796040491887</v>
      </c>
      <c r="D186" s="99">
        <f t="shared" ca="1" si="20"/>
        <v>-1508.6265816999712</v>
      </c>
      <c r="E186" s="64">
        <f t="shared" ca="1" si="20"/>
        <v>1075.7475767146379</v>
      </c>
      <c r="F186" s="64">
        <f t="shared" ref="F186:N194" ca="1" si="24">(_xlfn.NORM.INV(RAND(),F$1*$R$1,F$1*$U$1))</f>
        <v>265.12259347531915</v>
      </c>
      <c r="G186" s="64">
        <f t="shared" ca="1" si="24"/>
        <v>860.24677255904828</v>
      </c>
      <c r="H186" s="64">
        <f t="shared" ca="1" si="24"/>
        <v>625.39215496460247</v>
      </c>
      <c r="I186" s="64">
        <f t="shared" ca="1" si="24"/>
        <v>1349.0927870548221</v>
      </c>
      <c r="J186" s="64">
        <f t="shared" ca="1" si="24"/>
        <v>-1027.8014454680961</v>
      </c>
      <c r="K186" s="64">
        <f t="shared" ca="1" si="24"/>
        <v>263.03761991692835</v>
      </c>
      <c r="L186" s="64">
        <f t="shared" ca="1" si="24"/>
        <v>604.17848279373754</v>
      </c>
      <c r="M186" s="64">
        <f t="shared" ca="1" si="24"/>
        <v>302.32755079758795</v>
      </c>
      <c r="N186" s="64">
        <f t="shared" ca="1" si="24"/>
        <v>471.17208331260025</v>
      </c>
      <c r="O186" s="115">
        <f t="shared" ca="1" si="17"/>
        <v>4788.5161761211875</v>
      </c>
    </row>
    <row r="187" spans="1:15" hidden="1" x14ac:dyDescent="0.25">
      <c r="A187" s="62">
        <f t="shared" si="18"/>
        <v>186</v>
      </c>
      <c r="B187" s="63">
        <f t="shared" ca="1" si="19"/>
        <v>3.8548189588249598E-2</v>
      </c>
      <c r="C187" s="123">
        <f t="shared" ca="1" si="20"/>
        <v>969.03543810685414</v>
      </c>
      <c r="D187" s="99">
        <f t="shared" ca="1" si="20"/>
        <v>4567.7548976805629</v>
      </c>
      <c r="E187" s="64">
        <f t="shared" ca="1" si="20"/>
        <v>-493.35204797438632</v>
      </c>
      <c r="F187" s="64">
        <f t="shared" ca="1" si="24"/>
        <v>777.95965377716868</v>
      </c>
      <c r="G187" s="64">
        <f t="shared" ca="1" si="24"/>
        <v>955.33763331068349</v>
      </c>
      <c r="H187" s="64">
        <f t="shared" ca="1" si="24"/>
        <v>192.40174760227308</v>
      </c>
      <c r="I187" s="64">
        <f t="shared" ca="1" si="24"/>
        <v>199.40871684150261</v>
      </c>
      <c r="J187" s="64">
        <f t="shared" ca="1" si="24"/>
        <v>379.48063184779016</v>
      </c>
      <c r="K187" s="64">
        <f t="shared" ca="1" si="24"/>
        <v>592.45130780038835</v>
      </c>
      <c r="L187" s="64">
        <f t="shared" ca="1" si="24"/>
        <v>392.24629925736224</v>
      </c>
      <c r="M187" s="64">
        <f t="shared" ca="1" si="24"/>
        <v>-268.97147954364505</v>
      </c>
      <c r="N187" s="64">
        <f t="shared" ca="1" si="24"/>
        <v>370.268318386494</v>
      </c>
      <c r="O187" s="115">
        <f t="shared" ca="1" si="17"/>
        <v>3097.2307813056314</v>
      </c>
    </row>
    <row r="188" spans="1:15" hidden="1" x14ac:dyDescent="0.25">
      <c r="A188" s="62">
        <f t="shared" si="18"/>
        <v>187</v>
      </c>
      <c r="B188" s="63">
        <f t="shared" ca="1" si="19"/>
        <v>0.13177424424513756</v>
      </c>
      <c r="C188" s="123">
        <f t="shared" ca="1" si="20"/>
        <v>-183.58831774590146</v>
      </c>
      <c r="D188" s="99">
        <f t="shared" ca="1" si="20"/>
        <v>-929.25137298279878</v>
      </c>
      <c r="E188" s="64">
        <f t="shared" ca="1" si="20"/>
        <v>571.15045180393724</v>
      </c>
      <c r="F188" s="64">
        <f t="shared" ca="1" si="24"/>
        <v>507.58178863373189</v>
      </c>
      <c r="G188" s="64">
        <f t="shared" ca="1" si="24"/>
        <v>721.96459485020773</v>
      </c>
      <c r="H188" s="64">
        <f t="shared" ca="1" si="24"/>
        <v>980.35614007505546</v>
      </c>
      <c r="I188" s="64">
        <f t="shared" ca="1" si="24"/>
        <v>-301.02702661624414</v>
      </c>
      <c r="J188" s="64">
        <f t="shared" ca="1" si="24"/>
        <v>972.94725347927033</v>
      </c>
      <c r="K188" s="64">
        <f t="shared" ca="1" si="24"/>
        <v>1549.9248266508921</v>
      </c>
      <c r="L188" s="64">
        <f t="shared" ca="1" si="24"/>
        <v>1491.7295649365442</v>
      </c>
      <c r="M188" s="64">
        <f t="shared" ca="1" si="24"/>
        <v>-230.85637925692754</v>
      </c>
      <c r="N188" s="64">
        <f t="shared" ca="1" si="24"/>
        <v>-634.94172196594309</v>
      </c>
      <c r="O188" s="115">
        <f t="shared" ca="1" si="17"/>
        <v>5628.8294925905248</v>
      </c>
    </row>
    <row r="189" spans="1:15" hidden="1" x14ac:dyDescent="0.25">
      <c r="A189" s="62">
        <f t="shared" si="18"/>
        <v>188</v>
      </c>
      <c r="B189" s="63">
        <f t="shared" ca="1" si="19"/>
        <v>0.10635919961707646</v>
      </c>
      <c r="C189" s="123">
        <f t="shared" ca="1" si="20"/>
        <v>526.03943660904372</v>
      </c>
      <c r="D189" s="99">
        <f t="shared" ca="1" si="20"/>
        <v>-2899.0553110417395</v>
      </c>
      <c r="E189" s="64">
        <f t="shared" ca="1" si="20"/>
        <v>1225.3483302867016</v>
      </c>
      <c r="F189" s="64">
        <f t="shared" ca="1" si="24"/>
        <v>509.7892001294357</v>
      </c>
      <c r="G189" s="64">
        <f t="shared" ca="1" si="24"/>
        <v>155.32406689149695</v>
      </c>
      <c r="H189" s="64">
        <f t="shared" ca="1" si="24"/>
        <v>742.63116745535979</v>
      </c>
      <c r="I189" s="64">
        <f t="shared" ca="1" si="24"/>
        <v>47.858744552766211</v>
      </c>
      <c r="J189" s="64">
        <f t="shared" ca="1" si="24"/>
        <v>761.8423006064578</v>
      </c>
      <c r="K189" s="64">
        <f t="shared" ca="1" si="24"/>
        <v>451.09659010507244</v>
      </c>
      <c r="L189" s="64">
        <f t="shared" ca="1" si="24"/>
        <v>34.994981513502353</v>
      </c>
      <c r="M189" s="64">
        <f t="shared" ca="1" si="24"/>
        <v>-136.95534353212156</v>
      </c>
      <c r="N189" s="64">
        <f t="shared" ca="1" si="24"/>
        <v>1240.2983151200806</v>
      </c>
      <c r="O189" s="115">
        <f t="shared" ca="1" si="17"/>
        <v>5032.2283531287521</v>
      </c>
    </row>
    <row r="190" spans="1:15" hidden="1" x14ac:dyDescent="0.25">
      <c r="A190" s="62">
        <f t="shared" si="18"/>
        <v>189</v>
      </c>
      <c r="B190" s="63">
        <f t="shared" ca="1" si="19"/>
        <v>0.12805826568223894</v>
      </c>
      <c r="C190" s="123">
        <f t="shared" ca="1" si="20"/>
        <v>759.40114178847523</v>
      </c>
      <c r="D190" s="99">
        <f t="shared" ca="1" si="20"/>
        <v>9715.187315936364</v>
      </c>
      <c r="E190" s="64">
        <f t="shared" ca="1" si="20"/>
        <v>-332.59777404276451</v>
      </c>
      <c r="F190" s="64">
        <f t="shared" ca="1" si="24"/>
        <v>993.22775032081609</v>
      </c>
      <c r="G190" s="64">
        <f t="shared" ca="1" si="24"/>
        <v>1089.8831921246397</v>
      </c>
      <c r="H190" s="64">
        <f t="shared" ca="1" si="24"/>
        <v>1361.988314113069</v>
      </c>
      <c r="I190" s="64">
        <f t="shared" ca="1" si="24"/>
        <v>-232.74875292502475</v>
      </c>
      <c r="J190" s="64">
        <f t="shared" ca="1" si="24"/>
        <v>531.80255744256431</v>
      </c>
      <c r="K190" s="64">
        <f t="shared" ca="1" si="24"/>
        <v>454.28199218303996</v>
      </c>
      <c r="L190" s="64">
        <f t="shared" ca="1" si="24"/>
        <v>920.87244341399514</v>
      </c>
      <c r="M190" s="64">
        <f t="shared" ca="1" si="24"/>
        <v>211.62679071387186</v>
      </c>
      <c r="N190" s="64">
        <f t="shared" ca="1" si="24"/>
        <v>405.10304120148362</v>
      </c>
      <c r="O190" s="115">
        <f t="shared" ca="1" si="17"/>
        <v>5403.43955454569</v>
      </c>
    </row>
    <row r="191" spans="1:15" hidden="1" x14ac:dyDescent="0.25">
      <c r="A191" s="62">
        <f t="shared" si="18"/>
        <v>190</v>
      </c>
      <c r="B191" s="63">
        <f t="shared" ca="1" si="19"/>
        <v>4.5397842910048947E-2</v>
      </c>
      <c r="C191" s="123">
        <f t="shared" ca="1" si="20"/>
        <v>-68.816006332930897</v>
      </c>
      <c r="D191" s="99">
        <f t="shared" ca="1" si="20"/>
        <v>3907.060341993933</v>
      </c>
      <c r="E191" s="64">
        <f t="shared" ca="1" si="20"/>
        <v>904.93548500709585</v>
      </c>
      <c r="F191" s="64">
        <f t="shared" ca="1" si="24"/>
        <v>861.65492982967771</v>
      </c>
      <c r="G191" s="64">
        <f t="shared" ca="1" si="24"/>
        <v>265.05639406654029</v>
      </c>
      <c r="H191" s="64">
        <f t="shared" ca="1" si="24"/>
        <v>284.11947650590514</v>
      </c>
      <c r="I191" s="64">
        <f t="shared" ca="1" si="24"/>
        <v>637.79363277087191</v>
      </c>
      <c r="J191" s="64">
        <f t="shared" ca="1" si="24"/>
        <v>417.93405721153169</v>
      </c>
      <c r="K191" s="64">
        <f t="shared" ca="1" si="24"/>
        <v>-85.006938540976876</v>
      </c>
      <c r="L191" s="64">
        <f t="shared" ca="1" si="24"/>
        <v>-248.21875958183375</v>
      </c>
      <c r="M191" s="64">
        <f t="shared" ca="1" si="24"/>
        <v>926.36059487393072</v>
      </c>
      <c r="N191" s="64">
        <f t="shared" ca="1" si="24"/>
        <v>1361.5034656968382</v>
      </c>
      <c r="O191" s="115">
        <f t="shared" ca="1" si="17"/>
        <v>5326.1323378395809</v>
      </c>
    </row>
    <row r="192" spans="1:15" hidden="1" x14ac:dyDescent="0.25">
      <c r="A192" s="62">
        <f t="shared" si="18"/>
        <v>191</v>
      </c>
      <c r="B192" s="63">
        <f t="shared" ca="1" si="19"/>
        <v>4.6263863625682543E-2</v>
      </c>
      <c r="C192" s="123">
        <f t="shared" ca="1" si="20"/>
        <v>1000.890016228891</v>
      </c>
      <c r="D192" s="99">
        <f t="shared" ca="1" si="20"/>
        <v>13191.222983148795</v>
      </c>
      <c r="E192" s="64">
        <f t="shared" ca="1" si="20"/>
        <v>940.63326337566457</v>
      </c>
      <c r="F192" s="64">
        <f t="shared" ca="1" si="24"/>
        <v>200.29969334018352</v>
      </c>
      <c r="G192" s="64">
        <f t="shared" ca="1" si="24"/>
        <v>548.40633049645112</v>
      </c>
      <c r="H192" s="64">
        <f t="shared" ca="1" si="24"/>
        <v>304.31413980447468</v>
      </c>
      <c r="I192" s="64">
        <f t="shared" ca="1" si="24"/>
        <v>236.33780396501686</v>
      </c>
      <c r="J192" s="64">
        <f t="shared" ca="1" si="24"/>
        <v>264.35137734066001</v>
      </c>
      <c r="K192" s="64">
        <f t="shared" ca="1" si="24"/>
        <v>-241.51535378127244</v>
      </c>
      <c r="L192" s="64">
        <f t="shared" ca="1" si="24"/>
        <v>836.85424632228126</v>
      </c>
      <c r="M192" s="64">
        <f t="shared" ca="1" si="24"/>
        <v>693.17704140498563</v>
      </c>
      <c r="N192" s="64">
        <f t="shared" ca="1" si="24"/>
        <v>808.38436224783186</v>
      </c>
      <c r="O192" s="115">
        <f t="shared" ca="1" si="17"/>
        <v>4591.2429045162771</v>
      </c>
    </row>
    <row r="193" spans="1:15" hidden="1" x14ac:dyDescent="0.25">
      <c r="A193" s="62">
        <f t="shared" si="18"/>
        <v>192</v>
      </c>
      <c r="B193" s="63">
        <f t="shared" ca="1" si="19"/>
        <v>6.873188752963405E-2</v>
      </c>
      <c r="C193" s="123">
        <f t="shared" ca="1" si="20"/>
        <v>-562.02305686009822</v>
      </c>
      <c r="D193" s="99">
        <f t="shared" ca="1" si="20"/>
        <v>11699.355670558172</v>
      </c>
      <c r="E193" s="64">
        <f t="shared" ca="1" si="20"/>
        <v>330.75901716425608</v>
      </c>
      <c r="F193" s="64">
        <f t="shared" ca="1" si="24"/>
        <v>157.58572813080025</v>
      </c>
      <c r="G193" s="64">
        <f t="shared" ca="1" si="24"/>
        <v>-52.15491660066516</v>
      </c>
      <c r="H193" s="64">
        <f t="shared" ca="1" si="24"/>
        <v>-417.9549791470788</v>
      </c>
      <c r="I193" s="64">
        <f t="shared" ca="1" si="24"/>
        <v>75.908374649355892</v>
      </c>
      <c r="J193" s="64">
        <f t="shared" ca="1" si="24"/>
        <v>1282.8704266266332</v>
      </c>
      <c r="K193" s="64">
        <f t="shared" ca="1" si="24"/>
        <v>280.85915579373972</v>
      </c>
      <c r="L193" s="64">
        <f t="shared" ca="1" si="24"/>
        <v>-329.44012882103232</v>
      </c>
      <c r="M193" s="64">
        <f t="shared" ca="1" si="24"/>
        <v>1103.7972617995379</v>
      </c>
      <c r="N193" s="64">
        <f t="shared" ca="1" si="24"/>
        <v>739.15257074006183</v>
      </c>
      <c r="O193" s="115">
        <f t="shared" ca="1" si="17"/>
        <v>3171.3825103356085</v>
      </c>
    </row>
    <row r="194" spans="1:15" hidden="1" x14ac:dyDescent="0.25">
      <c r="A194" s="62">
        <f t="shared" si="18"/>
        <v>193</v>
      </c>
      <c r="B194" s="63">
        <f t="shared" ca="1" si="19"/>
        <v>3.9309186030893332E-2</v>
      </c>
      <c r="C194" s="123">
        <f t="shared" ca="1" si="20"/>
        <v>275.90686047435617</v>
      </c>
      <c r="D194" s="99">
        <f t="shared" ca="1" si="20"/>
        <v>12287.584124871089</v>
      </c>
      <c r="E194" s="64">
        <f t="shared" ca="1" si="20"/>
        <v>978.46727022406481</v>
      </c>
      <c r="F194" s="64">
        <f t="shared" ca="1" si="24"/>
        <v>186.6331913489891</v>
      </c>
      <c r="G194" s="64">
        <f t="shared" ca="1" si="24"/>
        <v>212.49568780515767</v>
      </c>
      <c r="H194" s="64">
        <f t="shared" ca="1" si="24"/>
        <v>-44.668823637782907</v>
      </c>
      <c r="I194" s="64">
        <f t="shared" ca="1" si="24"/>
        <v>164.63619680787576</v>
      </c>
      <c r="J194" s="64">
        <f t="shared" ca="1" si="24"/>
        <v>-1082.8713638327245</v>
      </c>
      <c r="K194" s="64">
        <f t="shared" ca="1" si="24"/>
        <v>466.55767672274715</v>
      </c>
      <c r="L194" s="64">
        <f t="shared" ca="1" si="24"/>
        <v>958.65424760540282</v>
      </c>
      <c r="M194" s="64">
        <f t="shared" ca="1" si="24"/>
        <v>71.612310887268507</v>
      </c>
      <c r="N194" s="64">
        <f t="shared" ca="1" si="24"/>
        <v>1080.7007915582219</v>
      </c>
      <c r="O194" s="115">
        <f t="shared" ref="O194:O257" ca="1" si="25">SUM(E194:N194)</f>
        <v>2992.2171854892204</v>
      </c>
    </row>
    <row r="195" spans="1:15" hidden="1" x14ac:dyDescent="0.25">
      <c r="A195" s="62">
        <f t="shared" ref="A195:A258" si="26">1+A194</f>
        <v>194</v>
      </c>
      <c r="B195" s="63">
        <f t="shared" ref="B195:B258" ca="1" si="27">_xlfn.NORM.INV(RAND(),$R$1,$U$1)</f>
        <v>0.10521971478669724</v>
      </c>
      <c r="C195" s="123">
        <f t="shared" ref="C195:N258" ca="1" si="28">(_xlfn.NORM.INV(RAND(),C$1*$R$1,C$1*$U$1))</f>
        <v>401.95910451113184</v>
      </c>
      <c r="D195" s="99">
        <f t="shared" ca="1" si="28"/>
        <v>10265.141627277615</v>
      </c>
      <c r="E195" s="64">
        <f t="shared" ca="1" si="28"/>
        <v>661.96643287635914</v>
      </c>
      <c r="F195" s="64">
        <f t="shared" ca="1" si="28"/>
        <v>-71.874137499816015</v>
      </c>
      <c r="G195" s="64">
        <f t="shared" ca="1" si="28"/>
        <v>27.28736885054002</v>
      </c>
      <c r="H195" s="64">
        <f t="shared" ca="1" si="28"/>
        <v>93.889759755150862</v>
      </c>
      <c r="I195" s="64">
        <f t="shared" ca="1" si="28"/>
        <v>934.15423568571941</v>
      </c>
      <c r="J195" s="64">
        <f t="shared" ca="1" si="28"/>
        <v>-17.76329775389047</v>
      </c>
      <c r="K195" s="64">
        <f t="shared" ca="1" si="28"/>
        <v>147.49597734932178</v>
      </c>
      <c r="L195" s="64">
        <f t="shared" ca="1" si="28"/>
        <v>208.95559800263152</v>
      </c>
      <c r="M195" s="64">
        <f t="shared" ca="1" si="28"/>
        <v>464.07320611510107</v>
      </c>
      <c r="N195" s="64">
        <f t="shared" ca="1" si="28"/>
        <v>56.119598550697333</v>
      </c>
      <c r="O195" s="115">
        <f t="shared" ca="1" si="25"/>
        <v>2504.3047419318145</v>
      </c>
    </row>
    <row r="196" spans="1:15" hidden="1" x14ac:dyDescent="0.25">
      <c r="A196" s="62">
        <f t="shared" si="26"/>
        <v>195</v>
      </c>
      <c r="B196" s="63">
        <f t="shared" ca="1" si="27"/>
        <v>5.6093912272194631E-2</v>
      </c>
      <c r="C196" s="123">
        <f t="shared" ca="1" si="28"/>
        <v>763.72266550089512</v>
      </c>
      <c r="D196" s="99">
        <f t="shared" ca="1" si="28"/>
        <v>4860.9132006704713</v>
      </c>
      <c r="E196" s="64">
        <f t="shared" ca="1" si="28"/>
        <v>308.15296451335689</v>
      </c>
      <c r="F196" s="64">
        <f t="shared" ca="1" si="28"/>
        <v>655.99617569124007</v>
      </c>
      <c r="G196" s="64">
        <f t="shared" ca="1" si="28"/>
        <v>318.80654342420564</v>
      </c>
      <c r="H196" s="64">
        <f t="shared" ca="1" si="28"/>
        <v>730.90555468471962</v>
      </c>
      <c r="I196" s="64">
        <f t="shared" ca="1" si="28"/>
        <v>681.61430976789779</v>
      </c>
      <c r="J196" s="64">
        <f t="shared" ca="1" si="28"/>
        <v>709.87956191471324</v>
      </c>
      <c r="K196" s="64">
        <f t="shared" ca="1" si="28"/>
        <v>-467.19295214981378</v>
      </c>
      <c r="L196" s="64">
        <f t="shared" ca="1" si="28"/>
        <v>1098.1210684021016</v>
      </c>
      <c r="M196" s="64">
        <f t="shared" ca="1" si="28"/>
        <v>-87.240772398910849</v>
      </c>
      <c r="N196" s="64">
        <f t="shared" ca="1" si="28"/>
        <v>207.96272752053704</v>
      </c>
      <c r="O196" s="115">
        <f t="shared" ca="1" si="25"/>
        <v>4157.0051813700475</v>
      </c>
    </row>
    <row r="197" spans="1:15" hidden="1" x14ac:dyDescent="0.25">
      <c r="A197" s="62">
        <f t="shared" si="26"/>
        <v>196</v>
      </c>
      <c r="B197" s="63">
        <f t="shared" ca="1" si="27"/>
        <v>-1.9464941081061712E-2</v>
      </c>
      <c r="C197" s="123">
        <f t="shared" ca="1" si="28"/>
        <v>421.69311121500328</v>
      </c>
      <c r="D197" s="99">
        <f t="shared" ca="1" si="28"/>
        <v>7749.2046449617847</v>
      </c>
      <c r="E197" s="64">
        <f t="shared" ca="1" si="28"/>
        <v>-383.79297835520879</v>
      </c>
      <c r="F197" s="64">
        <f t="shared" ca="1" si="28"/>
        <v>898.39408692855181</v>
      </c>
      <c r="G197" s="64">
        <f t="shared" ca="1" si="28"/>
        <v>405.06968062460919</v>
      </c>
      <c r="H197" s="64">
        <f t="shared" ca="1" si="28"/>
        <v>38.333168879496952</v>
      </c>
      <c r="I197" s="64">
        <f t="shared" ca="1" si="28"/>
        <v>642.61585384904129</v>
      </c>
      <c r="J197" s="64">
        <f t="shared" ca="1" si="28"/>
        <v>445.55930293851594</v>
      </c>
      <c r="K197" s="64">
        <f t="shared" ca="1" si="28"/>
        <v>340.55593248277364</v>
      </c>
      <c r="L197" s="64">
        <f t="shared" ca="1" si="28"/>
        <v>580.14315186971533</v>
      </c>
      <c r="M197" s="64">
        <f t="shared" ca="1" si="28"/>
        <v>98.211620772779554</v>
      </c>
      <c r="N197" s="64">
        <f t="shared" ca="1" si="28"/>
        <v>1127.1945664409643</v>
      </c>
      <c r="O197" s="115">
        <f t="shared" ca="1" si="25"/>
        <v>4192.284386431239</v>
      </c>
    </row>
    <row r="198" spans="1:15" hidden="1" x14ac:dyDescent="0.25">
      <c r="A198" s="62">
        <f t="shared" si="26"/>
        <v>197</v>
      </c>
      <c r="B198" s="63">
        <f t="shared" ca="1" si="27"/>
        <v>-1.8865796604758289E-2</v>
      </c>
      <c r="C198" s="123">
        <f t="shared" ca="1" si="28"/>
        <v>436.62092065461547</v>
      </c>
      <c r="D198" s="99">
        <f t="shared" ca="1" si="28"/>
        <v>5142.0191985682522</v>
      </c>
      <c r="E198" s="64">
        <f t="shared" ca="1" si="28"/>
        <v>271.0484739084128</v>
      </c>
      <c r="F198" s="64">
        <f t="shared" ca="1" si="28"/>
        <v>-112.81247295664502</v>
      </c>
      <c r="G198" s="64">
        <f t="shared" ca="1" si="28"/>
        <v>615.44192857726125</v>
      </c>
      <c r="H198" s="64">
        <f t="shared" ca="1" si="28"/>
        <v>803.37849460294888</v>
      </c>
      <c r="I198" s="64">
        <f t="shared" ca="1" si="28"/>
        <v>756.83209099606302</v>
      </c>
      <c r="J198" s="64">
        <f t="shared" ca="1" si="28"/>
        <v>538.70145033665335</v>
      </c>
      <c r="K198" s="64">
        <f t="shared" ca="1" si="28"/>
        <v>301.89370064318297</v>
      </c>
      <c r="L198" s="64">
        <f t="shared" ca="1" si="28"/>
        <v>1384.3660760915336</v>
      </c>
      <c r="M198" s="64">
        <f t="shared" ca="1" si="28"/>
        <v>-633.5604465735953</v>
      </c>
      <c r="N198" s="64">
        <f t="shared" ca="1" si="28"/>
        <v>560.53540797261314</v>
      </c>
      <c r="O198" s="115">
        <f t="shared" ca="1" si="25"/>
        <v>4485.8247035984286</v>
      </c>
    </row>
    <row r="199" spans="1:15" hidden="1" x14ac:dyDescent="0.25">
      <c r="A199" s="62">
        <f t="shared" si="26"/>
        <v>198</v>
      </c>
      <c r="B199" s="63">
        <f t="shared" ca="1" si="27"/>
        <v>-3.8609657896274602E-2</v>
      </c>
      <c r="C199" s="123">
        <f t="shared" ca="1" si="28"/>
        <v>74.393656569918733</v>
      </c>
      <c r="D199" s="99">
        <f t="shared" ca="1" si="28"/>
        <v>1927.4230371578756</v>
      </c>
      <c r="E199" s="64">
        <f t="shared" ca="1" si="28"/>
        <v>500.08113673091322</v>
      </c>
      <c r="F199" s="64">
        <f t="shared" ca="1" si="28"/>
        <v>661.50750808992586</v>
      </c>
      <c r="G199" s="64">
        <f t="shared" ca="1" si="28"/>
        <v>965.5512337729981</v>
      </c>
      <c r="H199" s="64">
        <f t="shared" ca="1" si="28"/>
        <v>707.30706693907223</v>
      </c>
      <c r="I199" s="64">
        <f t="shared" ca="1" si="28"/>
        <v>564.14201719255811</v>
      </c>
      <c r="J199" s="64">
        <f t="shared" ca="1" si="28"/>
        <v>776.18540896346565</v>
      </c>
      <c r="K199" s="64">
        <f t="shared" ca="1" si="28"/>
        <v>136.18195352621984</v>
      </c>
      <c r="L199" s="64">
        <f t="shared" ca="1" si="28"/>
        <v>662.18300779488436</v>
      </c>
      <c r="M199" s="64">
        <f t="shared" ca="1" si="28"/>
        <v>836.34872857636196</v>
      </c>
      <c r="N199" s="64">
        <f t="shared" ca="1" si="28"/>
        <v>-23.229250304983793</v>
      </c>
      <c r="O199" s="115">
        <f t="shared" ca="1" si="25"/>
        <v>5786.2588112814155</v>
      </c>
    </row>
    <row r="200" spans="1:15" hidden="1" x14ac:dyDescent="0.25">
      <c r="A200" s="62">
        <f t="shared" si="26"/>
        <v>199</v>
      </c>
      <c r="B200" s="63">
        <f t="shared" ca="1" si="27"/>
        <v>0.11307884769519795</v>
      </c>
      <c r="C200" s="123">
        <f t="shared" ca="1" si="28"/>
        <v>-40.284464606619281</v>
      </c>
      <c r="D200" s="99">
        <f t="shared" ca="1" si="28"/>
        <v>1973.9412092788216</v>
      </c>
      <c r="E200" s="64">
        <f t="shared" ca="1" si="28"/>
        <v>734.47389531388376</v>
      </c>
      <c r="F200" s="64">
        <f t="shared" ca="1" si="28"/>
        <v>198.12409968687535</v>
      </c>
      <c r="G200" s="64">
        <f t="shared" ca="1" si="28"/>
        <v>231.13888720055525</v>
      </c>
      <c r="H200" s="64">
        <f t="shared" ca="1" si="28"/>
        <v>804.43114592600818</v>
      </c>
      <c r="I200" s="64">
        <f t="shared" ca="1" si="28"/>
        <v>134.95941274705694</v>
      </c>
      <c r="J200" s="64">
        <f t="shared" ca="1" si="28"/>
        <v>134.53774045103262</v>
      </c>
      <c r="K200" s="64">
        <f t="shared" ca="1" si="28"/>
        <v>915.48769521168902</v>
      </c>
      <c r="L200" s="64">
        <f t="shared" ca="1" si="28"/>
        <v>811.81720793336649</v>
      </c>
      <c r="M200" s="64">
        <f t="shared" ca="1" si="28"/>
        <v>1309.9864231374422</v>
      </c>
      <c r="N200" s="64">
        <f t="shared" ca="1" si="28"/>
        <v>42.911397780035998</v>
      </c>
      <c r="O200" s="115">
        <f t="shared" ca="1" si="25"/>
        <v>5317.8679053879459</v>
      </c>
    </row>
    <row r="201" spans="1:15" hidden="1" x14ac:dyDescent="0.25">
      <c r="A201" s="62">
        <f t="shared" si="26"/>
        <v>200</v>
      </c>
      <c r="B201" s="63">
        <f t="shared" ca="1" si="27"/>
        <v>3.2214947540764288E-2</v>
      </c>
      <c r="C201" s="123">
        <f t="shared" ca="1" si="28"/>
        <v>677.65883156575308</v>
      </c>
      <c r="D201" s="99">
        <f t="shared" ca="1" si="28"/>
        <v>1989.8295248904501</v>
      </c>
      <c r="E201" s="64">
        <f t="shared" ca="1" si="28"/>
        <v>39.370153926148248</v>
      </c>
      <c r="F201" s="64">
        <f t="shared" ca="1" si="28"/>
        <v>764.75733689981757</v>
      </c>
      <c r="G201" s="64">
        <f t="shared" ca="1" si="28"/>
        <v>1212.2861767008262</v>
      </c>
      <c r="H201" s="64">
        <f t="shared" ca="1" si="28"/>
        <v>829.19821106999359</v>
      </c>
      <c r="I201" s="64">
        <f t="shared" ca="1" si="28"/>
        <v>54.304709050993495</v>
      </c>
      <c r="J201" s="64">
        <f t="shared" ca="1" si="28"/>
        <v>366.63814544735487</v>
      </c>
      <c r="K201" s="64">
        <f t="shared" ca="1" si="28"/>
        <v>551.0937101856573</v>
      </c>
      <c r="L201" s="64">
        <f t="shared" ca="1" si="28"/>
        <v>281.87240665491947</v>
      </c>
      <c r="M201" s="64">
        <f t="shared" ca="1" si="28"/>
        <v>590.61328493079202</v>
      </c>
      <c r="N201" s="64">
        <f t="shared" ca="1" si="28"/>
        <v>-148.81741194452752</v>
      </c>
      <c r="O201" s="115">
        <f t="shared" ca="1" si="25"/>
        <v>4541.3167229219753</v>
      </c>
    </row>
    <row r="202" spans="1:15" hidden="1" x14ac:dyDescent="0.25">
      <c r="A202" s="62">
        <f t="shared" si="26"/>
        <v>201</v>
      </c>
      <c r="B202" s="63">
        <f t="shared" ca="1" si="27"/>
        <v>2.0840584691962663E-2</v>
      </c>
      <c r="C202" s="123">
        <f t="shared" ca="1" si="28"/>
        <v>649.94997452508744</v>
      </c>
      <c r="D202" s="99">
        <f t="shared" ca="1" si="28"/>
        <v>1460.329117276407</v>
      </c>
      <c r="E202" s="64">
        <f t="shared" ca="1" si="28"/>
        <v>652.92945658890062</v>
      </c>
      <c r="F202" s="64">
        <f t="shared" ref="F202:N217" ca="1" si="29">(_xlfn.NORM.INV(RAND(),F$1*$R$1,F$1*$U$1))</f>
        <v>583.7452895109102</v>
      </c>
      <c r="G202" s="64">
        <f t="shared" ca="1" si="29"/>
        <v>680.70434728993905</v>
      </c>
      <c r="H202" s="64">
        <f t="shared" ca="1" si="29"/>
        <v>376.37735782813309</v>
      </c>
      <c r="I202" s="64">
        <f t="shared" ca="1" si="29"/>
        <v>1176.0453088075487</v>
      </c>
      <c r="J202" s="64">
        <f t="shared" ca="1" si="29"/>
        <v>343.96794137377344</v>
      </c>
      <c r="K202" s="64">
        <f t="shared" ca="1" si="29"/>
        <v>463.03008740217206</v>
      </c>
      <c r="L202" s="64">
        <f t="shared" ca="1" si="29"/>
        <v>629.52776186502092</v>
      </c>
      <c r="M202" s="64">
        <f t="shared" ca="1" si="29"/>
        <v>1121.5978115776466</v>
      </c>
      <c r="N202" s="64">
        <f t="shared" ca="1" si="29"/>
        <v>1099.9783168148372</v>
      </c>
      <c r="O202" s="115">
        <f t="shared" ca="1" si="25"/>
        <v>7127.9036790588816</v>
      </c>
    </row>
    <row r="203" spans="1:15" hidden="1" x14ac:dyDescent="0.25">
      <c r="A203" s="62">
        <f t="shared" si="26"/>
        <v>202</v>
      </c>
      <c r="B203" s="63">
        <f t="shared" ca="1" si="27"/>
        <v>1.3887670531839702E-4</v>
      </c>
      <c r="C203" s="123">
        <f t="shared" ca="1" si="28"/>
        <v>319.52035818484529</v>
      </c>
      <c r="D203" s="99">
        <f t="shared" ca="1" si="28"/>
        <v>2990.5435876147299</v>
      </c>
      <c r="E203" s="64">
        <f t="shared" ca="1" si="28"/>
        <v>-536.02407635685768</v>
      </c>
      <c r="F203" s="64">
        <f t="shared" ca="1" si="29"/>
        <v>1009.1749887922181</v>
      </c>
      <c r="G203" s="64">
        <f t="shared" ca="1" si="29"/>
        <v>137.27739612731244</v>
      </c>
      <c r="H203" s="64">
        <f t="shared" ca="1" si="29"/>
        <v>-651.60828143504841</v>
      </c>
      <c r="I203" s="64">
        <f t="shared" ca="1" si="29"/>
        <v>-764.76651603810137</v>
      </c>
      <c r="J203" s="64">
        <f t="shared" ca="1" si="29"/>
        <v>165.11803124585884</v>
      </c>
      <c r="K203" s="64">
        <f t="shared" ca="1" si="29"/>
        <v>388.8165375049519</v>
      </c>
      <c r="L203" s="64">
        <f t="shared" ca="1" si="29"/>
        <v>799.94682430584498</v>
      </c>
      <c r="M203" s="64">
        <f t="shared" ca="1" si="29"/>
        <v>1214.3854717442616</v>
      </c>
      <c r="N203" s="64">
        <f t="shared" ca="1" si="29"/>
        <v>657.34198598459523</v>
      </c>
      <c r="O203" s="115">
        <f t="shared" ca="1" si="25"/>
        <v>2419.6623618750355</v>
      </c>
    </row>
    <row r="204" spans="1:15" hidden="1" x14ac:dyDescent="0.25">
      <c r="A204" s="62">
        <f t="shared" si="26"/>
        <v>203</v>
      </c>
      <c r="B204" s="63">
        <f t="shared" ca="1" si="27"/>
        <v>6.5332365458116382E-2</v>
      </c>
      <c r="C204" s="123">
        <f t="shared" ca="1" si="28"/>
        <v>742.48879155732106</v>
      </c>
      <c r="D204" s="99">
        <f t="shared" ca="1" si="28"/>
        <v>10153.915256715994</v>
      </c>
      <c r="E204" s="64">
        <f t="shared" ca="1" si="28"/>
        <v>794.36687783421735</v>
      </c>
      <c r="F204" s="64">
        <f t="shared" ca="1" si="29"/>
        <v>112.48630268487761</v>
      </c>
      <c r="G204" s="64">
        <f t="shared" ca="1" si="29"/>
        <v>655.55930010359066</v>
      </c>
      <c r="H204" s="64">
        <f t="shared" ca="1" si="29"/>
        <v>593.65015176175962</v>
      </c>
      <c r="I204" s="64">
        <f t="shared" ca="1" si="29"/>
        <v>-556.36146175354679</v>
      </c>
      <c r="J204" s="64">
        <f t="shared" ca="1" si="29"/>
        <v>52.01498515269833</v>
      </c>
      <c r="K204" s="64">
        <f t="shared" ca="1" si="29"/>
        <v>1162.3992037145545</v>
      </c>
      <c r="L204" s="64">
        <f t="shared" ca="1" si="29"/>
        <v>368.16325377362119</v>
      </c>
      <c r="M204" s="64">
        <f t="shared" ca="1" si="29"/>
        <v>1383.5142113022889</v>
      </c>
      <c r="N204" s="64">
        <f t="shared" ca="1" si="29"/>
        <v>1042.7181396660667</v>
      </c>
      <c r="O204" s="115">
        <f t="shared" ca="1" si="25"/>
        <v>5608.5109642401294</v>
      </c>
    </row>
    <row r="205" spans="1:15" hidden="1" x14ac:dyDescent="0.25">
      <c r="A205" s="62">
        <f t="shared" si="26"/>
        <v>204</v>
      </c>
      <c r="B205" s="63">
        <f t="shared" ca="1" si="27"/>
        <v>7.0806379133257075E-4</v>
      </c>
      <c r="C205" s="123">
        <f t="shared" ca="1" si="28"/>
        <v>754.26561024081161</v>
      </c>
      <c r="D205" s="99">
        <f t="shared" ca="1" si="28"/>
        <v>7761.4768468905586</v>
      </c>
      <c r="E205" s="64">
        <f t="shared" ca="1" si="28"/>
        <v>558.30613430620588</v>
      </c>
      <c r="F205" s="64">
        <f t="shared" ca="1" si="29"/>
        <v>-319.71434503203727</v>
      </c>
      <c r="G205" s="64">
        <f t="shared" ca="1" si="29"/>
        <v>-116.7138737700576</v>
      </c>
      <c r="H205" s="64">
        <f t="shared" ca="1" si="29"/>
        <v>-47.469405370448158</v>
      </c>
      <c r="I205" s="64">
        <f t="shared" ca="1" si="29"/>
        <v>-32.591183559996807</v>
      </c>
      <c r="J205" s="64">
        <f t="shared" ca="1" si="29"/>
        <v>479.00359296931765</v>
      </c>
      <c r="K205" s="64">
        <f t="shared" ca="1" si="29"/>
        <v>164.52091927777218</v>
      </c>
      <c r="L205" s="64">
        <f t="shared" ca="1" si="29"/>
        <v>777.81630896310787</v>
      </c>
      <c r="M205" s="64">
        <f t="shared" ca="1" si="29"/>
        <v>334.09990579717339</v>
      </c>
      <c r="N205" s="64">
        <f t="shared" ca="1" si="29"/>
        <v>198.61219108947478</v>
      </c>
      <c r="O205" s="115">
        <f t="shared" ca="1" si="25"/>
        <v>1995.870244670512</v>
      </c>
    </row>
    <row r="206" spans="1:15" hidden="1" x14ac:dyDescent="0.25">
      <c r="A206" s="62">
        <f t="shared" si="26"/>
        <v>205</v>
      </c>
      <c r="B206" s="63">
        <f t="shared" ca="1" si="27"/>
        <v>-1.8828099088376224E-3</v>
      </c>
      <c r="C206" s="123">
        <f t="shared" ca="1" si="28"/>
        <v>385.06870729898037</v>
      </c>
      <c r="D206" s="99">
        <f t="shared" ca="1" si="28"/>
        <v>-72.952515717269307</v>
      </c>
      <c r="E206" s="64">
        <f t="shared" ca="1" si="28"/>
        <v>1309.6372418918211</v>
      </c>
      <c r="F206" s="64">
        <f t="shared" ca="1" si="29"/>
        <v>1275.4865831144746</v>
      </c>
      <c r="G206" s="64">
        <f t="shared" ca="1" si="29"/>
        <v>1017.9170813406479</v>
      </c>
      <c r="H206" s="64">
        <f t="shared" ca="1" si="29"/>
        <v>977.48587603543888</v>
      </c>
      <c r="I206" s="64">
        <f t="shared" ca="1" si="29"/>
        <v>470.14770929198141</v>
      </c>
      <c r="J206" s="64">
        <f t="shared" ca="1" si="29"/>
        <v>171.93305298786862</v>
      </c>
      <c r="K206" s="64">
        <f t="shared" ca="1" si="29"/>
        <v>-77.215849083914236</v>
      </c>
      <c r="L206" s="64">
        <f t="shared" ca="1" si="29"/>
        <v>682.73838386293778</v>
      </c>
      <c r="M206" s="64">
        <f t="shared" ca="1" si="29"/>
        <v>684.25036388405294</v>
      </c>
      <c r="N206" s="64">
        <f t="shared" ca="1" si="29"/>
        <v>197.35759123846356</v>
      </c>
      <c r="O206" s="115">
        <f t="shared" ca="1" si="25"/>
        <v>6709.7380345637721</v>
      </c>
    </row>
    <row r="207" spans="1:15" hidden="1" x14ac:dyDescent="0.25">
      <c r="A207" s="62">
        <f t="shared" si="26"/>
        <v>206</v>
      </c>
      <c r="B207" s="63">
        <f t="shared" ca="1" si="27"/>
        <v>-3.1401812395369377E-4</v>
      </c>
      <c r="C207" s="123">
        <f t="shared" ca="1" si="28"/>
        <v>659.13836397022339</v>
      </c>
      <c r="D207" s="99">
        <f t="shared" ca="1" si="28"/>
        <v>10380.251710076376</v>
      </c>
      <c r="E207" s="64">
        <f t="shared" ca="1" si="28"/>
        <v>1523.819821114595</v>
      </c>
      <c r="F207" s="64">
        <f t="shared" ca="1" si="29"/>
        <v>250.0818724972045</v>
      </c>
      <c r="G207" s="64">
        <f t="shared" ca="1" si="29"/>
        <v>1138.6163873928731</v>
      </c>
      <c r="H207" s="64">
        <f t="shared" ca="1" si="29"/>
        <v>478.15308060065655</v>
      </c>
      <c r="I207" s="64">
        <f t="shared" ca="1" si="29"/>
        <v>592.82620526102869</v>
      </c>
      <c r="J207" s="64">
        <f t="shared" ca="1" si="29"/>
        <v>-193.28132943479625</v>
      </c>
      <c r="K207" s="64">
        <f t="shared" ca="1" si="29"/>
        <v>986.80709741053965</v>
      </c>
      <c r="L207" s="64">
        <f t="shared" ca="1" si="29"/>
        <v>-5.1958219120116382</v>
      </c>
      <c r="M207" s="64">
        <f t="shared" ca="1" si="29"/>
        <v>22.621911223832626</v>
      </c>
      <c r="N207" s="64">
        <f t="shared" ca="1" si="29"/>
        <v>520.9220264794011</v>
      </c>
      <c r="O207" s="115">
        <f t="shared" ca="1" si="25"/>
        <v>5315.3712506333231</v>
      </c>
    </row>
    <row r="208" spans="1:15" hidden="1" x14ac:dyDescent="0.25">
      <c r="A208" s="62">
        <f t="shared" si="26"/>
        <v>207</v>
      </c>
      <c r="B208" s="63">
        <f t="shared" ca="1" si="27"/>
        <v>0.10707863982414716</v>
      </c>
      <c r="C208" s="123">
        <f t="shared" ca="1" si="28"/>
        <v>237.4222253546622</v>
      </c>
      <c r="D208" s="99">
        <f t="shared" ca="1" si="28"/>
        <v>704.68924737489942</v>
      </c>
      <c r="E208" s="64">
        <f t="shared" ca="1" si="28"/>
        <v>1809.3045830419112</v>
      </c>
      <c r="F208" s="64">
        <f t="shared" ca="1" si="29"/>
        <v>571.2669903253651</v>
      </c>
      <c r="G208" s="64">
        <f t="shared" ca="1" si="29"/>
        <v>15.128222795156148</v>
      </c>
      <c r="H208" s="64">
        <f t="shared" ca="1" si="29"/>
        <v>601.15046955782907</v>
      </c>
      <c r="I208" s="64">
        <f t="shared" ca="1" si="29"/>
        <v>1134.9243218772694</v>
      </c>
      <c r="J208" s="64">
        <f t="shared" ca="1" si="29"/>
        <v>957.7023001626402</v>
      </c>
      <c r="K208" s="64">
        <f t="shared" ca="1" si="29"/>
        <v>-134.77710926581199</v>
      </c>
      <c r="L208" s="64">
        <f t="shared" ca="1" si="29"/>
        <v>1098.8747893805526</v>
      </c>
      <c r="M208" s="64">
        <f t="shared" ca="1" si="29"/>
        <v>599.12598295420059</v>
      </c>
      <c r="N208" s="64">
        <f t="shared" ca="1" si="29"/>
        <v>399.19826990105975</v>
      </c>
      <c r="O208" s="115">
        <f t="shared" ca="1" si="25"/>
        <v>7051.8988207301718</v>
      </c>
    </row>
    <row r="209" spans="1:15" hidden="1" x14ac:dyDescent="0.25">
      <c r="A209" s="62">
        <f t="shared" si="26"/>
        <v>208</v>
      </c>
      <c r="B209" s="63">
        <f t="shared" ca="1" si="27"/>
        <v>2.4558509749164955E-2</v>
      </c>
      <c r="C209" s="123">
        <f t="shared" ca="1" si="28"/>
        <v>1663.9801393138869</v>
      </c>
      <c r="D209" s="99">
        <f t="shared" ca="1" si="28"/>
        <v>18345.690122567772</v>
      </c>
      <c r="E209" s="64">
        <f t="shared" ca="1" si="28"/>
        <v>768.00156855121566</v>
      </c>
      <c r="F209" s="64">
        <f t="shared" ca="1" si="29"/>
        <v>387.24019681607604</v>
      </c>
      <c r="G209" s="64">
        <f t="shared" ca="1" si="29"/>
        <v>657.46197585427478</v>
      </c>
      <c r="H209" s="64">
        <f t="shared" ca="1" si="29"/>
        <v>1320.9407437353175</v>
      </c>
      <c r="I209" s="64">
        <f t="shared" ca="1" si="29"/>
        <v>871.85721525954091</v>
      </c>
      <c r="J209" s="64">
        <f t="shared" ca="1" si="29"/>
        <v>512.51725674432032</v>
      </c>
      <c r="K209" s="64">
        <f t="shared" ca="1" si="29"/>
        <v>376.21379708922507</v>
      </c>
      <c r="L209" s="64">
        <f t="shared" ca="1" si="29"/>
        <v>119.35506885533681</v>
      </c>
      <c r="M209" s="64">
        <f t="shared" ca="1" si="29"/>
        <v>194.96006007234814</v>
      </c>
      <c r="N209" s="64">
        <f t="shared" ca="1" si="29"/>
        <v>-440.79283801870395</v>
      </c>
      <c r="O209" s="115">
        <f t="shared" ca="1" si="25"/>
        <v>4767.7550449589517</v>
      </c>
    </row>
    <row r="210" spans="1:15" hidden="1" x14ac:dyDescent="0.25">
      <c r="A210" s="62">
        <f t="shared" si="26"/>
        <v>209</v>
      </c>
      <c r="B210" s="63">
        <f t="shared" ca="1" si="27"/>
        <v>3.7464381379634808E-2</v>
      </c>
      <c r="C210" s="123">
        <f t="shared" ca="1" si="28"/>
        <v>1224.3296793471186</v>
      </c>
      <c r="D210" s="99">
        <f t="shared" ca="1" si="28"/>
        <v>2276.7641934795761</v>
      </c>
      <c r="E210" s="64">
        <f t="shared" ca="1" si="28"/>
        <v>-187.07709495504582</v>
      </c>
      <c r="F210" s="64">
        <f t="shared" ca="1" si="29"/>
        <v>314.36371622708066</v>
      </c>
      <c r="G210" s="64">
        <f t="shared" ca="1" si="29"/>
        <v>229.37062144171813</v>
      </c>
      <c r="H210" s="64">
        <f t="shared" ca="1" si="29"/>
        <v>44.165881769483406</v>
      </c>
      <c r="I210" s="64">
        <f t="shared" ca="1" si="29"/>
        <v>541.13231975986025</v>
      </c>
      <c r="J210" s="64">
        <f t="shared" ca="1" si="29"/>
        <v>525.50066385899174</v>
      </c>
      <c r="K210" s="64">
        <f t="shared" ca="1" si="29"/>
        <v>643.08567593330463</v>
      </c>
      <c r="L210" s="64">
        <f t="shared" ca="1" si="29"/>
        <v>52.279708826508454</v>
      </c>
      <c r="M210" s="64">
        <f t="shared" ca="1" si="29"/>
        <v>-654.29204367086049</v>
      </c>
      <c r="N210" s="64">
        <f t="shared" ca="1" si="29"/>
        <v>818.99603505270284</v>
      </c>
      <c r="O210" s="115">
        <f t="shared" ca="1" si="25"/>
        <v>2327.5254842437434</v>
      </c>
    </row>
    <row r="211" spans="1:15" hidden="1" x14ac:dyDescent="0.25">
      <c r="A211" s="62">
        <f t="shared" si="26"/>
        <v>210</v>
      </c>
      <c r="B211" s="63">
        <f t="shared" ca="1" si="27"/>
        <v>1.9948284823219808E-2</v>
      </c>
      <c r="C211" s="123">
        <f t="shared" ca="1" si="28"/>
        <v>1412.6554950851291</v>
      </c>
      <c r="D211" s="99">
        <f t="shared" ca="1" si="28"/>
        <v>2880.2710016841306</v>
      </c>
      <c r="E211" s="64">
        <f t="shared" ca="1" si="28"/>
        <v>1248.5290912996331</v>
      </c>
      <c r="F211" s="64">
        <f t="shared" ca="1" si="29"/>
        <v>691.26637098009587</v>
      </c>
      <c r="G211" s="64">
        <f t="shared" ca="1" si="29"/>
        <v>1105.3143997935283</v>
      </c>
      <c r="H211" s="64">
        <f t="shared" ca="1" si="29"/>
        <v>-9.6353521128176567</v>
      </c>
      <c r="I211" s="64">
        <f t="shared" ca="1" si="29"/>
        <v>335.57650411203934</v>
      </c>
      <c r="J211" s="64">
        <f t="shared" ca="1" si="29"/>
        <v>-479.77848111014339</v>
      </c>
      <c r="K211" s="64">
        <f t="shared" ca="1" si="29"/>
        <v>555.48583780784975</v>
      </c>
      <c r="L211" s="64">
        <f t="shared" ca="1" si="29"/>
        <v>777.89714321989277</v>
      </c>
      <c r="M211" s="64">
        <f t="shared" ca="1" si="29"/>
        <v>479.20870756902127</v>
      </c>
      <c r="N211" s="64">
        <f t="shared" ca="1" si="29"/>
        <v>-390.16785827198805</v>
      </c>
      <c r="O211" s="115">
        <f t="shared" ca="1" si="25"/>
        <v>4313.696363287112</v>
      </c>
    </row>
    <row r="212" spans="1:15" hidden="1" x14ac:dyDescent="0.25">
      <c r="A212" s="62">
        <f t="shared" si="26"/>
        <v>211</v>
      </c>
      <c r="B212" s="63">
        <f t="shared" ca="1" si="27"/>
        <v>9.1756935471221102E-3</v>
      </c>
      <c r="C212" s="123">
        <f t="shared" ca="1" si="28"/>
        <v>459.01970105155789</v>
      </c>
      <c r="D212" s="99">
        <f t="shared" ca="1" si="28"/>
        <v>1305.7116182139157</v>
      </c>
      <c r="E212" s="64">
        <f t="shared" ca="1" si="28"/>
        <v>1123.690813846265</v>
      </c>
      <c r="F212" s="64">
        <f t="shared" ca="1" si="29"/>
        <v>1323.6216069406178</v>
      </c>
      <c r="G212" s="64">
        <f t="shared" ca="1" si="29"/>
        <v>693.78904653715199</v>
      </c>
      <c r="H212" s="64">
        <f t="shared" ca="1" si="29"/>
        <v>-605.36502506130682</v>
      </c>
      <c r="I212" s="64">
        <f t="shared" ca="1" si="29"/>
        <v>-265.77525336440101</v>
      </c>
      <c r="J212" s="64">
        <f t="shared" ca="1" si="29"/>
        <v>448.78231913213006</v>
      </c>
      <c r="K212" s="64">
        <f t="shared" ca="1" si="29"/>
        <v>391.89413325542944</v>
      </c>
      <c r="L212" s="64">
        <f t="shared" ca="1" si="29"/>
        <v>387.1077453194643</v>
      </c>
      <c r="M212" s="64">
        <f t="shared" ca="1" si="29"/>
        <v>743.37168952810327</v>
      </c>
      <c r="N212" s="64">
        <f t="shared" ca="1" si="29"/>
        <v>565.3089581232033</v>
      </c>
      <c r="O212" s="115">
        <f t="shared" ca="1" si="25"/>
        <v>4806.4260342566577</v>
      </c>
    </row>
    <row r="213" spans="1:15" hidden="1" x14ac:dyDescent="0.25">
      <c r="A213" s="62">
        <f t="shared" si="26"/>
        <v>212</v>
      </c>
      <c r="B213" s="63">
        <f t="shared" ca="1" si="27"/>
        <v>8.5885568942181009E-2</v>
      </c>
      <c r="C213" s="123">
        <f t="shared" ca="1" si="28"/>
        <v>225.70253917430881</v>
      </c>
      <c r="D213" s="99">
        <f t="shared" ca="1" si="28"/>
        <v>2323.7622339917102</v>
      </c>
      <c r="E213" s="64">
        <f t="shared" ca="1" si="28"/>
        <v>636.9889061701648</v>
      </c>
      <c r="F213" s="64">
        <f t="shared" ca="1" si="29"/>
        <v>234.35254491933284</v>
      </c>
      <c r="G213" s="64">
        <f t="shared" ca="1" si="29"/>
        <v>1339.4470254678861</v>
      </c>
      <c r="H213" s="64">
        <f t="shared" ca="1" si="29"/>
        <v>1151.3242555944012</v>
      </c>
      <c r="I213" s="64">
        <f t="shared" ca="1" si="29"/>
        <v>610.45707945658921</v>
      </c>
      <c r="J213" s="64">
        <f t="shared" ca="1" si="29"/>
        <v>1366.2345046707148</v>
      </c>
      <c r="K213" s="64">
        <f t="shared" ca="1" si="29"/>
        <v>617.3926171855818</v>
      </c>
      <c r="L213" s="64">
        <f t="shared" ca="1" si="29"/>
        <v>-514.59341377879173</v>
      </c>
      <c r="M213" s="64">
        <f t="shared" ca="1" si="29"/>
        <v>834.96178258906559</v>
      </c>
      <c r="N213" s="64">
        <f t="shared" ca="1" si="29"/>
        <v>1108.0174211978292</v>
      </c>
      <c r="O213" s="115">
        <f t="shared" ca="1" si="25"/>
        <v>7384.582723472774</v>
      </c>
    </row>
    <row r="214" spans="1:15" hidden="1" x14ac:dyDescent="0.25">
      <c r="A214" s="62">
        <f t="shared" si="26"/>
        <v>213</v>
      </c>
      <c r="B214" s="63">
        <f t="shared" ca="1" si="27"/>
        <v>6.7263408978062544E-2</v>
      </c>
      <c r="C214" s="123">
        <f t="shared" ca="1" si="28"/>
        <v>188.26015676637996</v>
      </c>
      <c r="D214" s="99">
        <f t="shared" ca="1" si="28"/>
        <v>3075.4290552327557</v>
      </c>
      <c r="E214" s="64">
        <f t="shared" ca="1" si="28"/>
        <v>865.91541780978196</v>
      </c>
      <c r="F214" s="64">
        <f t="shared" ca="1" si="29"/>
        <v>208.09915446834077</v>
      </c>
      <c r="G214" s="64">
        <f t="shared" ca="1" si="29"/>
        <v>254.85939593981928</v>
      </c>
      <c r="H214" s="64">
        <f t="shared" ca="1" si="29"/>
        <v>292.81652581657931</v>
      </c>
      <c r="I214" s="64">
        <f t="shared" ca="1" si="29"/>
        <v>890.18193833214082</v>
      </c>
      <c r="J214" s="64">
        <f t="shared" ca="1" si="29"/>
        <v>-833.03858229419006</v>
      </c>
      <c r="K214" s="64">
        <f t="shared" ca="1" si="29"/>
        <v>862.0333655355505</v>
      </c>
      <c r="L214" s="64">
        <f t="shared" ca="1" si="29"/>
        <v>1053.9988329196835</v>
      </c>
      <c r="M214" s="64">
        <f t="shared" ca="1" si="29"/>
        <v>677.72859726224522</v>
      </c>
      <c r="N214" s="64">
        <f t="shared" ca="1" si="29"/>
        <v>1056.3454254599878</v>
      </c>
      <c r="O214" s="115">
        <f t="shared" ca="1" si="25"/>
        <v>5328.9400712499391</v>
      </c>
    </row>
    <row r="215" spans="1:15" hidden="1" x14ac:dyDescent="0.25">
      <c r="A215" s="62">
        <f t="shared" si="26"/>
        <v>214</v>
      </c>
      <c r="B215" s="63">
        <f t="shared" ca="1" si="27"/>
        <v>0.12302698063178077</v>
      </c>
      <c r="C215" s="123">
        <f t="shared" ca="1" si="28"/>
        <v>-312.99793837355082</v>
      </c>
      <c r="D215" s="99">
        <f t="shared" ca="1" si="28"/>
        <v>6507.9688064842176</v>
      </c>
      <c r="E215" s="64">
        <f t="shared" ca="1" si="28"/>
        <v>398.80989948685124</v>
      </c>
      <c r="F215" s="64">
        <f t="shared" ca="1" si="29"/>
        <v>-804.26429073783174</v>
      </c>
      <c r="G215" s="64">
        <f t="shared" ca="1" si="29"/>
        <v>76.730460628682579</v>
      </c>
      <c r="H215" s="64">
        <f t="shared" ca="1" si="29"/>
        <v>-188.87213181371101</v>
      </c>
      <c r="I215" s="64">
        <f t="shared" ca="1" si="29"/>
        <v>1038.1045558055316</v>
      </c>
      <c r="J215" s="64">
        <f t="shared" ca="1" si="29"/>
        <v>41.570470810448853</v>
      </c>
      <c r="K215" s="64">
        <f t="shared" ca="1" si="29"/>
        <v>273.25855550340509</v>
      </c>
      <c r="L215" s="64">
        <f t="shared" ca="1" si="29"/>
        <v>1827.290786714035</v>
      </c>
      <c r="M215" s="64">
        <f t="shared" ca="1" si="29"/>
        <v>536.24165601189327</v>
      </c>
      <c r="N215" s="64">
        <f t="shared" ca="1" si="29"/>
        <v>625.04776750335861</v>
      </c>
      <c r="O215" s="115">
        <f t="shared" ca="1" si="25"/>
        <v>3823.9177299126632</v>
      </c>
    </row>
    <row r="216" spans="1:15" hidden="1" x14ac:dyDescent="0.25">
      <c r="A216" s="62">
        <f t="shared" si="26"/>
        <v>215</v>
      </c>
      <c r="B216" s="63">
        <f t="shared" ca="1" si="27"/>
        <v>6.7385782654911866E-3</v>
      </c>
      <c r="C216" s="123">
        <f t="shared" ca="1" si="28"/>
        <v>161.59757668553794</v>
      </c>
      <c r="D216" s="99">
        <f t="shared" ca="1" si="28"/>
        <v>1969.5607703861606</v>
      </c>
      <c r="E216" s="64">
        <f t="shared" ca="1" si="28"/>
        <v>651.26641113581593</v>
      </c>
      <c r="F216" s="64">
        <f t="shared" ca="1" si="29"/>
        <v>-208.79245904256948</v>
      </c>
      <c r="G216" s="64">
        <f t="shared" ca="1" si="29"/>
        <v>194.18615132760181</v>
      </c>
      <c r="H216" s="64">
        <f t="shared" ca="1" si="29"/>
        <v>93.107416942322345</v>
      </c>
      <c r="I216" s="64">
        <f t="shared" ca="1" si="29"/>
        <v>840.21498088015142</v>
      </c>
      <c r="J216" s="64">
        <f t="shared" ca="1" si="29"/>
        <v>602.31706127724578</v>
      </c>
      <c r="K216" s="64">
        <f t="shared" ca="1" si="29"/>
        <v>278.64278654054431</v>
      </c>
      <c r="L216" s="64">
        <f t="shared" ca="1" si="29"/>
        <v>139.28671559741161</v>
      </c>
      <c r="M216" s="64">
        <f t="shared" ca="1" si="29"/>
        <v>1294.9747190045014</v>
      </c>
      <c r="N216" s="64">
        <f t="shared" ca="1" si="29"/>
        <v>940.58829989806827</v>
      </c>
      <c r="O216" s="115">
        <f t="shared" ca="1" si="25"/>
        <v>4825.792083561093</v>
      </c>
    </row>
    <row r="217" spans="1:15" hidden="1" x14ac:dyDescent="0.25">
      <c r="A217" s="62">
        <f t="shared" si="26"/>
        <v>216</v>
      </c>
      <c r="B217" s="63">
        <f t="shared" ca="1" si="27"/>
        <v>5.2447933871052677E-2</v>
      </c>
      <c r="C217" s="123">
        <f t="shared" ca="1" si="28"/>
        <v>1367.3064776609103</v>
      </c>
      <c r="D217" s="99">
        <f t="shared" ca="1" si="28"/>
        <v>6498.0930925196653</v>
      </c>
      <c r="E217" s="64">
        <f t="shared" ca="1" si="28"/>
        <v>1335.7759378245669</v>
      </c>
      <c r="F217" s="64">
        <f t="shared" ca="1" si="29"/>
        <v>243.95097624340997</v>
      </c>
      <c r="G217" s="64">
        <f t="shared" ca="1" si="29"/>
        <v>264.68975306699997</v>
      </c>
      <c r="H217" s="64">
        <f t="shared" ca="1" si="29"/>
        <v>-260.13904661146319</v>
      </c>
      <c r="I217" s="64">
        <f t="shared" ca="1" si="29"/>
        <v>490.40599927557111</v>
      </c>
      <c r="J217" s="64">
        <f t="shared" ca="1" si="29"/>
        <v>158.47890168688758</v>
      </c>
      <c r="K217" s="64">
        <f t="shared" ca="1" si="29"/>
        <v>669.63009257555609</v>
      </c>
      <c r="L217" s="64">
        <f t="shared" ca="1" si="29"/>
        <v>1205.4331130879859</v>
      </c>
      <c r="M217" s="64">
        <f t="shared" ca="1" si="29"/>
        <v>984.78263402019161</v>
      </c>
      <c r="N217" s="64">
        <f t="shared" ca="1" si="29"/>
        <v>506.69742534650442</v>
      </c>
      <c r="O217" s="115">
        <f t="shared" ca="1" si="25"/>
        <v>5599.7057865162105</v>
      </c>
    </row>
    <row r="218" spans="1:15" hidden="1" x14ac:dyDescent="0.25">
      <c r="A218" s="62">
        <f t="shared" si="26"/>
        <v>217</v>
      </c>
      <c r="B218" s="63">
        <f t="shared" ca="1" si="27"/>
        <v>0.17378094248386849</v>
      </c>
      <c r="C218" s="123">
        <f t="shared" ca="1" si="28"/>
        <v>1082.1022409379495</v>
      </c>
      <c r="D218" s="99">
        <f t="shared" ca="1" si="28"/>
        <v>7300.3527847082669</v>
      </c>
      <c r="E218" s="64">
        <f t="shared" ca="1" si="28"/>
        <v>74.924565609549632</v>
      </c>
      <c r="F218" s="64">
        <f t="shared" ref="F218:N233" ca="1" si="30">(_xlfn.NORM.INV(RAND(),F$1*$R$1,F$1*$U$1))</f>
        <v>986.94290909296456</v>
      </c>
      <c r="G218" s="64">
        <f t="shared" ca="1" si="30"/>
        <v>481.05265528234827</v>
      </c>
      <c r="H218" s="64">
        <f t="shared" ca="1" si="30"/>
        <v>952.31637048555922</v>
      </c>
      <c r="I218" s="64">
        <f t="shared" ca="1" si="30"/>
        <v>836.9809885287616</v>
      </c>
      <c r="J218" s="64">
        <f t="shared" ca="1" si="30"/>
        <v>808.28985465574488</v>
      </c>
      <c r="K218" s="64">
        <f t="shared" ca="1" si="30"/>
        <v>788.48790726971595</v>
      </c>
      <c r="L218" s="64">
        <f t="shared" ca="1" si="30"/>
        <v>-570.89618647102043</v>
      </c>
      <c r="M218" s="64">
        <f t="shared" ca="1" si="30"/>
        <v>426.18771813645833</v>
      </c>
      <c r="N218" s="64">
        <f t="shared" ca="1" si="30"/>
        <v>821.75892709639663</v>
      </c>
      <c r="O218" s="115">
        <f t="shared" ca="1" si="25"/>
        <v>5606.0457096864775</v>
      </c>
    </row>
    <row r="219" spans="1:15" hidden="1" x14ac:dyDescent="0.25">
      <c r="A219" s="62">
        <f t="shared" si="26"/>
        <v>218</v>
      </c>
      <c r="B219" s="63">
        <f t="shared" ca="1" si="27"/>
        <v>8.5816847586442535E-2</v>
      </c>
      <c r="C219" s="123">
        <f t="shared" ca="1" si="28"/>
        <v>1260.2789217031227</v>
      </c>
      <c r="D219" s="99">
        <f t="shared" ca="1" si="28"/>
        <v>6254.0596092021806</v>
      </c>
      <c r="E219" s="64">
        <f t="shared" ca="1" si="28"/>
        <v>-158.28806490047725</v>
      </c>
      <c r="F219" s="64">
        <f t="shared" ca="1" si="30"/>
        <v>176.92316593041573</v>
      </c>
      <c r="G219" s="64">
        <f t="shared" ca="1" si="30"/>
        <v>409.43287629416915</v>
      </c>
      <c r="H219" s="64">
        <f t="shared" ca="1" si="30"/>
        <v>321.78272055514674</v>
      </c>
      <c r="I219" s="64">
        <f t="shared" ca="1" si="30"/>
        <v>-42.423853130694624</v>
      </c>
      <c r="J219" s="64">
        <f t="shared" ca="1" si="30"/>
        <v>-26.710709867849914</v>
      </c>
      <c r="K219" s="64">
        <f t="shared" ca="1" si="30"/>
        <v>886.72521686829191</v>
      </c>
      <c r="L219" s="64">
        <f t="shared" ca="1" si="30"/>
        <v>1030.2264820106093</v>
      </c>
      <c r="M219" s="64">
        <f t="shared" ca="1" si="30"/>
        <v>182.80862812413591</v>
      </c>
      <c r="N219" s="64">
        <f t="shared" ca="1" si="30"/>
        <v>-26.556629543829899</v>
      </c>
      <c r="O219" s="115">
        <f t="shared" ca="1" si="25"/>
        <v>2753.9198323399169</v>
      </c>
    </row>
    <row r="220" spans="1:15" hidden="1" x14ac:dyDescent="0.25">
      <c r="A220" s="62">
        <f t="shared" si="26"/>
        <v>219</v>
      </c>
      <c r="B220" s="63">
        <f t="shared" ca="1" si="27"/>
        <v>8.1441359394453433E-2</v>
      </c>
      <c r="C220" s="123">
        <f t="shared" ca="1" si="28"/>
        <v>-13.031218501767171</v>
      </c>
      <c r="D220" s="99">
        <f t="shared" ca="1" si="28"/>
        <v>3121.9376665470718</v>
      </c>
      <c r="E220" s="64">
        <f t="shared" ca="1" si="28"/>
        <v>246.21385150338367</v>
      </c>
      <c r="F220" s="64">
        <f t="shared" ca="1" si="30"/>
        <v>-92.510912315618043</v>
      </c>
      <c r="G220" s="64">
        <f t="shared" ca="1" si="30"/>
        <v>593.4364875435715</v>
      </c>
      <c r="H220" s="64">
        <f t="shared" ca="1" si="30"/>
        <v>950.95335948907336</v>
      </c>
      <c r="I220" s="64">
        <f t="shared" ca="1" si="30"/>
        <v>542.29201626544727</v>
      </c>
      <c r="J220" s="64">
        <f t="shared" ca="1" si="30"/>
        <v>390.80147758605091</v>
      </c>
      <c r="K220" s="64">
        <f t="shared" ca="1" si="30"/>
        <v>-53.418824720664134</v>
      </c>
      <c r="L220" s="64">
        <f t="shared" ca="1" si="30"/>
        <v>128.38312509593464</v>
      </c>
      <c r="M220" s="64">
        <f t="shared" ca="1" si="30"/>
        <v>906.25638020323549</v>
      </c>
      <c r="N220" s="64">
        <f t="shared" ca="1" si="30"/>
        <v>267.82513489543919</v>
      </c>
      <c r="O220" s="115">
        <f t="shared" ca="1" si="25"/>
        <v>3880.2320955458545</v>
      </c>
    </row>
    <row r="221" spans="1:15" hidden="1" x14ac:dyDescent="0.25">
      <c r="A221" s="62">
        <f t="shared" si="26"/>
        <v>220</v>
      </c>
      <c r="B221" s="63">
        <f t="shared" ca="1" si="27"/>
        <v>0.12749679297901928</v>
      </c>
      <c r="C221" s="123">
        <f t="shared" ca="1" si="28"/>
        <v>930.12231994998558</v>
      </c>
      <c r="D221" s="99">
        <f t="shared" ca="1" si="28"/>
        <v>-2863.2128594927899</v>
      </c>
      <c r="E221" s="64">
        <f t="shared" ca="1" si="28"/>
        <v>-68.583724142528695</v>
      </c>
      <c r="F221" s="64">
        <f t="shared" ca="1" si="30"/>
        <v>1429.7904689745542</v>
      </c>
      <c r="G221" s="64">
        <f t="shared" ca="1" si="30"/>
        <v>490.41554999012487</v>
      </c>
      <c r="H221" s="64">
        <f t="shared" ca="1" si="30"/>
        <v>86.394026824511513</v>
      </c>
      <c r="I221" s="64">
        <f t="shared" ca="1" si="30"/>
        <v>152.6222409012293</v>
      </c>
      <c r="J221" s="64">
        <f t="shared" ca="1" si="30"/>
        <v>576.19335694120662</v>
      </c>
      <c r="K221" s="64">
        <f t="shared" ca="1" si="30"/>
        <v>250.5941715782954</v>
      </c>
      <c r="L221" s="64">
        <f t="shared" ca="1" si="30"/>
        <v>813.68304087430352</v>
      </c>
      <c r="M221" s="64">
        <f t="shared" ca="1" si="30"/>
        <v>519.08244638678218</v>
      </c>
      <c r="N221" s="64">
        <f t="shared" ca="1" si="30"/>
        <v>436.58250535850618</v>
      </c>
      <c r="O221" s="115">
        <f t="shared" ca="1" si="25"/>
        <v>4686.7740836869853</v>
      </c>
    </row>
    <row r="222" spans="1:15" hidden="1" x14ac:dyDescent="0.25">
      <c r="A222" s="62">
        <f t="shared" si="26"/>
        <v>221</v>
      </c>
      <c r="B222" s="63">
        <f t="shared" ca="1" si="27"/>
        <v>4.5592719590520914E-2</v>
      </c>
      <c r="C222" s="123">
        <f t="shared" ca="1" si="28"/>
        <v>611.79490153143422</v>
      </c>
      <c r="D222" s="99">
        <f t="shared" ca="1" si="28"/>
        <v>864.86929091717775</v>
      </c>
      <c r="E222" s="64">
        <f t="shared" ca="1" si="28"/>
        <v>1112.5055927425265</v>
      </c>
      <c r="F222" s="64">
        <f t="shared" ca="1" si="30"/>
        <v>54.357108922658938</v>
      </c>
      <c r="G222" s="64">
        <f t="shared" ca="1" si="30"/>
        <v>959.50851679828725</v>
      </c>
      <c r="H222" s="64">
        <f t="shared" ca="1" si="30"/>
        <v>262.60567018444794</v>
      </c>
      <c r="I222" s="64">
        <f t="shared" ca="1" si="30"/>
        <v>-265.79378206699914</v>
      </c>
      <c r="J222" s="64">
        <f t="shared" ca="1" si="30"/>
        <v>1626.7786997114915</v>
      </c>
      <c r="K222" s="64">
        <f t="shared" ca="1" si="30"/>
        <v>1220.5031703176019</v>
      </c>
      <c r="L222" s="64">
        <f t="shared" ca="1" si="30"/>
        <v>48.476062898427472</v>
      </c>
      <c r="M222" s="64">
        <f t="shared" ca="1" si="30"/>
        <v>333.67053045636595</v>
      </c>
      <c r="N222" s="64">
        <f t="shared" ca="1" si="30"/>
        <v>995.56102878438776</v>
      </c>
      <c r="O222" s="115">
        <f t="shared" ca="1" si="25"/>
        <v>6348.1725987491955</v>
      </c>
    </row>
    <row r="223" spans="1:15" hidden="1" x14ac:dyDescent="0.25">
      <c r="A223" s="62">
        <f t="shared" si="26"/>
        <v>222</v>
      </c>
      <c r="B223" s="63">
        <f t="shared" ca="1" si="27"/>
        <v>5.8938476940135674E-2</v>
      </c>
      <c r="C223" s="123">
        <f t="shared" ca="1" si="28"/>
        <v>153.48097923023442</v>
      </c>
      <c r="D223" s="99">
        <f t="shared" ca="1" si="28"/>
        <v>7300.4926078063345</v>
      </c>
      <c r="E223" s="64">
        <f t="shared" ca="1" si="28"/>
        <v>902.03319659540205</v>
      </c>
      <c r="F223" s="64">
        <f t="shared" ca="1" si="30"/>
        <v>1099.1018712563082</v>
      </c>
      <c r="G223" s="64">
        <f t="shared" ca="1" si="30"/>
        <v>771.83010805371737</v>
      </c>
      <c r="H223" s="64">
        <f t="shared" ca="1" si="30"/>
        <v>770.96818551514502</v>
      </c>
      <c r="I223" s="64">
        <f t="shared" ca="1" si="30"/>
        <v>287.83526145383172</v>
      </c>
      <c r="J223" s="64">
        <f t="shared" ca="1" si="30"/>
        <v>230.94524369957986</v>
      </c>
      <c r="K223" s="64">
        <f t="shared" ca="1" si="30"/>
        <v>470.65937280878774</v>
      </c>
      <c r="L223" s="64">
        <f t="shared" ca="1" si="30"/>
        <v>-459.7289433226947</v>
      </c>
      <c r="M223" s="64">
        <f t="shared" ca="1" si="30"/>
        <v>-328.70867572720624</v>
      </c>
      <c r="N223" s="64">
        <f t="shared" ca="1" si="30"/>
        <v>86.994466599286682</v>
      </c>
      <c r="O223" s="115">
        <f t="shared" ca="1" si="25"/>
        <v>3831.9300869321569</v>
      </c>
    </row>
    <row r="224" spans="1:15" hidden="1" x14ac:dyDescent="0.25">
      <c r="A224" s="62">
        <f t="shared" si="26"/>
        <v>223</v>
      </c>
      <c r="B224" s="63">
        <f t="shared" ca="1" si="27"/>
        <v>0.1067689277459013</v>
      </c>
      <c r="C224" s="123">
        <f t="shared" ca="1" si="28"/>
        <v>1105.2548675570124</v>
      </c>
      <c r="D224" s="99">
        <f t="shared" ca="1" si="28"/>
        <v>1765.9006032664274</v>
      </c>
      <c r="E224" s="64">
        <f t="shared" ca="1" si="28"/>
        <v>-60.674747196136764</v>
      </c>
      <c r="F224" s="64">
        <f t="shared" ca="1" si="30"/>
        <v>1219.2351371709133</v>
      </c>
      <c r="G224" s="64">
        <f t="shared" ca="1" si="30"/>
        <v>-69.730457875280081</v>
      </c>
      <c r="H224" s="64">
        <f t="shared" ca="1" si="30"/>
        <v>561.44317774485057</v>
      </c>
      <c r="I224" s="64">
        <f t="shared" ca="1" si="30"/>
        <v>1485.0278980041894</v>
      </c>
      <c r="J224" s="64">
        <f t="shared" ca="1" si="30"/>
        <v>1433.3602147139561</v>
      </c>
      <c r="K224" s="64">
        <f t="shared" ca="1" si="30"/>
        <v>552.42104857385812</v>
      </c>
      <c r="L224" s="64">
        <f t="shared" ca="1" si="30"/>
        <v>540.5125797953533</v>
      </c>
      <c r="M224" s="64">
        <f t="shared" ca="1" si="30"/>
        <v>-287.60450828972193</v>
      </c>
      <c r="N224" s="64">
        <f t="shared" ca="1" si="30"/>
        <v>1278.1658270917051</v>
      </c>
      <c r="O224" s="115">
        <f t="shared" ca="1" si="25"/>
        <v>6652.1561697336874</v>
      </c>
    </row>
    <row r="225" spans="1:15" hidden="1" x14ac:dyDescent="0.25">
      <c r="A225" s="62">
        <f t="shared" si="26"/>
        <v>224</v>
      </c>
      <c r="B225" s="63">
        <f t="shared" ca="1" si="27"/>
        <v>0.13300546098095656</v>
      </c>
      <c r="C225" s="123">
        <f t="shared" ca="1" si="28"/>
        <v>1268.0267513181534</v>
      </c>
      <c r="D225" s="99">
        <f t="shared" ca="1" si="28"/>
        <v>8026.1645841504442</v>
      </c>
      <c r="E225" s="64">
        <f t="shared" ca="1" si="28"/>
        <v>-113.33804414705492</v>
      </c>
      <c r="F225" s="64">
        <f t="shared" ca="1" si="30"/>
        <v>149.1849032156087</v>
      </c>
      <c r="G225" s="64">
        <f t="shared" ca="1" si="30"/>
        <v>-277.24191111426774</v>
      </c>
      <c r="H225" s="64">
        <f t="shared" ca="1" si="30"/>
        <v>-146.63833593325069</v>
      </c>
      <c r="I225" s="64">
        <f t="shared" ca="1" si="30"/>
        <v>592.92521214020724</v>
      </c>
      <c r="J225" s="64">
        <f t="shared" ca="1" si="30"/>
        <v>-142.83314726681681</v>
      </c>
      <c r="K225" s="64">
        <f t="shared" ca="1" si="30"/>
        <v>8.4635710782485489</v>
      </c>
      <c r="L225" s="64">
        <f t="shared" ca="1" si="30"/>
        <v>630.21762952351105</v>
      </c>
      <c r="M225" s="64">
        <f t="shared" ca="1" si="30"/>
        <v>503.2022555293716</v>
      </c>
      <c r="N225" s="64">
        <f t="shared" ca="1" si="30"/>
        <v>260.70792432034352</v>
      </c>
      <c r="O225" s="115">
        <f t="shared" ca="1" si="25"/>
        <v>1464.6500573459007</v>
      </c>
    </row>
    <row r="226" spans="1:15" hidden="1" x14ac:dyDescent="0.25">
      <c r="A226" s="62">
        <f t="shared" si="26"/>
        <v>225</v>
      </c>
      <c r="B226" s="63">
        <f t="shared" ca="1" si="27"/>
        <v>0.11793668613495635</v>
      </c>
      <c r="C226" s="123">
        <f t="shared" ca="1" si="28"/>
        <v>-659.50132622285605</v>
      </c>
      <c r="D226" s="99">
        <f t="shared" ca="1" si="28"/>
        <v>-6761.3188360719596</v>
      </c>
      <c r="E226" s="64">
        <f t="shared" ca="1" si="28"/>
        <v>-269.33786549864487</v>
      </c>
      <c r="F226" s="64">
        <f t="shared" ca="1" si="30"/>
        <v>801.39111620000529</v>
      </c>
      <c r="G226" s="64">
        <f t="shared" ca="1" si="30"/>
        <v>501.6193357525222</v>
      </c>
      <c r="H226" s="64">
        <f t="shared" ca="1" si="30"/>
        <v>65.804946961096903</v>
      </c>
      <c r="I226" s="64">
        <f t="shared" ca="1" si="30"/>
        <v>118.92235690516361</v>
      </c>
      <c r="J226" s="64">
        <f t="shared" ca="1" si="30"/>
        <v>1132.3164263324261</v>
      </c>
      <c r="K226" s="64">
        <f t="shared" ca="1" si="30"/>
        <v>431.32709035377383</v>
      </c>
      <c r="L226" s="64">
        <f t="shared" ca="1" si="30"/>
        <v>-270.10329594162704</v>
      </c>
      <c r="M226" s="64">
        <f t="shared" ca="1" si="30"/>
        <v>1366.8170107007218</v>
      </c>
      <c r="N226" s="64">
        <f t="shared" ca="1" si="30"/>
        <v>747.18787096787014</v>
      </c>
      <c r="O226" s="115">
        <f t="shared" ca="1" si="25"/>
        <v>4625.944992733308</v>
      </c>
    </row>
    <row r="227" spans="1:15" hidden="1" x14ac:dyDescent="0.25">
      <c r="A227" s="62">
        <f t="shared" si="26"/>
        <v>226</v>
      </c>
      <c r="B227" s="63">
        <f t="shared" ca="1" si="27"/>
        <v>-2.151212915608329E-2</v>
      </c>
      <c r="C227" s="123">
        <f t="shared" ca="1" si="28"/>
        <v>448.64675516003541</v>
      </c>
      <c r="D227" s="99">
        <f t="shared" ca="1" si="28"/>
        <v>-1200.4210609668571</v>
      </c>
      <c r="E227" s="64">
        <f t="shared" ca="1" si="28"/>
        <v>1049.0239117322985</v>
      </c>
      <c r="F227" s="64">
        <f t="shared" ca="1" si="30"/>
        <v>-136.88307446715419</v>
      </c>
      <c r="G227" s="64">
        <f t="shared" ca="1" si="30"/>
        <v>820.45155871192378</v>
      </c>
      <c r="H227" s="64">
        <f t="shared" ca="1" si="30"/>
        <v>583.9061550307182</v>
      </c>
      <c r="I227" s="64">
        <f t="shared" ca="1" si="30"/>
        <v>669.64431330697857</v>
      </c>
      <c r="J227" s="64">
        <f t="shared" ca="1" si="30"/>
        <v>177.25011778975443</v>
      </c>
      <c r="K227" s="64">
        <f t="shared" ca="1" si="30"/>
        <v>520.60844103209251</v>
      </c>
      <c r="L227" s="64">
        <f t="shared" ca="1" si="30"/>
        <v>1200.6008878268817</v>
      </c>
      <c r="M227" s="64">
        <f t="shared" ca="1" si="30"/>
        <v>1264.1589053221605</v>
      </c>
      <c r="N227" s="64">
        <f t="shared" ca="1" si="30"/>
        <v>817.21838279229746</v>
      </c>
      <c r="O227" s="115">
        <f t="shared" ca="1" si="25"/>
        <v>6965.9795990779512</v>
      </c>
    </row>
    <row r="228" spans="1:15" hidden="1" x14ac:dyDescent="0.25">
      <c r="A228" s="62">
        <f t="shared" si="26"/>
        <v>227</v>
      </c>
      <c r="B228" s="63">
        <f t="shared" ca="1" si="27"/>
        <v>3.7104216861099548E-2</v>
      </c>
      <c r="C228" s="123">
        <f t="shared" ca="1" si="28"/>
        <v>493.58760418864767</v>
      </c>
      <c r="D228" s="99">
        <f t="shared" ca="1" si="28"/>
        <v>13698.833501103863</v>
      </c>
      <c r="E228" s="64">
        <f t="shared" ca="1" si="28"/>
        <v>571.11706158315417</v>
      </c>
      <c r="F228" s="64">
        <f t="shared" ca="1" si="30"/>
        <v>831.43544190314162</v>
      </c>
      <c r="G228" s="64">
        <f t="shared" ca="1" si="30"/>
        <v>1020.5198714929361</v>
      </c>
      <c r="H228" s="64">
        <f t="shared" ca="1" si="30"/>
        <v>-1099.222048946684</v>
      </c>
      <c r="I228" s="64">
        <f t="shared" ca="1" si="30"/>
        <v>602.41518923469869</v>
      </c>
      <c r="J228" s="64">
        <f t="shared" ca="1" si="30"/>
        <v>856.8601228974253</v>
      </c>
      <c r="K228" s="64">
        <f t="shared" ca="1" si="30"/>
        <v>139.31799151430408</v>
      </c>
      <c r="L228" s="64">
        <f t="shared" ca="1" si="30"/>
        <v>846.13037631630345</v>
      </c>
      <c r="M228" s="64">
        <f t="shared" ca="1" si="30"/>
        <v>1522.5012055242937</v>
      </c>
      <c r="N228" s="64">
        <f t="shared" ca="1" si="30"/>
        <v>-157.01710200488378</v>
      </c>
      <c r="O228" s="115">
        <f t="shared" ca="1" si="25"/>
        <v>5134.0581095146899</v>
      </c>
    </row>
    <row r="229" spans="1:15" hidden="1" x14ac:dyDescent="0.25">
      <c r="A229" s="62">
        <f t="shared" si="26"/>
        <v>228</v>
      </c>
      <c r="B229" s="63">
        <f t="shared" ca="1" si="27"/>
        <v>0.13884305960641985</v>
      </c>
      <c r="C229" s="123">
        <f t="shared" ca="1" si="28"/>
        <v>864.80839329107016</v>
      </c>
      <c r="D229" s="99">
        <f t="shared" ca="1" si="28"/>
        <v>14021.154779111892</v>
      </c>
      <c r="E229" s="64">
        <f t="shared" ca="1" si="28"/>
        <v>209.83725625075112</v>
      </c>
      <c r="F229" s="64">
        <f t="shared" ca="1" si="30"/>
        <v>408.53699318544517</v>
      </c>
      <c r="G229" s="64">
        <f t="shared" ca="1" si="30"/>
        <v>143.61441695882326</v>
      </c>
      <c r="H229" s="64">
        <f t="shared" ca="1" si="30"/>
        <v>234.4553870442171</v>
      </c>
      <c r="I229" s="64">
        <f t="shared" ca="1" si="30"/>
        <v>1601.1246214312173</v>
      </c>
      <c r="J229" s="64">
        <f t="shared" ca="1" si="30"/>
        <v>1355.134904634117</v>
      </c>
      <c r="K229" s="64">
        <f t="shared" ca="1" si="30"/>
        <v>367.51187658306185</v>
      </c>
      <c r="L229" s="64">
        <f t="shared" ca="1" si="30"/>
        <v>752.15141107110458</v>
      </c>
      <c r="M229" s="64">
        <f t="shared" ca="1" si="30"/>
        <v>349.03884622040653</v>
      </c>
      <c r="N229" s="64">
        <f t="shared" ca="1" si="30"/>
        <v>1790.6972685759749</v>
      </c>
      <c r="O229" s="115">
        <f t="shared" ca="1" si="25"/>
        <v>7212.1029819551177</v>
      </c>
    </row>
    <row r="230" spans="1:15" hidden="1" x14ac:dyDescent="0.25">
      <c r="A230" s="62">
        <f t="shared" si="26"/>
        <v>229</v>
      </c>
      <c r="B230" s="63">
        <f t="shared" ca="1" si="27"/>
        <v>7.0852982214373306E-2</v>
      </c>
      <c r="C230" s="123">
        <f t="shared" ca="1" si="28"/>
        <v>944.44818461975694</v>
      </c>
      <c r="D230" s="99">
        <f t="shared" ca="1" si="28"/>
        <v>2438.5652972971684</v>
      </c>
      <c r="E230" s="64">
        <f t="shared" ca="1" si="28"/>
        <v>1266.2764215248535</v>
      </c>
      <c r="F230" s="64">
        <f t="shared" ca="1" si="30"/>
        <v>444.34406624614792</v>
      </c>
      <c r="G230" s="64">
        <f t="shared" ca="1" si="30"/>
        <v>-19.81168422345263</v>
      </c>
      <c r="H230" s="64">
        <f t="shared" ca="1" si="30"/>
        <v>164.12026368644808</v>
      </c>
      <c r="I230" s="64">
        <f t="shared" ca="1" si="30"/>
        <v>849.18165735818934</v>
      </c>
      <c r="J230" s="64">
        <f t="shared" ca="1" si="30"/>
        <v>97.577115624040061</v>
      </c>
      <c r="K230" s="64">
        <f t="shared" ca="1" si="30"/>
        <v>599.99746020759142</v>
      </c>
      <c r="L230" s="64">
        <f t="shared" ca="1" si="30"/>
        <v>118.85748058040633</v>
      </c>
      <c r="M230" s="64">
        <f t="shared" ca="1" si="30"/>
        <v>511.88299968640916</v>
      </c>
      <c r="N230" s="64">
        <f t="shared" ca="1" si="30"/>
        <v>1137.8045488143523</v>
      </c>
      <c r="O230" s="115">
        <f t="shared" ca="1" si="25"/>
        <v>5170.230329504986</v>
      </c>
    </row>
    <row r="231" spans="1:15" hidden="1" x14ac:dyDescent="0.25">
      <c r="A231" s="62">
        <f t="shared" si="26"/>
        <v>230</v>
      </c>
      <c r="B231" s="63">
        <f t="shared" ca="1" si="27"/>
        <v>-4.6985830878794252E-3</v>
      </c>
      <c r="C231" s="123">
        <f t="shared" ca="1" si="28"/>
        <v>87.903504841158849</v>
      </c>
      <c r="D231" s="99">
        <f t="shared" ca="1" si="28"/>
        <v>4222.5763000634161</v>
      </c>
      <c r="E231" s="64">
        <f t="shared" ca="1" si="28"/>
        <v>501.83991509498986</v>
      </c>
      <c r="F231" s="64">
        <f t="shared" ca="1" si="30"/>
        <v>-353.58345520596856</v>
      </c>
      <c r="G231" s="64">
        <f t="shared" ca="1" si="30"/>
        <v>564.68877964230683</v>
      </c>
      <c r="H231" s="64">
        <f t="shared" ca="1" si="30"/>
        <v>900.72732326946948</v>
      </c>
      <c r="I231" s="64">
        <f t="shared" ca="1" si="30"/>
        <v>543.82250400347721</v>
      </c>
      <c r="J231" s="64">
        <f t="shared" ca="1" si="30"/>
        <v>860.33412173112072</v>
      </c>
      <c r="K231" s="64">
        <f t="shared" ca="1" si="30"/>
        <v>-14.969464061321219</v>
      </c>
      <c r="L231" s="64">
        <f t="shared" ca="1" si="30"/>
        <v>167.167475857542</v>
      </c>
      <c r="M231" s="64">
        <f t="shared" ca="1" si="30"/>
        <v>414.01923563032648</v>
      </c>
      <c r="N231" s="64">
        <f t="shared" ca="1" si="30"/>
        <v>740.01903349341626</v>
      </c>
      <c r="O231" s="115">
        <f t="shared" ca="1" si="25"/>
        <v>4324.0654694553587</v>
      </c>
    </row>
    <row r="232" spans="1:15" hidden="1" x14ac:dyDescent="0.25">
      <c r="A232" s="62">
        <f t="shared" si="26"/>
        <v>231</v>
      </c>
      <c r="B232" s="63">
        <f t="shared" ca="1" si="27"/>
        <v>1.6717529517291149E-2</v>
      </c>
      <c r="C232" s="123">
        <f t="shared" ca="1" si="28"/>
        <v>1043.4256851782848</v>
      </c>
      <c r="D232" s="99">
        <f t="shared" ca="1" si="28"/>
        <v>13906.540766298005</v>
      </c>
      <c r="E232" s="64">
        <f t="shared" ca="1" si="28"/>
        <v>654.8684261051028</v>
      </c>
      <c r="F232" s="64">
        <f t="shared" ca="1" si="30"/>
        <v>89.677596890420489</v>
      </c>
      <c r="G232" s="64">
        <f t="shared" ca="1" si="30"/>
        <v>-305.91107994726246</v>
      </c>
      <c r="H232" s="64">
        <f t="shared" ca="1" si="30"/>
        <v>532.13028102544968</v>
      </c>
      <c r="I232" s="64">
        <f t="shared" ca="1" si="30"/>
        <v>-49.044012595447953</v>
      </c>
      <c r="J232" s="64">
        <f t="shared" ca="1" si="30"/>
        <v>734.58792524660726</v>
      </c>
      <c r="K232" s="64">
        <f t="shared" ca="1" si="30"/>
        <v>247.75412149417897</v>
      </c>
      <c r="L232" s="64">
        <f t="shared" ca="1" si="30"/>
        <v>428.11827561312845</v>
      </c>
      <c r="M232" s="64">
        <f t="shared" ca="1" si="30"/>
        <v>1073.7732917345297</v>
      </c>
      <c r="N232" s="64">
        <f t="shared" ca="1" si="30"/>
        <v>1452.7822371689745</v>
      </c>
      <c r="O232" s="115">
        <f t="shared" ca="1" si="25"/>
        <v>4858.7370627356813</v>
      </c>
    </row>
    <row r="233" spans="1:15" hidden="1" x14ac:dyDescent="0.25">
      <c r="A233" s="62">
        <f t="shared" si="26"/>
        <v>232</v>
      </c>
      <c r="B233" s="63">
        <f t="shared" ca="1" si="27"/>
        <v>0.10290968169187027</v>
      </c>
      <c r="C233" s="123">
        <f t="shared" ca="1" si="28"/>
        <v>1144.7295054900032</v>
      </c>
      <c r="D233" s="99">
        <f t="shared" ca="1" si="28"/>
        <v>-2273.899785670179</v>
      </c>
      <c r="E233" s="64">
        <f t="shared" ca="1" si="28"/>
        <v>1435.7123970473076</v>
      </c>
      <c r="F233" s="64">
        <f t="shared" ca="1" si="30"/>
        <v>604.09537120357436</v>
      </c>
      <c r="G233" s="64">
        <f t="shared" ca="1" si="30"/>
        <v>121.49314791825987</v>
      </c>
      <c r="H233" s="64">
        <f t="shared" ca="1" si="30"/>
        <v>92.665771477470685</v>
      </c>
      <c r="I233" s="64">
        <f t="shared" ca="1" si="30"/>
        <v>807.69509827805086</v>
      </c>
      <c r="J233" s="64">
        <f t="shared" ca="1" si="30"/>
        <v>1193.3479066897562</v>
      </c>
      <c r="K233" s="64">
        <f t="shared" ca="1" si="30"/>
        <v>-209.62149065581502</v>
      </c>
      <c r="L233" s="64">
        <f t="shared" ca="1" si="30"/>
        <v>406.07344682072539</v>
      </c>
      <c r="M233" s="64">
        <f t="shared" ca="1" si="30"/>
        <v>1154.8826330135321</v>
      </c>
      <c r="N233" s="64">
        <f t="shared" ca="1" si="30"/>
        <v>-355.93392359308177</v>
      </c>
      <c r="O233" s="115">
        <f t="shared" ca="1" si="25"/>
        <v>5250.4103581997806</v>
      </c>
    </row>
    <row r="234" spans="1:15" hidden="1" x14ac:dyDescent="0.25">
      <c r="A234" s="62">
        <f t="shared" si="26"/>
        <v>233</v>
      </c>
      <c r="B234" s="63">
        <f t="shared" ca="1" si="27"/>
        <v>6.7221633392302069E-2</v>
      </c>
      <c r="C234" s="123">
        <f t="shared" ca="1" si="28"/>
        <v>285.33048188065095</v>
      </c>
      <c r="D234" s="99">
        <f t="shared" ca="1" si="28"/>
        <v>148.80565450486483</v>
      </c>
      <c r="E234" s="64">
        <f t="shared" ca="1" si="28"/>
        <v>638.60038863555292</v>
      </c>
      <c r="F234" s="64">
        <f t="shared" ref="F234:N249" ca="1" si="31">(_xlfn.NORM.INV(RAND(),F$1*$R$1,F$1*$U$1))</f>
        <v>36.128246776722051</v>
      </c>
      <c r="G234" s="64">
        <f t="shared" ca="1" si="31"/>
        <v>406.14665233674697</v>
      </c>
      <c r="H234" s="64">
        <f t="shared" ca="1" si="31"/>
        <v>536.87261540254235</v>
      </c>
      <c r="I234" s="64">
        <f t="shared" ca="1" si="31"/>
        <v>884.86240218859461</v>
      </c>
      <c r="J234" s="64">
        <f t="shared" ca="1" si="31"/>
        <v>403.18012994290206</v>
      </c>
      <c r="K234" s="64">
        <f t="shared" ca="1" si="31"/>
        <v>1477.0208119873662</v>
      </c>
      <c r="L234" s="64">
        <f t="shared" ca="1" si="31"/>
        <v>644.03148041221743</v>
      </c>
      <c r="M234" s="64">
        <f t="shared" ca="1" si="31"/>
        <v>1045.412809360271</v>
      </c>
      <c r="N234" s="64">
        <f t="shared" ca="1" si="31"/>
        <v>193.55599463815054</v>
      </c>
      <c r="O234" s="115">
        <f t="shared" ca="1" si="25"/>
        <v>6265.8115316810663</v>
      </c>
    </row>
    <row r="235" spans="1:15" hidden="1" x14ac:dyDescent="0.25">
      <c r="A235" s="62">
        <f t="shared" si="26"/>
        <v>234</v>
      </c>
      <c r="B235" s="63">
        <f t="shared" ca="1" si="27"/>
        <v>6.941214285921482E-2</v>
      </c>
      <c r="C235" s="123">
        <f t="shared" ca="1" si="28"/>
        <v>846.01540320828144</v>
      </c>
      <c r="D235" s="99">
        <f t="shared" ca="1" si="28"/>
        <v>3365.7462156593838</v>
      </c>
      <c r="E235" s="64">
        <f t="shared" ca="1" si="28"/>
        <v>-452.76200632954453</v>
      </c>
      <c r="F235" s="64">
        <f t="shared" ca="1" si="31"/>
        <v>646.21262376778657</v>
      </c>
      <c r="G235" s="64">
        <f t="shared" ca="1" si="31"/>
        <v>-141.05490044755993</v>
      </c>
      <c r="H235" s="64">
        <f t="shared" ca="1" si="31"/>
        <v>841.40837443664691</v>
      </c>
      <c r="I235" s="64">
        <f t="shared" ca="1" si="31"/>
        <v>319.15892845795037</v>
      </c>
      <c r="J235" s="64">
        <f t="shared" ca="1" si="31"/>
        <v>527.25234212293844</v>
      </c>
      <c r="K235" s="64">
        <f t="shared" ca="1" si="31"/>
        <v>-545.4588912578397</v>
      </c>
      <c r="L235" s="64">
        <f t="shared" ca="1" si="31"/>
        <v>808.47858498191567</v>
      </c>
      <c r="M235" s="64">
        <f t="shared" ca="1" si="31"/>
        <v>925.67551926528313</v>
      </c>
      <c r="N235" s="64">
        <f t="shared" ca="1" si="31"/>
        <v>324.85105019166002</v>
      </c>
      <c r="O235" s="115">
        <f t="shared" ca="1" si="25"/>
        <v>3253.7616251892368</v>
      </c>
    </row>
    <row r="236" spans="1:15" hidden="1" x14ac:dyDescent="0.25">
      <c r="A236" s="62">
        <f t="shared" si="26"/>
        <v>235</v>
      </c>
      <c r="B236" s="63">
        <f t="shared" ca="1" si="27"/>
        <v>0.1340165646867319</v>
      </c>
      <c r="C236" s="123">
        <f t="shared" ca="1" si="28"/>
        <v>940.19839044754985</v>
      </c>
      <c r="D236" s="99">
        <f t="shared" ca="1" si="28"/>
        <v>2424.5409880985676</v>
      </c>
      <c r="E236" s="64">
        <f t="shared" ca="1" si="28"/>
        <v>59.730980397489645</v>
      </c>
      <c r="F236" s="64">
        <f t="shared" ca="1" si="31"/>
        <v>-486.83805324267439</v>
      </c>
      <c r="G236" s="64">
        <f t="shared" ca="1" si="31"/>
        <v>951.05780511434727</v>
      </c>
      <c r="H236" s="64">
        <f t="shared" ca="1" si="31"/>
        <v>167.94163153558441</v>
      </c>
      <c r="I236" s="64">
        <f t="shared" ca="1" si="31"/>
        <v>222.97778998094418</v>
      </c>
      <c r="J236" s="64">
        <f t="shared" ca="1" si="31"/>
        <v>-233.92447976344113</v>
      </c>
      <c r="K236" s="64">
        <f t="shared" ca="1" si="31"/>
        <v>480.39699262090068</v>
      </c>
      <c r="L236" s="64">
        <f t="shared" ca="1" si="31"/>
        <v>124.37470925191275</v>
      </c>
      <c r="M236" s="64">
        <f t="shared" ca="1" si="31"/>
        <v>262.43793525167155</v>
      </c>
      <c r="N236" s="64">
        <f t="shared" ca="1" si="31"/>
        <v>845.91315043777081</v>
      </c>
      <c r="O236" s="115">
        <f t="shared" ca="1" si="25"/>
        <v>2394.0684615845057</v>
      </c>
    </row>
    <row r="237" spans="1:15" hidden="1" x14ac:dyDescent="0.25">
      <c r="A237" s="62">
        <f t="shared" si="26"/>
        <v>236</v>
      </c>
      <c r="B237" s="63">
        <f t="shared" ca="1" si="27"/>
        <v>5.9044843722436867E-2</v>
      </c>
      <c r="C237" s="123">
        <f t="shared" ca="1" si="28"/>
        <v>710.04760074147794</v>
      </c>
      <c r="D237" s="99">
        <f t="shared" ca="1" si="28"/>
        <v>-599.43189592208455</v>
      </c>
      <c r="E237" s="64">
        <f t="shared" ca="1" si="28"/>
        <v>216.25404621472541</v>
      </c>
      <c r="F237" s="64">
        <f t="shared" ca="1" si="31"/>
        <v>453.31758414480987</v>
      </c>
      <c r="G237" s="64">
        <f t="shared" ca="1" si="31"/>
        <v>965.8307092800485</v>
      </c>
      <c r="H237" s="64">
        <f t="shared" ca="1" si="31"/>
        <v>-17.875854623679174</v>
      </c>
      <c r="I237" s="64">
        <f t="shared" ca="1" si="31"/>
        <v>-419.52383437351921</v>
      </c>
      <c r="J237" s="64">
        <f t="shared" ca="1" si="31"/>
        <v>807.39408942413047</v>
      </c>
      <c r="K237" s="64">
        <f t="shared" ca="1" si="31"/>
        <v>27.015573973788491</v>
      </c>
      <c r="L237" s="64">
        <f t="shared" ca="1" si="31"/>
        <v>521.23802158183253</v>
      </c>
      <c r="M237" s="64">
        <f t="shared" ca="1" si="31"/>
        <v>1669.4029798449153</v>
      </c>
      <c r="N237" s="64">
        <f t="shared" ca="1" si="31"/>
        <v>270.94391206357488</v>
      </c>
      <c r="O237" s="115">
        <f t="shared" ca="1" si="25"/>
        <v>4493.9972275306272</v>
      </c>
    </row>
    <row r="238" spans="1:15" hidden="1" x14ac:dyDescent="0.25">
      <c r="A238" s="62">
        <f t="shared" si="26"/>
        <v>237</v>
      </c>
      <c r="B238" s="63">
        <f t="shared" ca="1" si="27"/>
        <v>3.0533500950453717E-2</v>
      </c>
      <c r="C238" s="123">
        <f t="shared" ca="1" si="28"/>
        <v>154.49898568582148</v>
      </c>
      <c r="D238" s="99">
        <f t="shared" ca="1" si="28"/>
        <v>5765.1554468215882</v>
      </c>
      <c r="E238" s="64">
        <f t="shared" ca="1" si="28"/>
        <v>86.751654097068979</v>
      </c>
      <c r="F238" s="64">
        <f t="shared" ca="1" si="31"/>
        <v>1089.8549390606549</v>
      </c>
      <c r="G238" s="64">
        <f t="shared" ca="1" si="31"/>
        <v>698.01902939739989</v>
      </c>
      <c r="H238" s="64">
        <f t="shared" ca="1" si="31"/>
        <v>676.98999342620482</v>
      </c>
      <c r="I238" s="64">
        <f t="shared" ca="1" si="31"/>
        <v>781.76606107588145</v>
      </c>
      <c r="J238" s="64">
        <f t="shared" ca="1" si="31"/>
        <v>731.20933539756288</v>
      </c>
      <c r="K238" s="64">
        <f t="shared" ca="1" si="31"/>
        <v>1157.5854793265617</v>
      </c>
      <c r="L238" s="64">
        <f t="shared" ca="1" si="31"/>
        <v>305.19814644157896</v>
      </c>
      <c r="M238" s="64">
        <f t="shared" ca="1" si="31"/>
        <v>38.651610728398964</v>
      </c>
      <c r="N238" s="64">
        <f t="shared" ca="1" si="31"/>
        <v>1588.8084386302196</v>
      </c>
      <c r="O238" s="115">
        <f t="shared" ca="1" si="25"/>
        <v>7154.8346875815314</v>
      </c>
    </row>
    <row r="239" spans="1:15" hidden="1" x14ac:dyDescent="0.25">
      <c r="A239" s="62">
        <f t="shared" si="26"/>
        <v>238</v>
      </c>
      <c r="B239" s="63">
        <f t="shared" ca="1" si="27"/>
        <v>1.5356153980713515E-2</v>
      </c>
      <c r="C239" s="123">
        <f t="shared" ca="1" si="28"/>
        <v>1024.3832971764045</v>
      </c>
      <c r="D239" s="99">
        <f t="shared" ca="1" si="28"/>
        <v>6014.4783925834627</v>
      </c>
      <c r="E239" s="64">
        <f t="shared" ca="1" si="28"/>
        <v>933.5460259808674</v>
      </c>
      <c r="F239" s="64">
        <f t="shared" ca="1" si="31"/>
        <v>959.2782249895663</v>
      </c>
      <c r="G239" s="64">
        <f t="shared" ca="1" si="31"/>
        <v>557.73414186212517</v>
      </c>
      <c r="H239" s="64">
        <f t="shared" ca="1" si="31"/>
        <v>190.72950648539864</v>
      </c>
      <c r="I239" s="64">
        <f t="shared" ca="1" si="31"/>
        <v>767.65586725229934</v>
      </c>
      <c r="J239" s="64">
        <f t="shared" ca="1" si="31"/>
        <v>119.32843561337398</v>
      </c>
      <c r="K239" s="64">
        <f t="shared" ca="1" si="31"/>
        <v>-587.19387452032311</v>
      </c>
      <c r="L239" s="64">
        <f t="shared" ca="1" si="31"/>
        <v>679.85246238799243</v>
      </c>
      <c r="M239" s="64">
        <f t="shared" ca="1" si="31"/>
        <v>402.12958362833604</v>
      </c>
      <c r="N239" s="64">
        <f t="shared" ca="1" si="31"/>
        <v>1892.7086842617666</v>
      </c>
      <c r="O239" s="115">
        <f t="shared" ca="1" si="25"/>
        <v>5915.7690579414029</v>
      </c>
    </row>
    <row r="240" spans="1:15" hidden="1" x14ac:dyDescent="0.25">
      <c r="A240" s="62">
        <f t="shared" si="26"/>
        <v>239</v>
      </c>
      <c r="B240" s="63">
        <f t="shared" ca="1" si="27"/>
        <v>2.3242139696005904E-2</v>
      </c>
      <c r="C240" s="123">
        <f t="shared" ca="1" si="28"/>
        <v>231.98468316450095</v>
      </c>
      <c r="D240" s="99">
        <f t="shared" ca="1" si="28"/>
        <v>41.159834989884985</v>
      </c>
      <c r="E240" s="64">
        <f t="shared" ca="1" si="28"/>
        <v>-376.08453937202864</v>
      </c>
      <c r="F240" s="64">
        <f t="shared" ca="1" si="31"/>
        <v>797.73300780164095</v>
      </c>
      <c r="G240" s="64">
        <f t="shared" ca="1" si="31"/>
        <v>-55.470914399146523</v>
      </c>
      <c r="H240" s="64">
        <f t="shared" ca="1" si="31"/>
        <v>268.72583185766888</v>
      </c>
      <c r="I240" s="64">
        <f t="shared" ca="1" si="31"/>
        <v>529.49172565271067</v>
      </c>
      <c r="J240" s="64">
        <f t="shared" ca="1" si="31"/>
        <v>921.02401072818793</v>
      </c>
      <c r="K240" s="64">
        <f t="shared" ca="1" si="31"/>
        <v>149.29032289368104</v>
      </c>
      <c r="L240" s="64">
        <f t="shared" ca="1" si="31"/>
        <v>488.14881747905457</v>
      </c>
      <c r="M240" s="64">
        <f t="shared" ca="1" si="31"/>
        <v>942.66993292492316</v>
      </c>
      <c r="N240" s="64">
        <f t="shared" ca="1" si="31"/>
        <v>989.9777749986157</v>
      </c>
      <c r="O240" s="115">
        <f t="shared" ca="1" si="25"/>
        <v>4655.5059705653084</v>
      </c>
    </row>
    <row r="241" spans="1:15" hidden="1" x14ac:dyDescent="0.25">
      <c r="A241" s="62">
        <f t="shared" si="26"/>
        <v>240</v>
      </c>
      <c r="B241" s="63">
        <f t="shared" ca="1" si="27"/>
        <v>8.1941428033046576E-2</v>
      </c>
      <c r="C241" s="123">
        <f t="shared" ca="1" si="28"/>
        <v>1175.0966249884584</v>
      </c>
      <c r="D241" s="99">
        <f t="shared" ca="1" si="28"/>
        <v>12553.814772186073</v>
      </c>
      <c r="E241" s="64">
        <f t="shared" ca="1" si="28"/>
        <v>52.196146972298038</v>
      </c>
      <c r="F241" s="64">
        <f t="shared" ca="1" si="31"/>
        <v>-111.05849767731047</v>
      </c>
      <c r="G241" s="64">
        <f t="shared" ca="1" si="31"/>
        <v>868.5629667534256</v>
      </c>
      <c r="H241" s="64">
        <f t="shared" ca="1" si="31"/>
        <v>493.83163880901259</v>
      </c>
      <c r="I241" s="64">
        <f t="shared" ca="1" si="31"/>
        <v>793.98798728336578</v>
      </c>
      <c r="J241" s="64">
        <f t="shared" ca="1" si="31"/>
        <v>1084.6991643954616</v>
      </c>
      <c r="K241" s="64">
        <f t="shared" ca="1" si="31"/>
        <v>1309.5943034200131</v>
      </c>
      <c r="L241" s="64">
        <f t="shared" ca="1" si="31"/>
        <v>237.60384601286876</v>
      </c>
      <c r="M241" s="64">
        <f t="shared" ca="1" si="31"/>
        <v>617.11343930975045</v>
      </c>
      <c r="N241" s="64">
        <f t="shared" ca="1" si="31"/>
        <v>123.92539486497657</v>
      </c>
      <c r="O241" s="115">
        <f t="shared" ca="1" si="25"/>
        <v>5470.4563901438614</v>
      </c>
    </row>
    <row r="242" spans="1:15" hidden="1" x14ac:dyDescent="0.25">
      <c r="A242" s="62">
        <f t="shared" si="26"/>
        <v>241</v>
      </c>
      <c r="B242" s="63">
        <f t="shared" ca="1" si="27"/>
        <v>4.0122382609113064E-2</v>
      </c>
      <c r="C242" s="123">
        <f t="shared" ca="1" si="28"/>
        <v>36.242824149074409</v>
      </c>
      <c r="D242" s="99">
        <f t="shared" ca="1" si="28"/>
        <v>5005.6518783032188</v>
      </c>
      <c r="E242" s="64">
        <f t="shared" ca="1" si="28"/>
        <v>897.57655428603198</v>
      </c>
      <c r="F242" s="64">
        <f t="shared" ca="1" si="31"/>
        <v>881.34318269867413</v>
      </c>
      <c r="G242" s="64">
        <f t="shared" ca="1" si="31"/>
        <v>1680.2050290481707</v>
      </c>
      <c r="H242" s="64">
        <f t="shared" ca="1" si="31"/>
        <v>76.669821315249351</v>
      </c>
      <c r="I242" s="64">
        <f t="shared" ca="1" si="31"/>
        <v>321.45254827173824</v>
      </c>
      <c r="J242" s="64">
        <f t="shared" ca="1" si="31"/>
        <v>84.63587637195576</v>
      </c>
      <c r="K242" s="64">
        <f t="shared" ca="1" si="31"/>
        <v>334.69477619474759</v>
      </c>
      <c r="L242" s="64">
        <f t="shared" ca="1" si="31"/>
        <v>-259.21415998330497</v>
      </c>
      <c r="M242" s="64">
        <f t="shared" ca="1" si="31"/>
        <v>568.36698395910787</v>
      </c>
      <c r="N242" s="64">
        <f t="shared" ca="1" si="31"/>
        <v>81.429667243507083</v>
      </c>
      <c r="O242" s="115">
        <f t="shared" ca="1" si="25"/>
        <v>4667.1602794058781</v>
      </c>
    </row>
    <row r="243" spans="1:15" hidden="1" x14ac:dyDescent="0.25">
      <c r="A243" s="62">
        <f t="shared" si="26"/>
        <v>242</v>
      </c>
      <c r="B243" s="63">
        <f t="shared" ca="1" si="27"/>
        <v>6.3677641529444537E-2</v>
      </c>
      <c r="C243" s="123">
        <f t="shared" ca="1" si="28"/>
        <v>231.06722434681467</v>
      </c>
      <c r="D243" s="99">
        <f t="shared" ca="1" si="28"/>
        <v>6434.3827130480449</v>
      </c>
      <c r="E243" s="64">
        <f t="shared" ca="1" si="28"/>
        <v>242.60921536095333</v>
      </c>
      <c r="F243" s="64">
        <f t="shared" ca="1" si="31"/>
        <v>938.35502211471294</v>
      </c>
      <c r="G243" s="64">
        <f t="shared" ca="1" si="31"/>
        <v>-118.69095411395881</v>
      </c>
      <c r="H243" s="64">
        <f t="shared" ca="1" si="31"/>
        <v>559.18454354934647</v>
      </c>
      <c r="I243" s="64">
        <f t="shared" ca="1" si="31"/>
        <v>417.05358958612936</v>
      </c>
      <c r="J243" s="64">
        <f t="shared" ca="1" si="31"/>
        <v>1447.6872288854865</v>
      </c>
      <c r="K243" s="64">
        <f t="shared" ca="1" si="31"/>
        <v>405.57926421330211</v>
      </c>
      <c r="L243" s="64">
        <f t="shared" ca="1" si="31"/>
        <v>395.28501295593958</v>
      </c>
      <c r="M243" s="64">
        <f t="shared" ca="1" si="31"/>
        <v>-790.61510298600729</v>
      </c>
      <c r="N243" s="64">
        <f t="shared" ca="1" si="31"/>
        <v>1005.3823082098278</v>
      </c>
      <c r="O243" s="115">
        <f t="shared" ca="1" si="25"/>
        <v>4501.8301277757319</v>
      </c>
    </row>
    <row r="244" spans="1:15" hidden="1" x14ac:dyDescent="0.25">
      <c r="A244" s="62">
        <f t="shared" si="26"/>
        <v>243</v>
      </c>
      <c r="B244" s="63">
        <f t="shared" ca="1" si="27"/>
        <v>0.10745900666621697</v>
      </c>
      <c r="C244" s="123">
        <f t="shared" ca="1" si="28"/>
        <v>141.94805625024503</v>
      </c>
      <c r="D244" s="99">
        <f t="shared" ca="1" si="28"/>
        <v>3684.6171927859086</v>
      </c>
      <c r="E244" s="64">
        <f t="shared" ca="1" si="28"/>
        <v>170.28545862301308</v>
      </c>
      <c r="F244" s="64">
        <f t="shared" ca="1" si="31"/>
        <v>298.98445011105059</v>
      </c>
      <c r="G244" s="64">
        <f t="shared" ca="1" si="31"/>
        <v>48.244512439667005</v>
      </c>
      <c r="H244" s="64">
        <f t="shared" ca="1" si="31"/>
        <v>433.52715324373889</v>
      </c>
      <c r="I244" s="64">
        <f t="shared" ca="1" si="31"/>
        <v>681.73007952052205</v>
      </c>
      <c r="J244" s="64">
        <f t="shared" ca="1" si="31"/>
        <v>-35.501852759778217</v>
      </c>
      <c r="K244" s="64">
        <f t="shared" ca="1" si="31"/>
        <v>937.4854767460522</v>
      </c>
      <c r="L244" s="64">
        <f t="shared" ca="1" si="31"/>
        <v>457.63048415672165</v>
      </c>
      <c r="M244" s="64">
        <f t="shared" ca="1" si="31"/>
        <v>640.19855383941217</v>
      </c>
      <c r="N244" s="64">
        <f t="shared" ca="1" si="31"/>
        <v>367.3017619857913</v>
      </c>
      <c r="O244" s="115">
        <f t="shared" ca="1" si="25"/>
        <v>3999.8860779061911</v>
      </c>
    </row>
    <row r="245" spans="1:15" hidden="1" x14ac:dyDescent="0.25">
      <c r="A245" s="62">
        <f t="shared" si="26"/>
        <v>244</v>
      </c>
      <c r="B245" s="63">
        <f t="shared" ca="1" si="27"/>
        <v>0.11043109458563198</v>
      </c>
      <c r="C245" s="123">
        <f t="shared" ca="1" si="28"/>
        <v>462.76354655295256</v>
      </c>
      <c r="D245" s="99">
        <f t="shared" ca="1" si="28"/>
        <v>1339.6425190233886</v>
      </c>
      <c r="E245" s="64">
        <f t="shared" ca="1" si="28"/>
        <v>945.85720661750952</v>
      </c>
      <c r="F245" s="64">
        <f t="shared" ca="1" si="31"/>
        <v>-8.7914212172255475</v>
      </c>
      <c r="G245" s="64">
        <f t="shared" ca="1" si="31"/>
        <v>677.61482334097002</v>
      </c>
      <c r="H245" s="64">
        <f t="shared" ca="1" si="31"/>
        <v>638.62794096193488</v>
      </c>
      <c r="I245" s="64">
        <f t="shared" ca="1" si="31"/>
        <v>1023.5010564491735</v>
      </c>
      <c r="J245" s="64">
        <f t="shared" ca="1" si="31"/>
        <v>132.13354870273508</v>
      </c>
      <c r="K245" s="64">
        <f t="shared" ca="1" si="31"/>
        <v>489.47692430643747</v>
      </c>
      <c r="L245" s="64">
        <f t="shared" ca="1" si="31"/>
        <v>506.25020669091504</v>
      </c>
      <c r="M245" s="64">
        <f t="shared" ca="1" si="31"/>
        <v>-43.740457827583555</v>
      </c>
      <c r="N245" s="64">
        <f t="shared" ca="1" si="31"/>
        <v>1400.5340421524711</v>
      </c>
      <c r="O245" s="115">
        <f t="shared" ca="1" si="25"/>
        <v>5761.4638701773365</v>
      </c>
    </row>
    <row r="246" spans="1:15" hidden="1" x14ac:dyDescent="0.25">
      <c r="A246" s="62">
        <f t="shared" si="26"/>
        <v>245</v>
      </c>
      <c r="B246" s="63">
        <f t="shared" ca="1" si="27"/>
        <v>0.10209995028889658</v>
      </c>
      <c r="C246" s="123">
        <f t="shared" ca="1" si="28"/>
        <v>988.54301727729546</v>
      </c>
      <c r="D246" s="99">
        <f t="shared" ca="1" si="28"/>
        <v>-2583.097518863714</v>
      </c>
      <c r="E246" s="64">
        <f t="shared" ca="1" si="28"/>
        <v>153.63936664934374</v>
      </c>
      <c r="F246" s="64">
        <f t="shared" ca="1" si="31"/>
        <v>560.29527862546126</v>
      </c>
      <c r="G246" s="64">
        <f t="shared" ca="1" si="31"/>
        <v>234.94209071253215</v>
      </c>
      <c r="H246" s="64">
        <f t="shared" ca="1" si="31"/>
        <v>-40.773835896537776</v>
      </c>
      <c r="I246" s="64">
        <f t="shared" ca="1" si="31"/>
        <v>886.807678351047</v>
      </c>
      <c r="J246" s="64">
        <f t="shared" ca="1" si="31"/>
        <v>439.83874447598004</v>
      </c>
      <c r="K246" s="64">
        <f t="shared" ca="1" si="31"/>
        <v>406.44056240189474</v>
      </c>
      <c r="L246" s="64">
        <f t="shared" ca="1" si="31"/>
        <v>569.43216101020766</v>
      </c>
      <c r="M246" s="64">
        <f t="shared" ca="1" si="31"/>
        <v>-114.31270787781909</v>
      </c>
      <c r="N246" s="64">
        <f t="shared" ca="1" si="31"/>
        <v>738.40697576203502</v>
      </c>
      <c r="O246" s="115">
        <f t="shared" ca="1" si="25"/>
        <v>3834.7163142141449</v>
      </c>
    </row>
    <row r="247" spans="1:15" hidden="1" x14ac:dyDescent="0.25">
      <c r="A247" s="62">
        <f t="shared" si="26"/>
        <v>246</v>
      </c>
      <c r="B247" s="63">
        <f t="shared" ca="1" si="27"/>
        <v>-1.4685075746045204E-2</v>
      </c>
      <c r="C247" s="123">
        <f t="shared" ca="1" si="28"/>
        <v>325.02885547301702</v>
      </c>
      <c r="D247" s="99">
        <f t="shared" ca="1" si="28"/>
        <v>263.94836956775453</v>
      </c>
      <c r="E247" s="64">
        <f t="shared" ca="1" si="28"/>
        <v>420.69086297082049</v>
      </c>
      <c r="F247" s="64">
        <f t="shared" ca="1" si="31"/>
        <v>836.88158426238203</v>
      </c>
      <c r="G247" s="64">
        <f t="shared" ca="1" si="31"/>
        <v>-8.7145079885551127</v>
      </c>
      <c r="H247" s="64">
        <f t="shared" ca="1" si="31"/>
        <v>1143.6700031331245</v>
      </c>
      <c r="I247" s="64">
        <f t="shared" ca="1" si="31"/>
        <v>500.08946816101189</v>
      </c>
      <c r="J247" s="64">
        <f t="shared" ca="1" si="31"/>
        <v>-171.84782475807231</v>
      </c>
      <c r="K247" s="64">
        <f t="shared" ca="1" si="31"/>
        <v>439.77256514671916</v>
      </c>
      <c r="L247" s="64">
        <f t="shared" ca="1" si="31"/>
        <v>181.51112016023001</v>
      </c>
      <c r="M247" s="64">
        <f t="shared" ca="1" si="31"/>
        <v>292.01762871647816</v>
      </c>
      <c r="N247" s="64">
        <f t="shared" ca="1" si="31"/>
        <v>-524.78101885863293</v>
      </c>
      <c r="O247" s="115">
        <f t="shared" ca="1" si="25"/>
        <v>3109.2898809455055</v>
      </c>
    </row>
    <row r="248" spans="1:15" hidden="1" x14ac:dyDescent="0.25">
      <c r="A248" s="62">
        <f t="shared" si="26"/>
        <v>247</v>
      </c>
      <c r="B248" s="63">
        <f t="shared" ca="1" si="27"/>
        <v>8.8012039740708842E-2</v>
      </c>
      <c r="C248" s="123">
        <f t="shared" ca="1" si="28"/>
        <v>-88.561703590528168</v>
      </c>
      <c r="D248" s="99">
        <f t="shared" ca="1" si="28"/>
        <v>709.25620059882931</v>
      </c>
      <c r="E248" s="64">
        <f t="shared" ca="1" si="28"/>
        <v>93.120617520342591</v>
      </c>
      <c r="F248" s="64">
        <f t="shared" ca="1" si="31"/>
        <v>154.7384128933374</v>
      </c>
      <c r="G248" s="64">
        <f t="shared" ca="1" si="31"/>
        <v>1730.3427740496882</v>
      </c>
      <c r="H248" s="64">
        <f t="shared" ca="1" si="31"/>
        <v>-234.09938236716016</v>
      </c>
      <c r="I248" s="64">
        <f t="shared" ca="1" si="31"/>
        <v>-120.16307411353637</v>
      </c>
      <c r="J248" s="64">
        <f t="shared" ca="1" si="31"/>
        <v>328.92627337958828</v>
      </c>
      <c r="K248" s="64">
        <f t="shared" ca="1" si="31"/>
        <v>693.21602858434414</v>
      </c>
      <c r="L248" s="64">
        <f t="shared" ca="1" si="31"/>
        <v>749.86746002574034</v>
      </c>
      <c r="M248" s="64">
        <f t="shared" ca="1" si="31"/>
        <v>170.52366504177661</v>
      </c>
      <c r="N248" s="64">
        <f t="shared" ca="1" si="31"/>
        <v>893.34900782100522</v>
      </c>
      <c r="O248" s="115">
        <f t="shared" ca="1" si="25"/>
        <v>4459.8217828351262</v>
      </c>
    </row>
    <row r="249" spans="1:15" hidden="1" x14ac:dyDescent="0.25">
      <c r="A249" s="62">
        <f t="shared" si="26"/>
        <v>248</v>
      </c>
      <c r="B249" s="63">
        <f t="shared" ca="1" si="27"/>
        <v>0.10202859218516265</v>
      </c>
      <c r="C249" s="123">
        <f t="shared" ca="1" si="28"/>
        <v>754.82290144824913</v>
      </c>
      <c r="D249" s="99">
        <f t="shared" ca="1" si="28"/>
        <v>3015.2251897537662</v>
      </c>
      <c r="E249" s="64">
        <f t="shared" ca="1" si="28"/>
        <v>742.33626750551343</v>
      </c>
      <c r="F249" s="64">
        <f t="shared" ca="1" si="31"/>
        <v>547.51922893847211</v>
      </c>
      <c r="G249" s="64">
        <f t="shared" ca="1" si="31"/>
        <v>-116.99080548369488</v>
      </c>
      <c r="H249" s="64">
        <f t="shared" ca="1" si="31"/>
        <v>2026.8694679256191</v>
      </c>
      <c r="I249" s="64">
        <f t="shared" ca="1" si="31"/>
        <v>325.26419845008309</v>
      </c>
      <c r="J249" s="64">
        <f t="shared" ca="1" si="31"/>
        <v>430.79625586066032</v>
      </c>
      <c r="K249" s="64">
        <f t="shared" ca="1" si="31"/>
        <v>221.70045529644159</v>
      </c>
      <c r="L249" s="64">
        <f t="shared" ca="1" si="31"/>
        <v>443.68515191921915</v>
      </c>
      <c r="M249" s="64">
        <f t="shared" ca="1" si="31"/>
        <v>804.27557011236354</v>
      </c>
      <c r="N249" s="64">
        <f t="shared" ca="1" si="31"/>
        <v>1650.8850453392381</v>
      </c>
      <c r="O249" s="115">
        <f t="shared" ca="1" si="25"/>
        <v>7076.3408358639153</v>
      </c>
    </row>
    <row r="250" spans="1:15" hidden="1" x14ac:dyDescent="0.25">
      <c r="A250" s="62">
        <f t="shared" si="26"/>
        <v>249</v>
      </c>
      <c r="B250" s="63">
        <f t="shared" ca="1" si="27"/>
        <v>1.8336593991553206E-2</v>
      </c>
      <c r="C250" s="123">
        <f t="shared" ca="1" si="28"/>
        <v>1082.5707148502606</v>
      </c>
      <c r="D250" s="99">
        <f t="shared" ca="1" si="28"/>
        <v>8691.8202611978068</v>
      </c>
      <c r="E250" s="64">
        <f t="shared" ca="1" si="28"/>
        <v>717.26894099031892</v>
      </c>
      <c r="F250" s="64">
        <f t="shared" ref="F250:N258" ca="1" si="32">(_xlfn.NORM.INV(RAND(),F$1*$R$1,F$1*$U$1))</f>
        <v>507.11767458808151</v>
      </c>
      <c r="G250" s="64">
        <f t="shared" ca="1" si="32"/>
        <v>-471.16370625521438</v>
      </c>
      <c r="H250" s="64">
        <f t="shared" ca="1" si="32"/>
        <v>-77.722254594237597</v>
      </c>
      <c r="I250" s="64">
        <f t="shared" ca="1" si="32"/>
        <v>931.9722467109093</v>
      </c>
      <c r="J250" s="64">
        <f t="shared" ca="1" si="32"/>
        <v>1163.1418435991895</v>
      </c>
      <c r="K250" s="64">
        <f t="shared" ca="1" si="32"/>
        <v>55.460811845682258</v>
      </c>
      <c r="L250" s="64">
        <f t="shared" ca="1" si="32"/>
        <v>1377.1107289011384</v>
      </c>
      <c r="M250" s="64">
        <f t="shared" ca="1" si="32"/>
        <v>-56.132565488805199</v>
      </c>
      <c r="N250" s="64">
        <f t="shared" ca="1" si="32"/>
        <v>1009.3134508937386</v>
      </c>
      <c r="O250" s="115">
        <f t="shared" ca="1" si="25"/>
        <v>5156.3671711908009</v>
      </c>
    </row>
    <row r="251" spans="1:15" hidden="1" x14ac:dyDescent="0.25">
      <c r="A251" s="62">
        <f t="shared" si="26"/>
        <v>250</v>
      </c>
      <c r="B251" s="63">
        <f t="shared" ca="1" si="27"/>
        <v>-3.5029826444678974E-4</v>
      </c>
      <c r="C251" s="123">
        <f t="shared" ca="1" si="28"/>
        <v>257.48124299302981</v>
      </c>
      <c r="D251" s="99">
        <f t="shared" ca="1" si="28"/>
        <v>9002.3795734671694</v>
      </c>
      <c r="E251" s="64">
        <f t="shared" ca="1" si="28"/>
        <v>1517.7434666036418</v>
      </c>
      <c r="F251" s="64">
        <f t="shared" ca="1" si="32"/>
        <v>1310.9521116250451</v>
      </c>
      <c r="G251" s="64">
        <f t="shared" ca="1" si="32"/>
        <v>669.70997209110124</v>
      </c>
      <c r="H251" s="64">
        <f t="shared" ca="1" si="32"/>
        <v>365.47203950806045</v>
      </c>
      <c r="I251" s="64">
        <f t="shared" ca="1" si="32"/>
        <v>356.67505389115337</v>
      </c>
      <c r="J251" s="64">
        <f t="shared" ca="1" si="32"/>
        <v>593.08801070509048</v>
      </c>
      <c r="K251" s="64">
        <f t="shared" ca="1" si="32"/>
        <v>866.17406119137445</v>
      </c>
      <c r="L251" s="64">
        <f t="shared" ca="1" si="32"/>
        <v>741.20382918223731</v>
      </c>
      <c r="M251" s="64">
        <f t="shared" ca="1" si="32"/>
        <v>682.21571726519028</v>
      </c>
      <c r="N251" s="64">
        <f t="shared" ca="1" si="32"/>
        <v>926.77981786685257</v>
      </c>
      <c r="O251" s="115">
        <f t="shared" ca="1" si="25"/>
        <v>8030.0140799297478</v>
      </c>
    </row>
    <row r="252" spans="1:15" hidden="1" x14ac:dyDescent="0.25">
      <c r="A252" s="62">
        <f t="shared" si="26"/>
        <v>251</v>
      </c>
      <c r="B252" s="63">
        <f t="shared" ca="1" si="27"/>
        <v>8.6431867575094107E-2</v>
      </c>
      <c r="C252" s="123">
        <f t="shared" ca="1" si="28"/>
        <v>1108.6103071527964</v>
      </c>
      <c r="D252" s="99">
        <f t="shared" ca="1" si="28"/>
        <v>5753.7200481027157</v>
      </c>
      <c r="E252" s="64">
        <f t="shared" ca="1" si="28"/>
        <v>918.62383209233963</v>
      </c>
      <c r="F252" s="64">
        <f t="shared" ca="1" si="32"/>
        <v>215.99055873179782</v>
      </c>
      <c r="G252" s="64">
        <f t="shared" ca="1" si="32"/>
        <v>230.24923973892533</v>
      </c>
      <c r="H252" s="64">
        <f t="shared" ca="1" si="32"/>
        <v>-731.95053106226965</v>
      </c>
      <c r="I252" s="64">
        <f t="shared" ca="1" si="32"/>
        <v>1192.3371308214287</v>
      </c>
      <c r="J252" s="64">
        <f t="shared" ca="1" si="32"/>
        <v>465.78631904386936</v>
      </c>
      <c r="K252" s="64">
        <f t="shared" ca="1" si="32"/>
        <v>350.11980039893871</v>
      </c>
      <c r="L252" s="64">
        <f t="shared" ca="1" si="32"/>
        <v>734.31733061216187</v>
      </c>
      <c r="M252" s="64">
        <f t="shared" ca="1" si="32"/>
        <v>410.54901580515013</v>
      </c>
      <c r="N252" s="64">
        <f t="shared" ca="1" si="32"/>
        <v>111.06985321108294</v>
      </c>
      <c r="O252" s="115">
        <f t="shared" ca="1" si="25"/>
        <v>3897.0925493934251</v>
      </c>
    </row>
    <row r="253" spans="1:15" hidden="1" x14ac:dyDescent="0.25">
      <c r="A253" s="62">
        <f t="shared" si="26"/>
        <v>252</v>
      </c>
      <c r="B253" s="63">
        <f t="shared" ca="1" si="27"/>
        <v>-2.6061692049627425E-2</v>
      </c>
      <c r="C253" s="123">
        <f t="shared" ca="1" si="28"/>
        <v>1051.510767567444</v>
      </c>
      <c r="D253" s="99">
        <f t="shared" ca="1" si="28"/>
        <v>15493.641833834114</v>
      </c>
      <c r="E253" s="64">
        <f t="shared" ca="1" si="28"/>
        <v>644.70881436334594</v>
      </c>
      <c r="F253" s="64">
        <f t="shared" ca="1" si="32"/>
        <v>885.8008136570138</v>
      </c>
      <c r="G253" s="64">
        <f t="shared" ca="1" si="32"/>
        <v>204.81451329273648</v>
      </c>
      <c r="H253" s="64">
        <f t="shared" ca="1" si="32"/>
        <v>284.505088486879</v>
      </c>
      <c r="I253" s="64">
        <f t="shared" ca="1" si="32"/>
        <v>471.14441712536114</v>
      </c>
      <c r="J253" s="64">
        <f t="shared" ca="1" si="32"/>
        <v>469.44070837920003</v>
      </c>
      <c r="K253" s="64">
        <f t="shared" ca="1" si="32"/>
        <v>73.426547343949949</v>
      </c>
      <c r="L253" s="64">
        <f t="shared" ca="1" si="32"/>
        <v>1224.9119947932816</v>
      </c>
      <c r="M253" s="64">
        <f t="shared" ca="1" si="32"/>
        <v>599.02581702696875</v>
      </c>
      <c r="N253" s="64">
        <f t="shared" ca="1" si="32"/>
        <v>1464.2494388063121</v>
      </c>
      <c r="O253" s="115">
        <f t="shared" ca="1" si="25"/>
        <v>6322.0281532750496</v>
      </c>
    </row>
    <row r="254" spans="1:15" hidden="1" x14ac:dyDescent="0.25">
      <c r="A254" s="62">
        <f t="shared" si="26"/>
        <v>253</v>
      </c>
      <c r="B254" s="63">
        <f t="shared" ca="1" si="27"/>
        <v>1.3081469044540633E-3</v>
      </c>
      <c r="C254" s="123">
        <f t="shared" ca="1" si="28"/>
        <v>693.33294160920036</v>
      </c>
      <c r="D254" s="99">
        <f t="shared" ca="1" si="28"/>
        <v>13572.63191458144</v>
      </c>
      <c r="E254" s="64">
        <f t="shared" ca="1" si="28"/>
        <v>-1.8179469584657113</v>
      </c>
      <c r="F254" s="64">
        <f t="shared" ca="1" si="32"/>
        <v>828.56165942964049</v>
      </c>
      <c r="G254" s="64">
        <f t="shared" ca="1" si="32"/>
        <v>48.367100077736666</v>
      </c>
      <c r="H254" s="64">
        <f t="shared" ca="1" si="32"/>
        <v>895.27210562767709</v>
      </c>
      <c r="I254" s="64">
        <f t="shared" ca="1" si="32"/>
        <v>596.9217356528236</v>
      </c>
      <c r="J254" s="64">
        <f t="shared" ca="1" si="32"/>
        <v>720.04156676176319</v>
      </c>
      <c r="K254" s="64">
        <f t="shared" ca="1" si="32"/>
        <v>392.56424312413611</v>
      </c>
      <c r="L254" s="64">
        <f t="shared" ca="1" si="32"/>
        <v>264.94424532278475</v>
      </c>
      <c r="M254" s="64">
        <f t="shared" ca="1" si="32"/>
        <v>-383.39095787645226</v>
      </c>
      <c r="N254" s="64">
        <f t="shared" ca="1" si="32"/>
        <v>143.42421093251431</v>
      </c>
      <c r="O254" s="115">
        <f t="shared" ca="1" si="25"/>
        <v>3504.887962094158</v>
      </c>
    </row>
    <row r="255" spans="1:15" hidden="1" x14ac:dyDescent="0.25">
      <c r="A255" s="62">
        <f t="shared" si="26"/>
        <v>254</v>
      </c>
      <c r="B255" s="63">
        <f t="shared" ca="1" si="27"/>
        <v>7.424940441393027E-2</v>
      </c>
      <c r="C255" s="123">
        <f t="shared" ca="1" si="28"/>
        <v>62.830994402448425</v>
      </c>
      <c r="D255" s="99">
        <f t="shared" ca="1" si="28"/>
        <v>5859.1074604067944</v>
      </c>
      <c r="E255" s="64">
        <f t="shared" ca="1" si="28"/>
        <v>-276.29481675763884</v>
      </c>
      <c r="F255" s="64">
        <f t="shared" ca="1" si="32"/>
        <v>594.49353514760548</v>
      </c>
      <c r="G255" s="64">
        <f t="shared" ca="1" si="32"/>
        <v>1182.9829650406296</v>
      </c>
      <c r="H255" s="64">
        <f t="shared" ca="1" si="32"/>
        <v>565.23087401856344</v>
      </c>
      <c r="I255" s="64">
        <f t="shared" ca="1" si="32"/>
        <v>-281.11439327466405</v>
      </c>
      <c r="J255" s="64">
        <f t="shared" ca="1" si="32"/>
        <v>900.77278988098146</v>
      </c>
      <c r="K255" s="64">
        <f t="shared" ca="1" si="32"/>
        <v>566.78827922994356</v>
      </c>
      <c r="L255" s="64">
        <f t="shared" ca="1" si="32"/>
        <v>1266.4836279924816</v>
      </c>
      <c r="M255" s="64">
        <f t="shared" ca="1" si="32"/>
        <v>739.35003963082681</v>
      </c>
      <c r="N255" s="64">
        <f t="shared" ca="1" si="32"/>
        <v>1204.4931304227687</v>
      </c>
      <c r="O255" s="115">
        <f t="shared" ca="1" si="25"/>
        <v>6463.1860313314974</v>
      </c>
    </row>
    <row r="256" spans="1:15" hidden="1" x14ac:dyDescent="0.25">
      <c r="A256" s="62">
        <f t="shared" si="26"/>
        <v>255</v>
      </c>
      <c r="B256" s="63">
        <f t="shared" ca="1" si="27"/>
        <v>0.13084592129495504</v>
      </c>
      <c r="C256" s="123">
        <f t="shared" ca="1" si="28"/>
        <v>690.45009871501838</v>
      </c>
      <c r="D256" s="99">
        <f t="shared" ca="1" si="28"/>
        <v>9230.7219823699415</v>
      </c>
      <c r="E256" s="64">
        <f t="shared" ca="1" si="28"/>
        <v>686.39137532428231</v>
      </c>
      <c r="F256" s="64">
        <f t="shared" ca="1" si="32"/>
        <v>784.35245451635069</v>
      </c>
      <c r="G256" s="64">
        <f t="shared" ca="1" si="32"/>
        <v>925.89467932614525</v>
      </c>
      <c r="H256" s="64">
        <f t="shared" ca="1" si="32"/>
        <v>1017.6571931317279</v>
      </c>
      <c r="I256" s="64">
        <f t="shared" ca="1" si="32"/>
        <v>368.14737596823443</v>
      </c>
      <c r="J256" s="64">
        <f t="shared" ca="1" si="32"/>
        <v>439.48760804598089</v>
      </c>
      <c r="K256" s="64">
        <f t="shared" ca="1" si="32"/>
        <v>96.374299991947282</v>
      </c>
      <c r="L256" s="64">
        <f t="shared" ca="1" si="32"/>
        <v>-860.41079638540032</v>
      </c>
      <c r="M256" s="64">
        <f t="shared" ca="1" si="32"/>
        <v>162.00300492279632</v>
      </c>
      <c r="N256" s="64">
        <f t="shared" ca="1" si="32"/>
        <v>923.62253582166113</v>
      </c>
      <c r="O256" s="115">
        <f t="shared" ca="1" si="25"/>
        <v>4543.5197306637256</v>
      </c>
    </row>
    <row r="257" spans="1:15" hidden="1" x14ac:dyDescent="0.25">
      <c r="A257" s="62">
        <f t="shared" si="26"/>
        <v>256</v>
      </c>
      <c r="B257" s="63">
        <f t="shared" ca="1" si="27"/>
        <v>-3.7323338846041693E-2</v>
      </c>
      <c r="C257" s="123">
        <f t="shared" ca="1" si="28"/>
        <v>1093.8432940589835</v>
      </c>
      <c r="D257" s="99">
        <f t="shared" ca="1" si="28"/>
        <v>-3218.6889879715709</v>
      </c>
      <c r="E257" s="64">
        <f t="shared" ca="1" si="28"/>
        <v>115.30917682590035</v>
      </c>
      <c r="F257" s="64">
        <f t="shared" ca="1" si="32"/>
        <v>372.45643271148623</v>
      </c>
      <c r="G257" s="64">
        <f t="shared" ca="1" si="32"/>
        <v>1203.2871730060806</v>
      </c>
      <c r="H257" s="64">
        <f t="shared" ca="1" si="32"/>
        <v>-88.325101739246861</v>
      </c>
      <c r="I257" s="64">
        <f t="shared" ca="1" si="32"/>
        <v>424.12000624219985</v>
      </c>
      <c r="J257" s="64">
        <f t="shared" ca="1" si="32"/>
        <v>826.9182782904079</v>
      </c>
      <c r="K257" s="64">
        <f t="shared" ca="1" si="32"/>
        <v>979.57962031758302</v>
      </c>
      <c r="L257" s="64">
        <f t="shared" ca="1" si="32"/>
        <v>782.73755271567506</v>
      </c>
      <c r="M257" s="64">
        <f t="shared" ca="1" si="32"/>
        <v>1164.3857387324215</v>
      </c>
      <c r="N257" s="64">
        <f t="shared" ca="1" si="32"/>
        <v>1168.3189687375161</v>
      </c>
      <c r="O257" s="115">
        <f t="shared" ca="1" si="25"/>
        <v>6948.7878458400237</v>
      </c>
    </row>
    <row r="258" spans="1:15" hidden="1" x14ac:dyDescent="0.25">
      <c r="A258" s="62">
        <f t="shared" si="26"/>
        <v>257</v>
      </c>
      <c r="B258" s="63">
        <f t="shared" ca="1" si="27"/>
        <v>5.8570097843833178E-2</v>
      </c>
      <c r="C258" s="123">
        <f t="shared" ca="1" si="28"/>
        <v>80.470786735079116</v>
      </c>
      <c r="D258" s="99">
        <f t="shared" ca="1" si="28"/>
        <v>3209.0307742876053</v>
      </c>
      <c r="E258" s="64">
        <f t="shared" ca="1" si="28"/>
        <v>-697.93191463710377</v>
      </c>
      <c r="F258" s="64">
        <f t="shared" ca="1" si="32"/>
        <v>806.92386651740594</v>
      </c>
      <c r="G258" s="64">
        <f t="shared" ca="1" si="32"/>
        <v>347.60552158414464</v>
      </c>
      <c r="H258" s="64">
        <f t="shared" ca="1" si="32"/>
        <v>57.174370672341695</v>
      </c>
      <c r="I258" s="64">
        <f t="shared" ca="1" si="32"/>
        <v>1629.0476447663759</v>
      </c>
      <c r="J258" s="64">
        <f t="shared" ca="1" si="32"/>
        <v>-236.75827219331734</v>
      </c>
      <c r="K258" s="64">
        <f t="shared" ca="1" si="32"/>
        <v>961.89195535852912</v>
      </c>
      <c r="L258" s="64">
        <f t="shared" ca="1" si="32"/>
        <v>341.37212291321691</v>
      </c>
      <c r="M258" s="64">
        <f t="shared" ca="1" si="32"/>
        <v>357.28710259307769</v>
      </c>
      <c r="N258" s="64">
        <f t="shared" ca="1" si="32"/>
        <v>234.63519052927904</v>
      </c>
      <c r="O258" s="115">
        <f t="shared" ref="O258:O321" ca="1" si="33">SUM(E258:N258)</f>
        <v>3801.2475881039504</v>
      </c>
    </row>
    <row r="259" spans="1:15" hidden="1" x14ac:dyDescent="0.25">
      <c r="A259" s="62">
        <f t="shared" ref="A259:A322" si="34">1+A258</f>
        <v>258</v>
      </c>
      <c r="B259" s="63">
        <f t="shared" ref="B259:B322" ca="1" si="35">_xlfn.NORM.INV(RAND(),$R$1,$U$1)</f>
        <v>6.3549207245590683E-2</v>
      </c>
      <c r="C259" s="123">
        <f t="shared" ref="C259:N322" ca="1" si="36">(_xlfn.NORM.INV(RAND(),C$1*$R$1,C$1*$U$1))</f>
        <v>180.01452462485997</v>
      </c>
      <c r="D259" s="99">
        <f t="shared" ca="1" si="36"/>
        <v>7570.6662835255083</v>
      </c>
      <c r="E259" s="64">
        <f t="shared" ca="1" si="36"/>
        <v>711.70702730470794</v>
      </c>
      <c r="F259" s="64">
        <f t="shared" ca="1" si="36"/>
        <v>314.25997415838344</v>
      </c>
      <c r="G259" s="64">
        <f t="shared" ca="1" si="36"/>
        <v>-90.562824394937593</v>
      </c>
      <c r="H259" s="64">
        <f t="shared" ca="1" si="36"/>
        <v>-180.12383374315937</v>
      </c>
      <c r="I259" s="64">
        <f t="shared" ca="1" si="36"/>
        <v>314.03533010896888</v>
      </c>
      <c r="J259" s="64">
        <f t="shared" ca="1" si="36"/>
        <v>956.26044831755178</v>
      </c>
      <c r="K259" s="64">
        <f t="shared" ca="1" si="36"/>
        <v>631.78719683142583</v>
      </c>
      <c r="L259" s="64">
        <f t="shared" ca="1" si="36"/>
        <v>656.34995932987249</v>
      </c>
      <c r="M259" s="64">
        <f t="shared" ca="1" si="36"/>
        <v>-37.480521944819998</v>
      </c>
      <c r="N259" s="64">
        <f t="shared" ca="1" si="36"/>
        <v>695.90033480992952</v>
      </c>
      <c r="O259" s="115">
        <f t="shared" ca="1" si="33"/>
        <v>3972.1330907779229</v>
      </c>
    </row>
    <row r="260" spans="1:15" hidden="1" x14ac:dyDescent="0.25">
      <c r="A260" s="62">
        <f t="shared" si="34"/>
        <v>259</v>
      </c>
      <c r="B260" s="63">
        <f t="shared" ca="1" si="35"/>
        <v>-3.0754579133755275E-2</v>
      </c>
      <c r="C260" s="123">
        <f t="shared" ca="1" si="36"/>
        <v>576.3208132241864</v>
      </c>
      <c r="D260" s="99">
        <f t="shared" ca="1" si="36"/>
        <v>-4226.5035040265611</v>
      </c>
      <c r="E260" s="64">
        <f t="shared" ca="1" si="36"/>
        <v>282.83299553504662</v>
      </c>
      <c r="F260" s="64">
        <f t="shared" ca="1" si="36"/>
        <v>1027.3147425188099</v>
      </c>
      <c r="G260" s="64">
        <f t="shared" ca="1" si="36"/>
        <v>1320.9280786790437</v>
      </c>
      <c r="H260" s="64">
        <f t="shared" ca="1" si="36"/>
        <v>1296.7370438312269</v>
      </c>
      <c r="I260" s="64">
        <f t="shared" ca="1" si="36"/>
        <v>516.66417396542386</v>
      </c>
      <c r="J260" s="64">
        <f t="shared" ca="1" si="36"/>
        <v>430.77990843433912</v>
      </c>
      <c r="K260" s="64">
        <f t="shared" ca="1" si="36"/>
        <v>294.01861860550173</v>
      </c>
      <c r="L260" s="64">
        <f t="shared" ca="1" si="36"/>
        <v>-653.50361361987257</v>
      </c>
      <c r="M260" s="64">
        <f t="shared" ca="1" si="36"/>
        <v>222.91764188205451</v>
      </c>
      <c r="N260" s="64">
        <f t="shared" ca="1" si="36"/>
        <v>483.66024192794566</v>
      </c>
      <c r="O260" s="115">
        <f t="shared" ca="1" si="33"/>
        <v>5222.3498317595186</v>
      </c>
    </row>
    <row r="261" spans="1:15" hidden="1" x14ac:dyDescent="0.25">
      <c r="A261" s="62">
        <f t="shared" si="34"/>
        <v>260</v>
      </c>
      <c r="B261" s="63">
        <f t="shared" ca="1" si="35"/>
        <v>-3.7271299663125812E-2</v>
      </c>
      <c r="C261" s="123">
        <f t="shared" ca="1" si="36"/>
        <v>1376.2592420238648</v>
      </c>
      <c r="D261" s="99">
        <f t="shared" ca="1" si="36"/>
        <v>6439.8440930493207</v>
      </c>
      <c r="E261" s="64">
        <f t="shared" ca="1" si="36"/>
        <v>812.54762422405838</v>
      </c>
      <c r="F261" s="64">
        <f t="shared" ca="1" si="36"/>
        <v>688.36887603929029</v>
      </c>
      <c r="G261" s="64">
        <f t="shared" ca="1" si="36"/>
        <v>325.9944051178943</v>
      </c>
      <c r="H261" s="64">
        <f t="shared" ca="1" si="36"/>
        <v>-148.89296547759795</v>
      </c>
      <c r="I261" s="64">
        <f t="shared" ca="1" si="36"/>
        <v>-685.84960355604858</v>
      </c>
      <c r="J261" s="64">
        <f t="shared" ca="1" si="36"/>
        <v>693.32258203369395</v>
      </c>
      <c r="K261" s="64">
        <f t="shared" ca="1" si="36"/>
        <v>609.61081940264205</v>
      </c>
      <c r="L261" s="64">
        <f t="shared" ca="1" si="36"/>
        <v>452.15865817646795</v>
      </c>
      <c r="M261" s="64">
        <f t="shared" ca="1" si="36"/>
        <v>1195.9241062068381</v>
      </c>
      <c r="N261" s="64">
        <f t="shared" ca="1" si="36"/>
        <v>825.20418834211023</v>
      </c>
      <c r="O261" s="115">
        <f t="shared" ca="1" si="33"/>
        <v>4768.3886905093486</v>
      </c>
    </row>
    <row r="262" spans="1:15" hidden="1" x14ac:dyDescent="0.25">
      <c r="A262" s="62">
        <f t="shared" si="34"/>
        <v>261</v>
      </c>
      <c r="B262" s="63">
        <f t="shared" ca="1" si="35"/>
        <v>3.6471706004548556E-2</v>
      </c>
      <c r="C262" s="123">
        <f t="shared" ca="1" si="36"/>
        <v>881.46366356555836</v>
      </c>
      <c r="D262" s="99">
        <f t="shared" ca="1" si="36"/>
        <v>3589.0787565356686</v>
      </c>
      <c r="E262" s="64">
        <f t="shared" ca="1" si="36"/>
        <v>188.47204747533976</v>
      </c>
      <c r="F262" s="64">
        <f t="shared" ca="1" si="36"/>
        <v>923.70492952526047</v>
      </c>
      <c r="G262" s="64">
        <f t="shared" ca="1" si="36"/>
        <v>1147.7762626563449</v>
      </c>
      <c r="H262" s="64">
        <f t="shared" ca="1" si="36"/>
        <v>1334.5764716917852</v>
      </c>
      <c r="I262" s="64">
        <f t="shared" ca="1" si="36"/>
        <v>1140.976648504811</v>
      </c>
      <c r="J262" s="64">
        <f t="shared" ca="1" si="36"/>
        <v>995.34773601382926</v>
      </c>
      <c r="K262" s="64">
        <f t="shared" ca="1" si="36"/>
        <v>453.46090969589403</v>
      </c>
      <c r="L262" s="64">
        <f t="shared" ca="1" si="36"/>
        <v>400.63534865481483</v>
      </c>
      <c r="M262" s="64">
        <f t="shared" ca="1" si="36"/>
        <v>193.17555542830269</v>
      </c>
      <c r="N262" s="64">
        <f t="shared" ca="1" si="36"/>
        <v>-44.069677839679457</v>
      </c>
      <c r="O262" s="115">
        <f t="shared" ca="1" si="33"/>
        <v>6734.0562318067032</v>
      </c>
    </row>
    <row r="263" spans="1:15" hidden="1" x14ac:dyDescent="0.25">
      <c r="A263" s="62">
        <f t="shared" si="34"/>
        <v>262</v>
      </c>
      <c r="B263" s="63">
        <f t="shared" ca="1" si="35"/>
        <v>8.9548063201273245E-2</v>
      </c>
      <c r="C263" s="123">
        <f t="shared" ca="1" si="36"/>
        <v>44.313891429297655</v>
      </c>
      <c r="D263" s="99">
        <f t="shared" ca="1" si="36"/>
        <v>-3147.1322588468029</v>
      </c>
      <c r="E263" s="64">
        <f t="shared" ca="1" si="36"/>
        <v>-395.3133728766087</v>
      </c>
      <c r="F263" s="64">
        <f t="shared" ca="1" si="36"/>
        <v>-2.2097666958645732</v>
      </c>
      <c r="G263" s="64">
        <f t="shared" ca="1" si="36"/>
        <v>1039.5494071491632</v>
      </c>
      <c r="H263" s="64">
        <f t="shared" ca="1" si="36"/>
        <v>820.74742710562589</v>
      </c>
      <c r="I263" s="64">
        <f t="shared" ca="1" si="36"/>
        <v>390.92700582705288</v>
      </c>
      <c r="J263" s="64">
        <f t="shared" ca="1" si="36"/>
        <v>1169.5088545649717</v>
      </c>
      <c r="K263" s="64">
        <f t="shared" ca="1" si="36"/>
        <v>591.62329722896254</v>
      </c>
      <c r="L263" s="64">
        <f t="shared" ca="1" si="36"/>
        <v>-481.56501268802367</v>
      </c>
      <c r="M263" s="64">
        <f t="shared" ca="1" si="36"/>
        <v>1219.1384982528139</v>
      </c>
      <c r="N263" s="64">
        <f t="shared" ca="1" si="36"/>
        <v>1445.6600525112544</v>
      </c>
      <c r="O263" s="115">
        <f t="shared" ca="1" si="33"/>
        <v>5798.0663903793475</v>
      </c>
    </row>
    <row r="264" spans="1:15" hidden="1" x14ac:dyDescent="0.25">
      <c r="A264" s="62">
        <f t="shared" si="34"/>
        <v>263</v>
      </c>
      <c r="B264" s="63">
        <f t="shared" ca="1" si="35"/>
        <v>3.2347695443462665E-2</v>
      </c>
      <c r="C264" s="123">
        <f t="shared" ca="1" si="36"/>
        <v>1140.6607078469856</v>
      </c>
      <c r="D264" s="99">
        <f t="shared" ca="1" si="36"/>
        <v>-1208.488440354442</v>
      </c>
      <c r="E264" s="64">
        <f t="shared" ca="1" si="36"/>
        <v>-757.94316301550771</v>
      </c>
      <c r="F264" s="64">
        <f t="shared" ca="1" si="36"/>
        <v>57.668042363531129</v>
      </c>
      <c r="G264" s="64">
        <f t="shared" ca="1" si="36"/>
        <v>1151.6756986478408</v>
      </c>
      <c r="H264" s="64">
        <f t="shared" ca="1" si="36"/>
        <v>1088.0763376735013</v>
      </c>
      <c r="I264" s="64">
        <f t="shared" ca="1" si="36"/>
        <v>277.87578152001714</v>
      </c>
      <c r="J264" s="64">
        <f t="shared" ca="1" si="36"/>
        <v>756.66161989129387</v>
      </c>
      <c r="K264" s="64">
        <f t="shared" ca="1" si="36"/>
        <v>895.22407064129243</v>
      </c>
      <c r="L264" s="64">
        <f t="shared" ca="1" si="36"/>
        <v>430.29667216335901</v>
      </c>
      <c r="M264" s="64">
        <f t="shared" ca="1" si="36"/>
        <v>348.7981894242929</v>
      </c>
      <c r="N264" s="64">
        <f t="shared" ca="1" si="36"/>
        <v>-673.15494886793044</v>
      </c>
      <c r="O264" s="115">
        <f t="shared" ca="1" si="33"/>
        <v>3575.1783004416902</v>
      </c>
    </row>
    <row r="265" spans="1:15" hidden="1" x14ac:dyDescent="0.25">
      <c r="A265" s="62">
        <f t="shared" si="34"/>
        <v>264</v>
      </c>
      <c r="B265" s="63">
        <f t="shared" ca="1" si="35"/>
        <v>2.7284269222250499E-2</v>
      </c>
      <c r="C265" s="123">
        <f t="shared" ca="1" si="36"/>
        <v>475.32187843951675</v>
      </c>
      <c r="D265" s="99">
        <f t="shared" ca="1" si="36"/>
        <v>9085.4023562230741</v>
      </c>
      <c r="E265" s="64">
        <f t="shared" ca="1" si="36"/>
        <v>555.19998817254316</v>
      </c>
      <c r="F265" s="64">
        <f t="shared" ca="1" si="36"/>
        <v>163.43041155264609</v>
      </c>
      <c r="G265" s="64">
        <f t="shared" ca="1" si="36"/>
        <v>899.76199813323842</v>
      </c>
      <c r="H265" s="64">
        <f t="shared" ca="1" si="36"/>
        <v>1055.17523622728</v>
      </c>
      <c r="I265" s="64">
        <f t="shared" ca="1" si="36"/>
        <v>1059.1068976717338</v>
      </c>
      <c r="J265" s="64">
        <f t="shared" ca="1" si="36"/>
        <v>841.13029587452286</v>
      </c>
      <c r="K265" s="64">
        <f t="shared" ca="1" si="36"/>
        <v>1014.2959587950438</v>
      </c>
      <c r="L265" s="64">
        <f t="shared" ca="1" si="36"/>
        <v>715.33556454296979</v>
      </c>
      <c r="M265" s="64">
        <f t="shared" ca="1" si="36"/>
        <v>822.02990859425086</v>
      </c>
      <c r="N265" s="64">
        <f t="shared" ca="1" si="36"/>
        <v>-90.090584698493444</v>
      </c>
      <c r="O265" s="115">
        <f t="shared" ca="1" si="33"/>
        <v>7035.3756748657352</v>
      </c>
    </row>
    <row r="266" spans="1:15" hidden="1" x14ac:dyDescent="0.25">
      <c r="A266" s="62">
        <f t="shared" si="34"/>
        <v>265</v>
      </c>
      <c r="B266" s="63">
        <f t="shared" ca="1" si="35"/>
        <v>5.6187258562227511E-2</v>
      </c>
      <c r="C266" s="123">
        <f t="shared" ca="1" si="36"/>
        <v>402.36235765239394</v>
      </c>
      <c r="D266" s="99">
        <f t="shared" ca="1" si="36"/>
        <v>6089.6055562048487</v>
      </c>
      <c r="E266" s="64">
        <f t="shared" ca="1" si="36"/>
        <v>-228.64589373094032</v>
      </c>
      <c r="F266" s="64">
        <f t="shared" ref="F266:N281" ca="1" si="37">(_xlfn.NORM.INV(RAND(),F$1*$R$1,F$1*$U$1))</f>
        <v>1321.5251488513977</v>
      </c>
      <c r="G266" s="64">
        <f t="shared" ca="1" si="37"/>
        <v>469.52931833567146</v>
      </c>
      <c r="H266" s="64">
        <f t="shared" ca="1" si="37"/>
        <v>1053.3749829515607</v>
      </c>
      <c r="I266" s="64">
        <f t="shared" ca="1" si="37"/>
        <v>630.0778237517477</v>
      </c>
      <c r="J266" s="64">
        <f t="shared" ca="1" si="37"/>
        <v>-254.37840664472026</v>
      </c>
      <c r="K266" s="64">
        <f t="shared" ca="1" si="37"/>
        <v>546.24880214201198</v>
      </c>
      <c r="L266" s="64">
        <f t="shared" ca="1" si="37"/>
        <v>583.36963502144272</v>
      </c>
      <c r="M266" s="64">
        <f t="shared" ca="1" si="37"/>
        <v>639.28827840235465</v>
      </c>
      <c r="N266" s="64">
        <f t="shared" ca="1" si="37"/>
        <v>3.0445265668525394</v>
      </c>
      <c r="O266" s="115">
        <f t="shared" ca="1" si="33"/>
        <v>4763.4342156473786</v>
      </c>
    </row>
    <row r="267" spans="1:15" hidden="1" x14ac:dyDescent="0.25">
      <c r="A267" s="62">
        <f t="shared" si="34"/>
        <v>266</v>
      </c>
      <c r="B267" s="63">
        <f t="shared" ca="1" si="35"/>
        <v>1.3669207958628402E-2</v>
      </c>
      <c r="C267" s="123">
        <f t="shared" ca="1" si="36"/>
        <v>589.33748298297405</v>
      </c>
      <c r="D267" s="99">
        <f t="shared" ca="1" si="36"/>
        <v>2923.1837716759383</v>
      </c>
      <c r="E267" s="64">
        <f t="shared" ca="1" si="36"/>
        <v>81.523332459932817</v>
      </c>
      <c r="F267" s="64">
        <f t="shared" ca="1" si="37"/>
        <v>580.81452381232748</v>
      </c>
      <c r="G267" s="64">
        <f t="shared" ca="1" si="37"/>
        <v>655.88678254339197</v>
      </c>
      <c r="H267" s="64">
        <f t="shared" ca="1" si="37"/>
        <v>-10.739727730889285</v>
      </c>
      <c r="I267" s="64">
        <f t="shared" ca="1" si="37"/>
        <v>298.41080438777573</v>
      </c>
      <c r="J267" s="64">
        <f t="shared" ca="1" si="37"/>
        <v>-246.89302011735685</v>
      </c>
      <c r="K267" s="64">
        <f t="shared" ca="1" si="37"/>
        <v>749.95793200917137</v>
      </c>
      <c r="L267" s="64">
        <f t="shared" ca="1" si="37"/>
        <v>798.24043688389986</v>
      </c>
      <c r="M267" s="64">
        <f t="shared" ca="1" si="37"/>
        <v>243.63529826314402</v>
      </c>
      <c r="N267" s="64">
        <f t="shared" ca="1" si="37"/>
        <v>815.968330069074</v>
      </c>
      <c r="O267" s="115">
        <f t="shared" ca="1" si="33"/>
        <v>3966.8046925804711</v>
      </c>
    </row>
    <row r="268" spans="1:15" hidden="1" x14ac:dyDescent="0.25">
      <c r="A268" s="62">
        <f t="shared" si="34"/>
        <v>267</v>
      </c>
      <c r="B268" s="63">
        <f t="shared" ca="1" si="35"/>
        <v>-2.365716345283872E-2</v>
      </c>
      <c r="C268" s="123">
        <f t="shared" ca="1" si="36"/>
        <v>1094.1332650400382</v>
      </c>
      <c r="D268" s="99">
        <f t="shared" ca="1" si="36"/>
        <v>8165.6678970439607</v>
      </c>
      <c r="E268" s="64">
        <f t="shared" ca="1" si="36"/>
        <v>673.80658491676627</v>
      </c>
      <c r="F268" s="64">
        <f t="shared" ca="1" si="37"/>
        <v>-412.91514205592227</v>
      </c>
      <c r="G268" s="64">
        <f t="shared" ca="1" si="37"/>
        <v>-108.43663047106236</v>
      </c>
      <c r="H268" s="64">
        <f t="shared" ca="1" si="37"/>
        <v>354.85270671050085</v>
      </c>
      <c r="I268" s="64">
        <f t="shared" ca="1" si="37"/>
        <v>724.10417920920065</v>
      </c>
      <c r="J268" s="64">
        <f t="shared" ca="1" si="37"/>
        <v>1086.6616972141544</v>
      </c>
      <c r="K268" s="64">
        <f t="shared" ca="1" si="37"/>
        <v>1284.5187546453953</v>
      </c>
      <c r="L268" s="64">
        <f t="shared" ca="1" si="37"/>
        <v>737.72677683925133</v>
      </c>
      <c r="M268" s="64">
        <f t="shared" ca="1" si="37"/>
        <v>337.59348840777102</v>
      </c>
      <c r="N268" s="64">
        <f t="shared" ca="1" si="37"/>
        <v>-130.77816105869044</v>
      </c>
      <c r="O268" s="115">
        <f t="shared" ca="1" si="33"/>
        <v>4547.1342543573637</v>
      </c>
    </row>
    <row r="269" spans="1:15" hidden="1" x14ac:dyDescent="0.25">
      <c r="A269" s="62">
        <f t="shared" si="34"/>
        <v>268</v>
      </c>
      <c r="B269" s="63">
        <f t="shared" ca="1" si="35"/>
        <v>2.6186427857809426E-2</v>
      </c>
      <c r="C269" s="123">
        <f t="shared" ca="1" si="36"/>
        <v>586.03825715840253</v>
      </c>
      <c r="D269" s="99">
        <f t="shared" ca="1" si="36"/>
        <v>9606.847626036355</v>
      </c>
      <c r="E269" s="64">
        <f t="shared" ca="1" si="36"/>
        <v>557.58422728354526</v>
      </c>
      <c r="F269" s="64">
        <f t="shared" ca="1" si="37"/>
        <v>694.18085830002519</v>
      </c>
      <c r="G269" s="64">
        <f t="shared" ca="1" si="37"/>
        <v>40.478696512857198</v>
      </c>
      <c r="H269" s="64">
        <f t="shared" ca="1" si="37"/>
        <v>304.97240472126248</v>
      </c>
      <c r="I269" s="64">
        <f t="shared" ca="1" si="37"/>
        <v>200.92077231456938</v>
      </c>
      <c r="J269" s="64">
        <f t="shared" ca="1" si="37"/>
        <v>425.53752882482485</v>
      </c>
      <c r="K269" s="64">
        <f t="shared" ca="1" si="37"/>
        <v>-511.10020970965866</v>
      </c>
      <c r="L269" s="64">
        <f t="shared" ca="1" si="37"/>
        <v>876.28752297838423</v>
      </c>
      <c r="M269" s="64">
        <f t="shared" ca="1" si="37"/>
        <v>781.65911566663317</v>
      </c>
      <c r="N269" s="64">
        <f t="shared" ca="1" si="37"/>
        <v>660.53044016161607</v>
      </c>
      <c r="O269" s="115">
        <f t="shared" ca="1" si="33"/>
        <v>4031.0513570540588</v>
      </c>
    </row>
    <row r="270" spans="1:15" hidden="1" x14ac:dyDescent="0.25">
      <c r="A270" s="62">
        <f t="shared" si="34"/>
        <v>269</v>
      </c>
      <c r="B270" s="63">
        <f t="shared" ca="1" si="35"/>
        <v>6.4050802941293547E-2</v>
      </c>
      <c r="C270" s="123">
        <f t="shared" ca="1" si="36"/>
        <v>779.99244857000326</v>
      </c>
      <c r="D270" s="99">
        <f t="shared" ca="1" si="36"/>
        <v>2672.6703372980255</v>
      </c>
      <c r="E270" s="64">
        <f t="shared" ca="1" si="36"/>
        <v>985.30334452278817</v>
      </c>
      <c r="F270" s="64">
        <f t="shared" ca="1" si="37"/>
        <v>365.73879107061163</v>
      </c>
      <c r="G270" s="64">
        <f t="shared" ca="1" si="37"/>
        <v>375.76028770128283</v>
      </c>
      <c r="H270" s="64">
        <f t="shared" ca="1" si="37"/>
        <v>9.5927442040133997</v>
      </c>
      <c r="I270" s="64">
        <f t="shared" ca="1" si="37"/>
        <v>278.30771834906182</v>
      </c>
      <c r="J270" s="64">
        <f t="shared" ca="1" si="37"/>
        <v>793.13209042857852</v>
      </c>
      <c r="K270" s="64">
        <f t="shared" ca="1" si="37"/>
        <v>275.84886748723989</v>
      </c>
      <c r="L270" s="64">
        <f t="shared" ca="1" si="37"/>
        <v>847.36774336873259</v>
      </c>
      <c r="M270" s="64">
        <f t="shared" ca="1" si="37"/>
        <v>313.53597834268942</v>
      </c>
      <c r="N270" s="64">
        <f t="shared" ca="1" si="37"/>
        <v>787.25765931815579</v>
      </c>
      <c r="O270" s="115">
        <f t="shared" ca="1" si="33"/>
        <v>5031.8452247931536</v>
      </c>
    </row>
    <row r="271" spans="1:15" hidden="1" x14ac:dyDescent="0.25">
      <c r="A271" s="62">
        <f t="shared" si="34"/>
        <v>270</v>
      </c>
      <c r="B271" s="63">
        <f t="shared" ca="1" si="35"/>
        <v>1.8287640338013202E-2</v>
      </c>
      <c r="C271" s="123">
        <f t="shared" ca="1" si="36"/>
        <v>1576.5777047421516</v>
      </c>
      <c r="D271" s="99">
        <f t="shared" ca="1" si="36"/>
        <v>4812.4763323137804</v>
      </c>
      <c r="E271" s="64">
        <f t="shared" ca="1" si="36"/>
        <v>1023.6661975114164</v>
      </c>
      <c r="F271" s="64">
        <f t="shared" ca="1" si="37"/>
        <v>887.1190075681252</v>
      </c>
      <c r="G271" s="64">
        <f t="shared" ca="1" si="37"/>
        <v>1226.0856165778184</v>
      </c>
      <c r="H271" s="64">
        <f t="shared" ca="1" si="37"/>
        <v>1195.2228489947133</v>
      </c>
      <c r="I271" s="64">
        <f t="shared" ca="1" si="37"/>
        <v>-194.54274488816827</v>
      </c>
      <c r="J271" s="64">
        <f t="shared" ca="1" si="37"/>
        <v>403.26012975041351</v>
      </c>
      <c r="K271" s="64">
        <f t="shared" ca="1" si="37"/>
        <v>720.01863159442382</v>
      </c>
      <c r="L271" s="64">
        <f t="shared" ca="1" si="37"/>
        <v>1435.933262739102</v>
      </c>
      <c r="M271" s="64">
        <f t="shared" ca="1" si="37"/>
        <v>918.05845521297431</v>
      </c>
      <c r="N271" s="64">
        <f t="shared" ca="1" si="37"/>
        <v>696.66406525572427</v>
      </c>
      <c r="O271" s="115">
        <f t="shared" ca="1" si="33"/>
        <v>8311.485470316542</v>
      </c>
    </row>
    <row r="272" spans="1:15" hidden="1" x14ac:dyDescent="0.25">
      <c r="A272" s="62">
        <f t="shared" si="34"/>
        <v>271</v>
      </c>
      <c r="B272" s="63">
        <f t="shared" ca="1" si="35"/>
        <v>9.0418482147149523E-3</v>
      </c>
      <c r="C272" s="123">
        <f t="shared" ca="1" si="36"/>
        <v>415.64316050021029</v>
      </c>
      <c r="D272" s="99">
        <f t="shared" ca="1" si="36"/>
        <v>11721.814726367436</v>
      </c>
      <c r="E272" s="64">
        <f t="shared" ca="1" si="36"/>
        <v>171.65649010416428</v>
      </c>
      <c r="F272" s="64">
        <f t="shared" ca="1" si="37"/>
        <v>654.62407126535595</v>
      </c>
      <c r="G272" s="64">
        <f t="shared" ca="1" si="37"/>
        <v>773.12279630227545</v>
      </c>
      <c r="H272" s="64">
        <f t="shared" ca="1" si="37"/>
        <v>-274.8618553217251</v>
      </c>
      <c r="I272" s="64">
        <f t="shared" ca="1" si="37"/>
        <v>-87.593356946929475</v>
      </c>
      <c r="J272" s="64">
        <f t="shared" ca="1" si="37"/>
        <v>295.32986971706947</v>
      </c>
      <c r="K272" s="64">
        <f t="shared" ca="1" si="37"/>
        <v>854.56990211637083</v>
      </c>
      <c r="L272" s="64">
        <f t="shared" ca="1" si="37"/>
        <v>152.20098693888781</v>
      </c>
      <c r="M272" s="64">
        <f t="shared" ca="1" si="37"/>
        <v>73.54518475718055</v>
      </c>
      <c r="N272" s="64">
        <f t="shared" ca="1" si="37"/>
        <v>684.35668713020959</v>
      </c>
      <c r="O272" s="115">
        <f t="shared" ca="1" si="33"/>
        <v>3296.9507760628589</v>
      </c>
    </row>
    <row r="273" spans="1:15" hidden="1" x14ac:dyDescent="0.25">
      <c r="A273" s="62">
        <f t="shared" si="34"/>
        <v>272</v>
      </c>
      <c r="B273" s="63">
        <f t="shared" ca="1" si="35"/>
        <v>-3.8262840298576711E-3</v>
      </c>
      <c r="C273" s="123">
        <f t="shared" ca="1" si="36"/>
        <v>720.18090344422103</v>
      </c>
      <c r="D273" s="99">
        <f t="shared" ca="1" si="36"/>
        <v>765.59553742717708</v>
      </c>
      <c r="E273" s="64">
        <f t="shared" ca="1" si="36"/>
        <v>-362.26403129027426</v>
      </c>
      <c r="F273" s="64">
        <f t="shared" ca="1" si="37"/>
        <v>957.64306207844265</v>
      </c>
      <c r="G273" s="64">
        <f t="shared" ca="1" si="37"/>
        <v>1597.6894139015715</v>
      </c>
      <c r="H273" s="64">
        <f t="shared" ca="1" si="37"/>
        <v>-510.468205384881</v>
      </c>
      <c r="I273" s="64">
        <f t="shared" ca="1" si="37"/>
        <v>1008.20751873059</v>
      </c>
      <c r="J273" s="64">
        <f t="shared" ca="1" si="37"/>
        <v>652.72623137783137</v>
      </c>
      <c r="K273" s="64">
        <f t="shared" ca="1" si="37"/>
        <v>173.77582185770228</v>
      </c>
      <c r="L273" s="64">
        <f t="shared" ca="1" si="37"/>
        <v>267.39592857440209</v>
      </c>
      <c r="M273" s="64">
        <f t="shared" ca="1" si="37"/>
        <v>577.55571844899418</v>
      </c>
      <c r="N273" s="64">
        <f t="shared" ca="1" si="37"/>
        <v>755.21650333636217</v>
      </c>
      <c r="O273" s="115">
        <f t="shared" ca="1" si="33"/>
        <v>5117.4779616307405</v>
      </c>
    </row>
    <row r="274" spans="1:15" hidden="1" x14ac:dyDescent="0.25">
      <c r="A274" s="62">
        <f t="shared" si="34"/>
        <v>273</v>
      </c>
      <c r="B274" s="63">
        <f t="shared" ca="1" si="35"/>
        <v>8.2114766161202835E-2</v>
      </c>
      <c r="C274" s="123">
        <f t="shared" ca="1" si="36"/>
        <v>865.58751926026503</v>
      </c>
      <c r="D274" s="99">
        <f t="shared" ca="1" si="36"/>
        <v>9920.4754574146064</v>
      </c>
      <c r="E274" s="64">
        <f t="shared" ca="1" si="36"/>
        <v>613.99903069790003</v>
      </c>
      <c r="F274" s="64">
        <f t="shared" ca="1" si="37"/>
        <v>668.83598212706534</v>
      </c>
      <c r="G274" s="64">
        <f t="shared" ca="1" si="37"/>
        <v>1466.3682905404494</v>
      </c>
      <c r="H274" s="64">
        <f t="shared" ca="1" si="37"/>
        <v>774.83762431191644</v>
      </c>
      <c r="I274" s="64">
        <f t="shared" ca="1" si="37"/>
        <v>890.53350090238223</v>
      </c>
      <c r="J274" s="64">
        <f t="shared" ca="1" si="37"/>
        <v>-402.50528954250183</v>
      </c>
      <c r="K274" s="64">
        <f t="shared" ca="1" si="37"/>
        <v>1199.6039182604254</v>
      </c>
      <c r="L274" s="64">
        <f t="shared" ca="1" si="37"/>
        <v>277.10040684775799</v>
      </c>
      <c r="M274" s="64">
        <f t="shared" ca="1" si="37"/>
        <v>1047.2026700148062</v>
      </c>
      <c r="N274" s="64">
        <f t="shared" ca="1" si="37"/>
        <v>632.82835248803804</v>
      </c>
      <c r="O274" s="115">
        <f t="shared" ca="1" si="33"/>
        <v>7168.8044866482396</v>
      </c>
    </row>
    <row r="275" spans="1:15" hidden="1" x14ac:dyDescent="0.25">
      <c r="A275" s="62">
        <f t="shared" si="34"/>
        <v>274</v>
      </c>
      <c r="B275" s="63">
        <f t="shared" ca="1" si="35"/>
        <v>2.9222681435737141E-2</v>
      </c>
      <c r="C275" s="123">
        <f t="shared" ca="1" si="36"/>
        <v>981.70350594193633</v>
      </c>
      <c r="D275" s="99">
        <f t="shared" ca="1" si="36"/>
        <v>-916.10261512451416</v>
      </c>
      <c r="E275" s="64">
        <f t="shared" ca="1" si="36"/>
        <v>1482.4968953333555</v>
      </c>
      <c r="F275" s="64">
        <f t="shared" ca="1" si="37"/>
        <v>447.71497413257589</v>
      </c>
      <c r="G275" s="64">
        <f t="shared" ca="1" si="37"/>
        <v>1581.4861902781759</v>
      </c>
      <c r="H275" s="64">
        <f t="shared" ca="1" si="37"/>
        <v>1460.4768461530919</v>
      </c>
      <c r="I275" s="64">
        <f t="shared" ca="1" si="37"/>
        <v>-59.599722552660069</v>
      </c>
      <c r="J275" s="64">
        <f t="shared" ca="1" si="37"/>
        <v>124.82278399809326</v>
      </c>
      <c r="K275" s="64">
        <f t="shared" ca="1" si="37"/>
        <v>207.77177910900446</v>
      </c>
      <c r="L275" s="64">
        <f t="shared" ca="1" si="37"/>
        <v>579.53371986126126</v>
      </c>
      <c r="M275" s="64">
        <f t="shared" ca="1" si="37"/>
        <v>1291.2365240308286</v>
      </c>
      <c r="N275" s="64">
        <f t="shared" ca="1" si="37"/>
        <v>90.407970925038967</v>
      </c>
      <c r="O275" s="115">
        <f t="shared" ca="1" si="33"/>
        <v>7206.347961268767</v>
      </c>
    </row>
    <row r="276" spans="1:15" hidden="1" x14ac:dyDescent="0.25">
      <c r="A276" s="62">
        <f t="shared" si="34"/>
        <v>275</v>
      </c>
      <c r="B276" s="63">
        <f t="shared" ca="1" si="35"/>
        <v>-1.5813099610465037E-2</v>
      </c>
      <c r="C276" s="123">
        <f t="shared" ca="1" si="36"/>
        <v>299.33759652370463</v>
      </c>
      <c r="D276" s="99">
        <f t="shared" ca="1" si="36"/>
        <v>13387.778840259065</v>
      </c>
      <c r="E276" s="64">
        <f t="shared" ca="1" si="36"/>
        <v>-343.77227117509403</v>
      </c>
      <c r="F276" s="64">
        <f t="shared" ca="1" si="37"/>
        <v>604.43653681936462</v>
      </c>
      <c r="G276" s="64">
        <f t="shared" ca="1" si="37"/>
        <v>225.84702618264333</v>
      </c>
      <c r="H276" s="64">
        <f t="shared" ca="1" si="37"/>
        <v>417.49860585344237</v>
      </c>
      <c r="I276" s="64">
        <f t="shared" ca="1" si="37"/>
        <v>521.52314178386143</v>
      </c>
      <c r="J276" s="64">
        <f t="shared" ca="1" si="37"/>
        <v>491.87717589023282</v>
      </c>
      <c r="K276" s="64">
        <f t="shared" ca="1" si="37"/>
        <v>1177.8945929411884</v>
      </c>
      <c r="L276" s="64">
        <f t="shared" ca="1" si="37"/>
        <v>200.71275578629854</v>
      </c>
      <c r="M276" s="64">
        <f t="shared" ca="1" si="37"/>
        <v>1501.6973321120827</v>
      </c>
      <c r="N276" s="64">
        <f t="shared" ca="1" si="37"/>
        <v>652.19893484849104</v>
      </c>
      <c r="O276" s="115">
        <f t="shared" ca="1" si="33"/>
        <v>5449.9138310425114</v>
      </c>
    </row>
    <row r="277" spans="1:15" hidden="1" x14ac:dyDescent="0.25">
      <c r="A277" s="62">
        <f t="shared" si="34"/>
        <v>276</v>
      </c>
      <c r="B277" s="63">
        <f t="shared" ca="1" si="35"/>
        <v>8.6534101724062118E-2</v>
      </c>
      <c r="C277" s="123">
        <f t="shared" ca="1" si="36"/>
        <v>813.76366067963966</v>
      </c>
      <c r="D277" s="99">
        <f t="shared" ca="1" si="36"/>
        <v>2362.3288856780305</v>
      </c>
      <c r="E277" s="64">
        <f t="shared" ca="1" si="36"/>
        <v>569.83194443514878</v>
      </c>
      <c r="F277" s="64">
        <f t="shared" ca="1" si="37"/>
        <v>1186.6353397637813</v>
      </c>
      <c r="G277" s="64">
        <f t="shared" ca="1" si="37"/>
        <v>528.28728634149661</v>
      </c>
      <c r="H277" s="64">
        <f t="shared" ca="1" si="37"/>
        <v>110.07385370090242</v>
      </c>
      <c r="I277" s="64">
        <f t="shared" ca="1" si="37"/>
        <v>105.45724418497508</v>
      </c>
      <c r="J277" s="64">
        <f t="shared" ca="1" si="37"/>
        <v>243.99521785395928</v>
      </c>
      <c r="K277" s="64">
        <f t="shared" ca="1" si="37"/>
        <v>689.74315602367233</v>
      </c>
      <c r="L277" s="64">
        <f t="shared" ca="1" si="37"/>
        <v>1028.9092322022047</v>
      </c>
      <c r="M277" s="64">
        <f t="shared" ca="1" si="37"/>
        <v>325.37070046087319</v>
      </c>
      <c r="N277" s="64">
        <f t="shared" ca="1" si="37"/>
        <v>706.95946463171117</v>
      </c>
      <c r="O277" s="115">
        <f t="shared" ca="1" si="33"/>
        <v>5495.2634395987243</v>
      </c>
    </row>
    <row r="278" spans="1:15" hidden="1" x14ac:dyDescent="0.25">
      <c r="A278" s="62">
        <f t="shared" si="34"/>
        <v>277</v>
      </c>
      <c r="B278" s="63">
        <f t="shared" ca="1" si="35"/>
        <v>7.5362350081773014E-3</v>
      </c>
      <c r="C278" s="123">
        <f t="shared" ca="1" si="36"/>
        <v>359.18129393455843</v>
      </c>
      <c r="D278" s="99">
        <f t="shared" ca="1" si="36"/>
        <v>1662.8937662615558</v>
      </c>
      <c r="E278" s="64">
        <f t="shared" ca="1" si="36"/>
        <v>-317.18213881209738</v>
      </c>
      <c r="F278" s="64">
        <f t="shared" ca="1" si="37"/>
        <v>200.93028217324724</v>
      </c>
      <c r="G278" s="64">
        <f t="shared" ca="1" si="37"/>
        <v>585.61796974079255</v>
      </c>
      <c r="H278" s="64">
        <f t="shared" ca="1" si="37"/>
        <v>848.6714905346962</v>
      </c>
      <c r="I278" s="64">
        <f t="shared" ca="1" si="37"/>
        <v>-306.59631335447466</v>
      </c>
      <c r="J278" s="64">
        <f t="shared" ca="1" si="37"/>
        <v>329.03447605345741</v>
      </c>
      <c r="K278" s="64">
        <f t="shared" ca="1" si="37"/>
        <v>140.27116865003052</v>
      </c>
      <c r="L278" s="64">
        <f t="shared" ca="1" si="37"/>
        <v>-212.82494376302407</v>
      </c>
      <c r="M278" s="64">
        <f t="shared" ca="1" si="37"/>
        <v>228.52220340952056</v>
      </c>
      <c r="N278" s="64">
        <f t="shared" ca="1" si="37"/>
        <v>388.95133441824794</v>
      </c>
      <c r="O278" s="115">
        <f t="shared" ca="1" si="33"/>
        <v>1885.3955290503964</v>
      </c>
    </row>
    <row r="279" spans="1:15" hidden="1" x14ac:dyDescent="0.25">
      <c r="A279" s="62">
        <f t="shared" si="34"/>
        <v>278</v>
      </c>
      <c r="B279" s="63">
        <f t="shared" ca="1" si="35"/>
        <v>0.1155682175746675</v>
      </c>
      <c r="C279" s="123">
        <f t="shared" ca="1" si="36"/>
        <v>200.52544655897395</v>
      </c>
      <c r="D279" s="99">
        <f t="shared" ca="1" si="36"/>
        <v>7122.0029395612564</v>
      </c>
      <c r="E279" s="64">
        <f t="shared" ca="1" si="36"/>
        <v>771.78181328328287</v>
      </c>
      <c r="F279" s="64">
        <f t="shared" ca="1" si="37"/>
        <v>244.8437678737811</v>
      </c>
      <c r="G279" s="64">
        <f t="shared" ca="1" si="37"/>
        <v>895.07268687916121</v>
      </c>
      <c r="H279" s="64">
        <f t="shared" ca="1" si="37"/>
        <v>682.1144803334455</v>
      </c>
      <c r="I279" s="64">
        <f t="shared" ca="1" si="37"/>
        <v>470.59314907406173</v>
      </c>
      <c r="J279" s="64">
        <f t="shared" ca="1" si="37"/>
        <v>1522.7878458266496</v>
      </c>
      <c r="K279" s="64">
        <f t="shared" ca="1" si="37"/>
        <v>729.81730893657914</v>
      </c>
      <c r="L279" s="64">
        <f t="shared" ca="1" si="37"/>
        <v>869.85287409825366</v>
      </c>
      <c r="M279" s="64">
        <f t="shared" ca="1" si="37"/>
        <v>782.26212190082947</v>
      </c>
      <c r="N279" s="64">
        <f t="shared" ca="1" si="37"/>
        <v>829.61403629275469</v>
      </c>
      <c r="O279" s="115">
        <f t="shared" ca="1" si="33"/>
        <v>7798.7400844987988</v>
      </c>
    </row>
    <row r="280" spans="1:15" hidden="1" x14ac:dyDescent="0.25">
      <c r="A280" s="62">
        <f t="shared" si="34"/>
        <v>279</v>
      </c>
      <c r="B280" s="63">
        <f t="shared" ca="1" si="35"/>
        <v>-1.5692677165945274E-2</v>
      </c>
      <c r="C280" s="123">
        <f t="shared" ca="1" si="36"/>
        <v>1069.8646466582463</v>
      </c>
      <c r="D280" s="99">
        <f t="shared" ca="1" si="36"/>
        <v>4905.8992482834565</v>
      </c>
      <c r="E280" s="64">
        <f t="shared" ca="1" si="36"/>
        <v>335.89156742570628</v>
      </c>
      <c r="F280" s="64">
        <f t="shared" ca="1" si="37"/>
        <v>-794.36869214748458</v>
      </c>
      <c r="G280" s="64">
        <f t="shared" ca="1" si="37"/>
        <v>-162.13112100051296</v>
      </c>
      <c r="H280" s="64">
        <f t="shared" ca="1" si="37"/>
        <v>-362.61645323555956</v>
      </c>
      <c r="I280" s="64">
        <f t="shared" ca="1" si="37"/>
        <v>1012.0816370502666</v>
      </c>
      <c r="J280" s="64">
        <f t="shared" ca="1" si="37"/>
        <v>241.34987582847526</v>
      </c>
      <c r="K280" s="64">
        <f t="shared" ca="1" si="37"/>
        <v>212.3519932637231</v>
      </c>
      <c r="L280" s="64">
        <f t="shared" ca="1" si="37"/>
        <v>-510.21512241516723</v>
      </c>
      <c r="M280" s="64">
        <f t="shared" ca="1" si="37"/>
        <v>308.35578906990042</v>
      </c>
      <c r="N280" s="64">
        <f t="shared" ca="1" si="37"/>
        <v>103.3837065612816</v>
      </c>
      <c r="O280" s="115">
        <f t="shared" ca="1" si="33"/>
        <v>384.08318040062898</v>
      </c>
    </row>
    <row r="281" spans="1:15" hidden="1" x14ac:dyDescent="0.25">
      <c r="A281" s="62">
        <f t="shared" si="34"/>
        <v>280</v>
      </c>
      <c r="B281" s="63">
        <f t="shared" ca="1" si="35"/>
        <v>0.17115440891677575</v>
      </c>
      <c r="C281" s="123">
        <f t="shared" ca="1" si="36"/>
        <v>-71.361760012729405</v>
      </c>
      <c r="D281" s="99">
        <f t="shared" ca="1" si="36"/>
        <v>-2209.9258225581161</v>
      </c>
      <c r="E281" s="64">
        <f t="shared" ca="1" si="36"/>
        <v>769.53861472615381</v>
      </c>
      <c r="F281" s="64">
        <f t="shared" ca="1" si="37"/>
        <v>478.16240960270494</v>
      </c>
      <c r="G281" s="64">
        <f t="shared" ca="1" si="37"/>
        <v>321.85774472592254</v>
      </c>
      <c r="H281" s="64">
        <f t="shared" ca="1" si="37"/>
        <v>-487.54910326796698</v>
      </c>
      <c r="I281" s="64">
        <f t="shared" ca="1" si="37"/>
        <v>88.683887970990838</v>
      </c>
      <c r="J281" s="64">
        <f t="shared" ca="1" si="37"/>
        <v>1295.1539958773269</v>
      </c>
      <c r="K281" s="64">
        <f t="shared" ca="1" si="37"/>
        <v>-687.79153642747974</v>
      </c>
      <c r="L281" s="64">
        <f t="shared" ca="1" si="37"/>
        <v>916.56730676084396</v>
      </c>
      <c r="M281" s="64">
        <f t="shared" ca="1" si="37"/>
        <v>836.22557831692302</v>
      </c>
      <c r="N281" s="64">
        <f t="shared" ca="1" si="37"/>
        <v>223.45947991852398</v>
      </c>
      <c r="O281" s="115">
        <f t="shared" ca="1" si="33"/>
        <v>3754.308378203943</v>
      </c>
    </row>
    <row r="282" spans="1:15" hidden="1" x14ac:dyDescent="0.25">
      <c r="A282" s="62">
        <f t="shared" si="34"/>
        <v>281</v>
      </c>
      <c r="B282" s="63">
        <f t="shared" ca="1" si="35"/>
        <v>3.807149198922069E-2</v>
      </c>
      <c r="C282" s="123">
        <f t="shared" ca="1" si="36"/>
        <v>70.159803187283842</v>
      </c>
      <c r="D282" s="99">
        <f t="shared" ca="1" si="36"/>
        <v>-3215.2560817568501</v>
      </c>
      <c r="E282" s="64">
        <f t="shared" ca="1" si="36"/>
        <v>887.96799608580181</v>
      </c>
      <c r="F282" s="64">
        <f t="shared" ref="F282:N297" ca="1" si="38">(_xlfn.NORM.INV(RAND(),F$1*$R$1,F$1*$U$1))</f>
        <v>764.5459301692415</v>
      </c>
      <c r="G282" s="64">
        <f t="shared" ca="1" si="38"/>
        <v>531.54742560413695</v>
      </c>
      <c r="H282" s="64">
        <f t="shared" ca="1" si="38"/>
        <v>643.11135572029752</v>
      </c>
      <c r="I282" s="64">
        <f t="shared" ca="1" si="38"/>
        <v>414.85272172232862</v>
      </c>
      <c r="J282" s="64">
        <f t="shared" ca="1" si="38"/>
        <v>927.35923819964387</v>
      </c>
      <c r="K282" s="64">
        <f t="shared" ca="1" si="38"/>
        <v>809.91099464170679</v>
      </c>
      <c r="L282" s="64">
        <f t="shared" ca="1" si="38"/>
        <v>852.98609438956873</v>
      </c>
      <c r="M282" s="64">
        <f t="shared" ca="1" si="38"/>
        <v>-671.25260930890659</v>
      </c>
      <c r="N282" s="64">
        <f t="shared" ca="1" si="38"/>
        <v>-537.51799000174969</v>
      </c>
      <c r="O282" s="115">
        <f t="shared" ca="1" si="33"/>
        <v>4623.5111572220703</v>
      </c>
    </row>
    <row r="283" spans="1:15" hidden="1" x14ac:dyDescent="0.25">
      <c r="A283" s="62">
        <f t="shared" si="34"/>
        <v>282</v>
      </c>
      <c r="B283" s="63">
        <f t="shared" ca="1" si="35"/>
        <v>4.3966695199062038E-2</v>
      </c>
      <c r="C283" s="123">
        <f t="shared" ca="1" si="36"/>
        <v>1113.9405475734043</v>
      </c>
      <c r="D283" s="99">
        <f t="shared" ca="1" si="36"/>
        <v>1444.2863923491482</v>
      </c>
      <c r="E283" s="64">
        <f t="shared" ca="1" si="36"/>
        <v>379.23215293235927</v>
      </c>
      <c r="F283" s="64">
        <f t="shared" ca="1" si="38"/>
        <v>453.18230604800925</v>
      </c>
      <c r="G283" s="64">
        <f t="shared" ca="1" si="38"/>
        <v>133.9331178656879</v>
      </c>
      <c r="H283" s="64">
        <f t="shared" ca="1" si="38"/>
        <v>-52.507671874603375</v>
      </c>
      <c r="I283" s="64">
        <f t="shared" ca="1" si="38"/>
        <v>507.03374540048753</v>
      </c>
      <c r="J283" s="64">
        <f t="shared" ca="1" si="38"/>
        <v>149.32181849709133</v>
      </c>
      <c r="K283" s="64">
        <f t="shared" ca="1" si="38"/>
        <v>881.60708898916334</v>
      </c>
      <c r="L283" s="64">
        <f t="shared" ca="1" si="38"/>
        <v>405.4662116315763</v>
      </c>
      <c r="M283" s="64">
        <f t="shared" ca="1" si="38"/>
        <v>556.11008173673531</v>
      </c>
      <c r="N283" s="64">
        <f t="shared" ca="1" si="38"/>
        <v>1351.2012781066078</v>
      </c>
      <c r="O283" s="115">
        <f t="shared" ca="1" si="33"/>
        <v>4764.5801293331142</v>
      </c>
    </row>
    <row r="284" spans="1:15" hidden="1" x14ac:dyDescent="0.25">
      <c r="A284" s="62">
        <f t="shared" si="34"/>
        <v>283</v>
      </c>
      <c r="B284" s="63">
        <f t="shared" ca="1" si="35"/>
        <v>0.12367234352337696</v>
      </c>
      <c r="C284" s="123">
        <f t="shared" ca="1" si="36"/>
        <v>136.9448043257741</v>
      </c>
      <c r="D284" s="99">
        <f t="shared" ca="1" si="36"/>
        <v>11258.521425954932</v>
      </c>
      <c r="E284" s="64">
        <f t="shared" ca="1" si="36"/>
        <v>220.44569529314299</v>
      </c>
      <c r="F284" s="64">
        <f t="shared" ca="1" si="38"/>
        <v>410.93656416487727</v>
      </c>
      <c r="G284" s="64">
        <f t="shared" ca="1" si="38"/>
        <v>-810.86208906552019</v>
      </c>
      <c r="H284" s="64">
        <f t="shared" ca="1" si="38"/>
        <v>1279.0912160816574</v>
      </c>
      <c r="I284" s="64">
        <f t="shared" ca="1" si="38"/>
        <v>-576.04113460805115</v>
      </c>
      <c r="J284" s="64">
        <f t="shared" ca="1" si="38"/>
        <v>112.99318791415749</v>
      </c>
      <c r="K284" s="64">
        <f t="shared" ca="1" si="38"/>
        <v>437.09378948829846</v>
      </c>
      <c r="L284" s="64">
        <f t="shared" ca="1" si="38"/>
        <v>322.39134550222906</v>
      </c>
      <c r="M284" s="64">
        <f t="shared" ca="1" si="38"/>
        <v>-2.786821805523914</v>
      </c>
      <c r="N284" s="64">
        <f t="shared" ca="1" si="38"/>
        <v>624.02180377042532</v>
      </c>
      <c r="O284" s="115">
        <f t="shared" ca="1" si="33"/>
        <v>2017.2835567356926</v>
      </c>
    </row>
    <row r="285" spans="1:15" hidden="1" x14ac:dyDescent="0.25">
      <c r="A285" s="62">
        <f t="shared" si="34"/>
        <v>284</v>
      </c>
      <c r="B285" s="63">
        <f t="shared" ca="1" si="35"/>
        <v>-7.5186451939251997E-4</v>
      </c>
      <c r="C285" s="123">
        <f t="shared" ca="1" si="36"/>
        <v>1402.3620349276691</v>
      </c>
      <c r="D285" s="99">
        <f t="shared" ca="1" si="36"/>
        <v>5100.7441154933967</v>
      </c>
      <c r="E285" s="64">
        <f t="shared" ca="1" si="36"/>
        <v>1204.5323070100665</v>
      </c>
      <c r="F285" s="64">
        <f t="shared" ca="1" si="38"/>
        <v>304.26515784378358</v>
      </c>
      <c r="G285" s="64">
        <f t="shared" ca="1" si="38"/>
        <v>1113.864643875736</v>
      </c>
      <c r="H285" s="64">
        <f t="shared" ca="1" si="38"/>
        <v>545.97469186070884</v>
      </c>
      <c r="I285" s="64">
        <f t="shared" ca="1" si="38"/>
        <v>588.9371643392426</v>
      </c>
      <c r="J285" s="64">
        <f t="shared" ca="1" si="38"/>
        <v>1467.7965926435359</v>
      </c>
      <c r="K285" s="64">
        <f t="shared" ca="1" si="38"/>
        <v>174.96901802641099</v>
      </c>
      <c r="L285" s="64">
        <f t="shared" ca="1" si="38"/>
        <v>490.73957109754184</v>
      </c>
      <c r="M285" s="64">
        <f t="shared" ca="1" si="38"/>
        <v>-262.11946260607374</v>
      </c>
      <c r="N285" s="64">
        <f t="shared" ca="1" si="38"/>
        <v>1436.3176874349183</v>
      </c>
      <c r="O285" s="115">
        <f t="shared" ca="1" si="33"/>
        <v>7065.2773715258691</v>
      </c>
    </row>
    <row r="286" spans="1:15" hidden="1" x14ac:dyDescent="0.25">
      <c r="A286" s="62">
        <f t="shared" si="34"/>
        <v>285</v>
      </c>
      <c r="B286" s="63">
        <f t="shared" ca="1" si="35"/>
        <v>3.2226535877319433E-2</v>
      </c>
      <c r="C286" s="123">
        <f t="shared" ca="1" si="36"/>
        <v>863.58036344376103</v>
      </c>
      <c r="D286" s="99">
        <f t="shared" ca="1" si="36"/>
        <v>-5410.5539342472566</v>
      </c>
      <c r="E286" s="64">
        <f t="shared" ca="1" si="36"/>
        <v>1385.3066215217923</v>
      </c>
      <c r="F286" s="64">
        <f t="shared" ca="1" si="38"/>
        <v>518.21662767678151</v>
      </c>
      <c r="G286" s="64">
        <f t="shared" ca="1" si="38"/>
        <v>-443.98915936165838</v>
      </c>
      <c r="H286" s="64">
        <f t="shared" ca="1" si="38"/>
        <v>635.59726939154439</v>
      </c>
      <c r="I286" s="64">
        <f t="shared" ca="1" si="38"/>
        <v>307.33416655928937</v>
      </c>
      <c r="J286" s="64">
        <f t="shared" ca="1" si="38"/>
        <v>114.61409298588478</v>
      </c>
      <c r="K286" s="64">
        <f t="shared" ca="1" si="38"/>
        <v>193.58940079844763</v>
      </c>
      <c r="L286" s="64">
        <f t="shared" ca="1" si="38"/>
        <v>106.83831988970076</v>
      </c>
      <c r="M286" s="64">
        <f t="shared" ca="1" si="38"/>
        <v>268.30823077947412</v>
      </c>
      <c r="N286" s="64">
        <f t="shared" ca="1" si="38"/>
        <v>101.26369548006278</v>
      </c>
      <c r="O286" s="115">
        <f t="shared" ca="1" si="33"/>
        <v>3187.0792657213187</v>
      </c>
    </row>
    <row r="287" spans="1:15" hidden="1" x14ac:dyDescent="0.25">
      <c r="A287" s="62">
        <f t="shared" si="34"/>
        <v>286</v>
      </c>
      <c r="B287" s="63">
        <f t="shared" ca="1" si="35"/>
        <v>8.7587505550016556E-2</v>
      </c>
      <c r="C287" s="123">
        <f t="shared" ca="1" si="36"/>
        <v>849.0676539222884</v>
      </c>
      <c r="D287" s="99">
        <f t="shared" ca="1" si="36"/>
        <v>475.73522865581708</v>
      </c>
      <c r="E287" s="64">
        <f t="shared" ca="1" si="36"/>
        <v>640.86874388749891</v>
      </c>
      <c r="F287" s="64">
        <f t="shared" ca="1" si="38"/>
        <v>-384.33431278998853</v>
      </c>
      <c r="G287" s="64">
        <f t="shared" ca="1" si="38"/>
        <v>502.00859430377005</v>
      </c>
      <c r="H287" s="64">
        <f t="shared" ca="1" si="38"/>
        <v>-10.648740489914701</v>
      </c>
      <c r="I287" s="64">
        <f t="shared" ca="1" si="38"/>
        <v>16.068625143790257</v>
      </c>
      <c r="J287" s="64">
        <f t="shared" ca="1" si="38"/>
        <v>504.36308593416925</v>
      </c>
      <c r="K287" s="64">
        <f t="shared" ca="1" si="38"/>
        <v>540.05630128912401</v>
      </c>
      <c r="L287" s="64">
        <f t="shared" ca="1" si="38"/>
        <v>855.44489879611956</v>
      </c>
      <c r="M287" s="64">
        <f t="shared" ca="1" si="38"/>
        <v>561.1235952685978</v>
      </c>
      <c r="N287" s="64">
        <f t="shared" ca="1" si="38"/>
        <v>418.84943316446987</v>
      </c>
      <c r="O287" s="115">
        <f t="shared" ca="1" si="33"/>
        <v>3643.8002245076364</v>
      </c>
    </row>
    <row r="288" spans="1:15" hidden="1" x14ac:dyDescent="0.25">
      <c r="A288" s="62">
        <f t="shared" si="34"/>
        <v>287</v>
      </c>
      <c r="B288" s="63">
        <f t="shared" ca="1" si="35"/>
        <v>3.9150440032410277E-2</v>
      </c>
      <c r="C288" s="123">
        <f t="shared" ca="1" si="36"/>
        <v>-625.16853549956886</v>
      </c>
      <c r="D288" s="99">
        <f t="shared" ca="1" si="36"/>
        <v>13138.087720109208</v>
      </c>
      <c r="E288" s="64">
        <f t="shared" ca="1" si="36"/>
        <v>176.32495790629952</v>
      </c>
      <c r="F288" s="64">
        <f t="shared" ca="1" si="38"/>
        <v>814.72830052682161</v>
      </c>
      <c r="G288" s="64">
        <f t="shared" ca="1" si="38"/>
        <v>336.84263915598183</v>
      </c>
      <c r="H288" s="64">
        <f t="shared" ca="1" si="38"/>
        <v>1357.9481089697031</v>
      </c>
      <c r="I288" s="64">
        <f t="shared" ca="1" si="38"/>
        <v>-212.94529961768376</v>
      </c>
      <c r="J288" s="64">
        <f t="shared" ca="1" si="38"/>
        <v>463.36764370219794</v>
      </c>
      <c r="K288" s="64">
        <f t="shared" ca="1" si="38"/>
        <v>1007.0704685801335</v>
      </c>
      <c r="L288" s="64">
        <f t="shared" ca="1" si="38"/>
        <v>1303.0374780498432</v>
      </c>
      <c r="M288" s="64">
        <f t="shared" ca="1" si="38"/>
        <v>-289.43705870699523</v>
      </c>
      <c r="N288" s="64">
        <f t="shared" ca="1" si="38"/>
        <v>305.71438921538311</v>
      </c>
      <c r="O288" s="115">
        <f t="shared" ca="1" si="33"/>
        <v>5262.6516277816845</v>
      </c>
    </row>
    <row r="289" spans="1:15" hidden="1" x14ac:dyDescent="0.25">
      <c r="A289" s="62">
        <f t="shared" si="34"/>
        <v>288</v>
      </c>
      <c r="B289" s="63">
        <f t="shared" ca="1" si="35"/>
        <v>9.0358569136518435E-2</v>
      </c>
      <c r="C289" s="123">
        <f t="shared" ca="1" si="36"/>
        <v>959.64827511361773</v>
      </c>
      <c r="D289" s="99">
        <f t="shared" ca="1" si="36"/>
        <v>5058.4071442743962</v>
      </c>
      <c r="E289" s="64">
        <f t="shared" ca="1" si="36"/>
        <v>323.40724414368435</v>
      </c>
      <c r="F289" s="64">
        <f t="shared" ca="1" si="38"/>
        <v>479.15837242035172</v>
      </c>
      <c r="G289" s="64">
        <f t="shared" ca="1" si="38"/>
        <v>531.94525479789354</v>
      </c>
      <c r="H289" s="64">
        <f t="shared" ca="1" si="38"/>
        <v>268.97000776950307</v>
      </c>
      <c r="I289" s="64">
        <f t="shared" ca="1" si="38"/>
        <v>424.96887717049293</v>
      </c>
      <c r="J289" s="64">
        <f t="shared" ca="1" si="38"/>
        <v>665.44082933630716</v>
      </c>
      <c r="K289" s="64">
        <f t="shared" ca="1" si="38"/>
        <v>-579.40790553139209</v>
      </c>
      <c r="L289" s="64">
        <f t="shared" ca="1" si="38"/>
        <v>53.265403150041266</v>
      </c>
      <c r="M289" s="64">
        <f t="shared" ca="1" si="38"/>
        <v>170.95197202186972</v>
      </c>
      <c r="N289" s="64">
        <f t="shared" ca="1" si="38"/>
        <v>289.21624701443</v>
      </c>
      <c r="O289" s="115">
        <f t="shared" ca="1" si="33"/>
        <v>2627.9163022931821</v>
      </c>
    </row>
    <row r="290" spans="1:15" hidden="1" x14ac:dyDescent="0.25">
      <c r="A290" s="62">
        <f t="shared" si="34"/>
        <v>289</v>
      </c>
      <c r="B290" s="63">
        <f t="shared" ca="1" si="35"/>
        <v>0.14135487148159637</v>
      </c>
      <c r="C290" s="123">
        <f t="shared" ca="1" si="36"/>
        <v>1302.8780486371993</v>
      </c>
      <c r="D290" s="99">
        <f t="shared" ca="1" si="36"/>
        <v>5496.9095112761115</v>
      </c>
      <c r="E290" s="64">
        <f t="shared" ca="1" si="36"/>
        <v>361.28138832944558</v>
      </c>
      <c r="F290" s="64">
        <f t="shared" ca="1" si="38"/>
        <v>1144.7214854845229</v>
      </c>
      <c r="G290" s="64">
        <f t="shared" ca="1" si="38"/>
        <v>758.93131351224497</v>
      </c>
      <c r="H290" s="64">
        <f t="shared" ca="1" si="38"/>
        <v>856.22087665864615</v>
      </c>
      <c r="I290" s="64">
        <f t="shared" ca="1" si="38"/>
        <v>106.04630433600767</v>
      </c>
      <c r="J290" s="64">
        <f t="shared" ca="1" si="38"/>
        <v>696.41327136715563</v>
      </c>
      <c r="K290" s="64">
        <f t="shared" ca="1" si="38"/>
        <v>701.9195772750262</v>
      </c>
      <c r="L290" s="64">
        <f t="shared" ca="1" si="38"/>
        <v>208.65736887695437</v>
      </c>
      <c r="M290" s="64">
        <f t="shared" ca="1" si="38"/>
        <v>-54.117765817249165</v>
      </c>
      <c r="N290" s="64">
        <f t="shared" ca="1" si="38"/>
        <v>384.15936414584763</v>
      </c>
      <c r="O290" s="115">
        <f t="shared" ca="1" si="33"/>
        <v>5164.2331841686018</v>
      </c>
    </row>
    <row r="291" spans="1:15" hidden="1" x14ac:dyDescent="0.25">
      <c r="A291" s="62">
        <f t="shared" si="34"/>
        <v>290</v>
      </c>
      <c r="B291" s="63">
        <f t="shared" ca="1" si="35"/>
        <v>5.2197600757133894E-2</v>
      </c>
      <c r="C291" s="123">
        <f t="shared" ca="1" si="36"/>
        <v>577.20818297122901</v>
      </c>
      <c r="D291" s="99">
        <f t="shared" ca="1" si="36"/>
        <v>1184.7630333662751</v>
      </c>
      <c r="E291" s="64">
        <f t="shared" ca="1" si="36"/>
        <v>1125.7309629267725</v>
      </c>
      <c r="F291" s="64">
        <f t="shared" ca="1" si="38"/>
        <v>726.1763223621374</v>
      </c>
      <c r="G291" s="64">
        <f t="shared" ca="1" si="38"/>
        <v>62.022028371689203</v>
      </c>
      <c r="H291" s="64">
        <f t="shared" ca="1" si="38"/>
        <v>347.76652260529772</v>
      </c>
      <c r="I291" s="64">
        <f t="shared" ca="1" si="38"/>
        <v>135.25199934402002</v>
      </c>
      <c r="J291" s="64">
        <f t="shared" ca="1" si="38"/>
        <v>494.45754103749925</v>
      </c>
      <c r="K291" s="64">
        <f t="shared" ca="1" si="38"/>
        <v>315.32205947858085</v>
      </c>
      <c r="L291" s="64">
        <f t="shared" ca="1" si="38"/>
        <v>615.99191216232248</v>
      </c>
      <c r="M291" s="64">
        <f t="shared" ca="1" si="38"/>
        <v>604.01784815014048</v>
      </c>
      <c r="N291" s="64">
        <f t="shared" ca="1" si="38"/>
        <v>-168.94803036354051</v>
      </c>
      <c r="O291" s="115">
        <f t="shared" ca="1" si="33"/>
        <v>4257.7891660749192</v>
      </c>
    </row>
    <row r="292" spans="1:15" hidden="1" x14ac:dyDescent="0.25">
      <c r="A292" s="62">
        <f t="shared" si="34"/>
        <v>291</v>
      </c>
      <c r="B292" s="63">
        <f t="shared" ca="1" si="35"/>
        <v>0.15370434897530574</v>
      </c>
      <c r="C292" s="123">
        <f t="shared" ca="1" si="36"/>
        <v>1016.1526418029317</v>
      </c>
      <c r="D292" s="99">
        <f t="shared" ca="1" si="36"/>
        <v>4757.7958101043523</v>
      </c>
      <c r="E292" s="64">
        <f t="shared" ca="1" si="36"/>
        <v>-337.07887707167197</v>
      </c>
      <c r="F292" s="64">
        <f t="shared" ca="1" si="38"/>
        <v>954.30073301146956</v>
      </c>
      <c r="G292" s="64">
        <f t="shared" ca="1" si="38"/>
        <v>155.62139355649288</v>
      </c>
      <c r="H292" s="64">
        <f t="shared" ca="1" si="38"/>
        <v>222.31303484777908</v>
      </c>
      <c r="I292" s="64">
        <f t="shared" ca="1" si="38"/>
        <v>300.96241215216094</v>
      </c>
      <c r="J292" s="64">
        <f t="shared" ca="1" si="38"/>
        <v>503.87025234547752</v>
      </c>
      <c r="K292" s="64">
        <f t="shared" ca="1" si="38"/>
        <v>229.95970252630974</v>
      </c>
      <c r="L292" s="64">
        <f t="shared" ca="1" si="38"/>
        <v>787.24957887962796</v>
      </c>
      <c r="M292" s="64">
        <f t="shared" ca="1" si="38"/>
        <v>661.97257374237938</v>
      </c>
      <c r="N292" s="64">
        <f t="shared" ca="1" si="38"/>
        <v>422.33982158039464</v>
      </c>
      <c r="O292" s="115">
        <f t="shared" ca="1" si="33"/>
        <v>3901.5106255704195</v>
      </c>
    </row>
    <row r="293" spans="1:15" hidden="1" x14ac:dyDescent="0.25">
      <c r="A293" s="62">
        <f t="shared" si="34"/>
        <v>292</v>
      </c>
      <c r="B293" s="63">
        <f t="shared" ca="1" si="35"/>
        <v>3.2979054367190577E-2</v>
      </c>
      <c r="C293" s="123">
        <f t="shared" ca="1" si="36"/>
        <v>571.91314605414391</v>
      </c>
      <c r="D293" s="99">
        <f t="shared" ca="1" si="36"/>
        <v>2229.637630887381</v>
      </c>
      <c r="E293" s="64">
        <f t="shared" ca="1" si="36"/>
        <v>-483.79593826407768</v>
      </c>
      <c r="F293" s="64">
        <f t="shared" ca="1" si="38"/>
        <v>-60.139074992543215</v>
      </c>
      <c r="G293" s="64">
        <f t="shared" ca="1" si="38"/>
        <v>352.41597885600618</v>
      </c>
      <c r="H293" s="64">
        <f t="shared" ca="1" si="38"/>
        <v>-55.804587957588183</v>
      </c>
      <c r="I293" s="64">
        <f t="shared" ca="1" si="38"/>
        <v>743.80668569964143</v>
      </c>
      <c r="J293" s="64">
        <f t="shared" ca="1" si="38"/>
        <v>884.58262444409456</v>
      </c>
      <c r="K293" s="64">
        <f t="shared" ca="1" si="38"/>
        <v>791.69463585364451</v>
      </c>
      <c r="L293" s="64">
        <f t="shared" ca="1" si="38"/>
        <v>460.65310471650997</v>
      </c>
      <c r="M293" s="64">
        <f t="shared" ca="1" si="38"/>
        <v>-179.50739346859052</v>
      </c>
      <c r="N293" s="64">
        <f t="shared" ca="1" si="38"/>
        <v>348.69679081598167</v>
      </c>
      <c r="O293" s="115">
        <f t="shared" ca="1" si="33"/>
        <v>2802.6028257030789</v>
      </c>
    </row>
    <row r="294" spans="1:15" hidden="1" x14ac:dyDescent="0.25">
      <c r="A294" s="62">
        <f t="shared" si="34"/>
        <v>293</v>
      </c>
      <c r="B294" s="63">
        <f t="shared" ca="1" si="35"/>
        <v>2.7587671801350282E-2</v>
      </c>
      <c r="C294" s="123">
        <f t="shared" ca="1" si="36"/>
        <v>754.24852790294665</v>
      </c>
      <c r="D294" s="99">
        <f t="shared" ca="1" si="36"/>
        <v>14033.562959804452</v>
      </c>
      <c r="E294" s="64">
        <f t="shared" ca="1" si="36"/>
        <v>892.79303991216216</v>
      </c>
      <c r="F294" s="64">
        <f t="shared" ca="1" si="38"/>
        <v>-648.06888446759763</v>
      </c>
      <c r="G294" s="64">
        <f t="shared" ca="1" si="38"/>
        <v>708.8409779106745</v>
      </c>
      <c r="H294" s="64">
        <f t="shared" ca="1" si="38"/>
        <v>-475.40248529711073</v>
      </c>
      <c r="I294" s="64">
        <f t="shared" ca="1" si="38"/>
        <v>429.09452712361758</v>
      </c>
      <c r="J294" s="64">
        <f t="shared" ca="1" si="38"/>
        <v>729.11385269439825</v>
      </c>
      <c r="K294" s="64">
        <f t="shared" ca="1" si="38"/>
        <v>961.07492317472634</v>
      </c>
      <c r="L294" s="64">
        <f t="shared" ca="1" si="38"/>
        <v>471.68279061351268</v>
      </c>
      <c r="M294" s="64">
        <f t="shared" ca="1" si="38"/>
        <v>336.89652411573934</v>
      </c>
      <c r="N294" s="64">
        <f t="shared" ca="1" si="38"/>
        <v>784.70997466206813</v>
      </c>
      <c r="O294" s="115">
        <f t="shared" ca="1" si="33"/>
        <v>4190.7352404421908</v>
      </c>
    </row>
    <row r="295" spans="1:15" hidden="1" x14ac:dyDescent="0.25">
      <c r="A295" s="62">
        <f t="shared" si="34"/>
        <v>294</v>
      </c>
      <c r="B295" s="63">
        <f t="shared" ca="1" si="35"/>
        <v>0.10769598606264569</v>
      </c>
      <c r="C295" s="123">
        <f t="shared" ca="1" si="36"/>
        <v>404.17720912115857</v>
      </c>
      <c r="D295" s="99">
        <f t="shared" ca="1" si="36"/>
        <v>3881.7755925350439</v>
      </c>
      <c r="E295" s="64">
        <f t="shared" ca="1" si="36"/>
        <v>101.32836771362639</v>
      </c>
      <c r="F295" s="64">
        <f t="shared" ca="1" si="38"/>
        <v>-73.133839535057859</v>
      </c>
      <c r="G295" s="64">
        <f t="shared" ca="1" si="38"/>
        <v>445.89634986839951</v>
      </c>
      <c r="H295" s="64">
        <f t="shared" ca="1" si="38"/>
        <v>961.31031536434693</v>
      </c>
      <c r="I295" s="64">
        <f t="shared" ca="1" si="38"/>
        <v>-137.69342624837225</v>
      </c>
      <c r="J295" s="64">
        <f t="shared" ca="1" si="38"/>
        <v>453.14144065082473</v>
      </c>
      <c r="K295" s="64">
        <f t="shared" ca="1" si="38"/>
        <v>1431.6871622700087</v>
      </c>
      <c r="L295" s="64">
        <f t="shared" ca="1" si="38"/>
        <v>1271.5583276951634</v>
      </c>
      <c r="M295" s="64">
        <f t="shared" ca="1" si="38"/>
        <v>619.40386174495404</v>
      </c>
      <c r="N295" s="64">
        <f t="shared" ca="1" si="38"/>
        <v>644.02901276279033</v>
      </c>
      <c r="O295" s="115">
        <f t="shared" ca="1" si="33"/>
        <v>5717.5275722866836</v>
      </c>
    </row>
    <row r="296" spans="1:15" hidden="1" x14ac:dyDescent="0.25">
      <c r="A296" s="62">
        <f t="shared" si="34"/>
        <v>295</v>
      </c>
      <c r="B296" s="63">
        <f t="shared" ca="1" si="35"/>
        <v>0.1316363876977073</v>
      </c>
      <c r="C296" s="123">
        <f t="shared" ca="1" si="36"/>
        <v>603.60403392584294</v>
      </c>
      <c r="D296" s="99">
        <f t="shared" ca="1" si="36"/>
        <v>1028.1452385107209</v>
      </c>
      <c r="E296" s="64">
        <f t="shared" ca="1" si="36"/>
        <v>1272.2344639552653</v>
      </c>
      <c r="F296" s="64">
        <f t="shared" ca="1" si="38"/>
        <v>571.41247278923595</v>
      </c>
      <c r="G296" s="64">
        <f t="shared" ca="1" si="38"/>
        <v>-296.40912596564499</v>
      </c>
      <c r="H296" s="64">
        <f t="shared" ca="1" si="38"/>
        <v>175.28440998957734</v>
      </c>
      <c r="I296" s="64">
        <f t="shared" ca="1" si="38"/>
        <v>587.24438052848427</v>
      </c>
      <c r="J296" s="64">
        <f t="shared" ca="1" si="38"/>
        <v>387.77739491998386</v>
      </c>
      <c r="K296" s="64">
        <f t="shared" ca="1" si="38"/>
        <v>396.48476391280178</v>
      </c>
      <c r="L296" s="64">
        <f t="shared" ca="1" si="38"/>
        <v>-439.64755877822938</v>
      </c>
      <c r="M296" s="64">
        <f t="shared" ca="1" si="38"/>
        <v>276.25428528221312</v>
      </c>
      <c r="N296" s="64">
        <f t="shared" ca="1" si="38"/>
        <v>64.926784706889237</v>
      </c>
      <c r="O296" s="115">
        <f t="shared" ca="1" si="33"/>
        <v>2995.562271340576</v>
      </c>
    </row>
    <row r="297" spans="1:15" hidden="1" x14ac:dyDescent="0.25">
      <c r="A297" s="62">
        <f t="shared" si="34"/>
        <v>296</v>
      </c>
      <c r="B297" s="63">
        <f t="shared" ca="1" si="35"/>
        <v>9.0981612071915074E-3</v>
      </c>
      <c r="C297" s="123">
        <f t="shared" ca="1" si="36"/>
        <v>192.49500804068464</v>
      </c>
      <c r="D297" s="99">
        <f t="shared" ca="1" si="36"/>
        <v>4713.7207877302608</v>
      </c>
      <c r="E297" s="64">
        <f t="shared" ca="1" si="36"/>
        <v>1545.6014482949713</v>
      </c>
      <c r="F297" s="64">
        <f t="shared" ca="1" si="38"/>
        <v>733.12062333107701</v>
      </c>
      <c r="G297" s="64">
        <f t="shared" ca="1" si="38"/>
        <v>-148.43447909353381</v>
      </c>
      <c r="H297" s="64">
        <f t="shared" ca="1" si="38"/>
        <v>471.89897441588874</v>
      </c>
      <c r="I297" s="64">
        <f t="shared" ca="1" si="38"/>
        <v>324.81181585164211</v>
      </c>
      <c r="J297" s="64">
        <f t="shared" ca="1" si="38"/>
        <v>523.82274072109931</v>
      </c>
      <c r="K297" s="64">
        <f t="shared" ca="1" si="38"/>
        <v>908.3494960854498</v>
      </c>
      <c r="L297" s="64">
        <f t="shared" ca="1" si="38"/>
        <v>-34.900786223443447</v>
      </c>
      <c r="M297" s="64">
        <f t="shared" ca="1" si="38"/>
        <v>220.02527822882763</v>
      </c>
      <c r="N297" s="64">
        <f t="shared" ca="1" si="38"/>
        <v>195.82582003698263</v>
      </c>
      <c r="O297" s="115">
        <f t="shared" ca="1" si="33"/>
        <v>4740.1209316489612</v>
      </c>
    </row>
    <row r="298" spans="1:15" hidden="1" x14ac:dyDescent="0.25">
      <c r="A298" s="62">
        <f t="shared" si="34"/>
        <v>297</v>
      </c>
      <c r="B298" s="63">
        <f t="shared" ca="1" si="35"/>
        <v>3.3509607053592294E-2</v>
      </c>
      <c r="C298" s="123">
        <f t="shared" ca="1" si="36"/>
        <v>-476.69655549526078</v>
      </c>
      <c r="D298" s="99">
        <f t="shared" ca="1" si="36"/>
        <v>10976.615127180747</v>
      </c>
      <c r="E298" s="64">
        <f t="shared" ca="1" si="36"/>
        <v>415.95808509495896</v>
      </c>
      <c r="F298" s="64">
        <f t="shared" ref="F298:N313" ca="1" si="39">(_xlfn.NORM.INV(RAND(),F$1*$R$1,F$1*$U$1))</f>
        <v>684.14007616672666</v>
      </c>
      <c r="G298" s="64">
        <f t="shared" ca="1" si="39"/>
        <v>609.84328681403144</v>
      </c>
      <c r="H298" s="64">
        <f t="shared" ca="1" si="39"/>
        <v>285.21780480945142</v>
      </c>
      <c r="I298" s="64">
        <f t="shared" ca="1" si="39"/>
        <v>448.10515645407406</v>
      </c>
      <c r="J298" s="64">
        <f t="shared" ca="1" si="39"/>
        <v>814.27200572374477</v>
      </c>
      <c r="K298" s="64">
        <f t="shared" ca="1" si="39"/>
        <v>350.82204399712509</v>
      </c>
      <c r="L298" s="64">
        <f t="shared" ca="1" si="39"/>
        <v>418.92799938123176</v>
      </c>
      <c r="M298" s="64">
        <f t="shared" ca="1" si="39"/>
        <v>-71.821409678415534</v>
      </c>
      <c r="N298" s="64">
        <f t="shared" ca="1" si="39"/>
        <v>140.72735784519944</v>
      </c>
      <c r="O298" s="115">
        <f t="shared" ca="1" si="33"/>
        <v>4096.1924066081274</v>
      </c>
    </row>
    <row r="299" spans="1:15" hidden="1" x14ac:dyDescent="0.25">
      <c r="A299" s="62">
        <f t="shared" si="34"/>
        <v>298</v>
      </c>
      <c r="B299" s="63">
        <f t="shared" ca="1" si="35"/>
        <v>8.6221733098836309E-2</v>
      </c>
      <c r="C299" s="123">
        <f t="shared" ca="1" si="36"/>
        <v>1368.6970790115597</v>
      </c>
      <c r="D299" s="99">
        <f t="shared" ca="1" si="36"/>
        <v>3801.8913035922369</v>
      </c>
      <c r="E299" s="64">
        <f t="shared" ca="1" si="36"/>
        <v>1036.8471681059987</v>
      </c>
      <c r="F299" s="64">
        <f t="shared" ca="1" si="39"/>
        <v>135.67026924733938</v>
      </c>
      <c r="G299" s="64">
        <f t="shared" ca="1" si="39"/>
        <v>341.39928842818586</v>
      </c>
      <c r="H299" s="64">
        <f t="shared" ca="1" si="39"/>
        <v>-523.55429117490337</v>
      </c>
      <c r="I299" s="64">
        <f t="shared" ca="1" si="39"/>
        <v>273.67480278703943</v>
      </c>
      <c r="J299" s="64">
        <f t="shared" ca="1" si="39"/>
        <v>801.49081533945014</v>
      </c>
      <c r="K299" s="64">
        <f t="shared" ca="1" si="39"/>
        <v>990.77763970298133</v>
      </c>
      <c r="L299" s="64">
        <f t="shared" ca="1" si="39"/>
        <v>-110.3975525959022</v>
      </c>
      <c r="M299" s="64">
        <f t="shared" ca="1" si="39"/>
        <v>-25.065227705596726</v>
      </c>
      <c r="N299" s="64">
        <f t="shared" ca="1" si="39"/>
        <v>1386.4958713557144</v>
      </c>
      <c r="O299" s="115">
        <f t="shared" ca="1" si="33"/>
        <v>4307.338783490306</v>
      </c>
    </row>
    <row r="300" spans="1:15" hidden="1" x14ac:dyDescent="0.25">
      <c r="A300" s="62">
        <f t="shared" si="34"/>
        <v>299</v>
      </c>
      <c r="B300" s="63">
        <f t="shared" ca="1" si="35"/>
        <v>9.5081007907014264E-2</v>
      </c>
      <c r="C300" s="123">
        <f t="shared" ca="1" si="36"/>
        <v>-33.032661581238813</v>
      </c>
      <c r="D300" s="99">
        <f t="shared" ca="1" si="36"/>
        <v>-2709.9129903436969</v>
      </c>
      <c r="E300" s="64">
        <f t="shared" ca="1" si="36"/>
        <v>1439.5187522384731</v>
      </c>
      <c r="F300" s="64">
        <f t="shared" ca="1" si="39"/>
        <v>295.55279075608792</v>
      </c>
      <c r="G300" s="64">
        <f t="shared" ca="1" si="39"/>
        <v>-421.24980831184314</v>
      </c>
      <c r="H300" s="64">
        <f t="shared" ca="1" si="39"/>
        <v>1001.3733849914174</v>
      </c>
      <c r="I300" s="64">
        <f t="shared" ca="1" si="39"/>
        <v>375.99537457211551</v>
      </c>
      <c r="J300" s="64">
        <f t="shared" ca="1" si="39"/>
        <v>1228.5580752834076</v>
      </c>
      <c r="K300" s="64">
        <f t="shared" ca="1" si="39"/>
        <v>502.91648697559322</v>
      </c>
      <c r="L300" s="64">
        <f t="shared" ca="1" si="39"/>
        <v>1113.1737747715897</v>
      </c>
      <c r="M300" s="64">
        <f t="shared" ca="1" si="39"/>
        <v>516.93470038955218</v>
      </c>
      <c r="N300" s="64">
        <f t="shared" ca="1" si="39"/>
        <v>-210.25241204257031</v>
      </c>
      <c r="O300" s="115">
        <f t="shared" ca="1" si="33"/>
        <v>5842.5211196238224</v>
      </c>
    </row>
    <row r="301" spans="1:15" hidden="1" x14ac:dyDescent="0.25">
      <c r="A301" s="62">
        <f t="shared" si="34"/>
        <v>300</v>
      </c>
      <c r="B301" s="63">
        <f t="shared" ca="1" si="35"/>
        <v>5.0031770308716535E-2</v>
      </c>
      <c r="C301" s="123">
        <f t="shared" ca="1" si="36"/>
        <v>998.17775830902497</v>
      </c>
      <c r="D301" s="99">
        <f t="shared" ca="1" si="36"/>
        <v>5193.420969529574</v>
      </c>
      <c r="E301" s="64">
        <f t="shared" ca="1" si="36"/>
        <v>650.62607105661482</v>
      </c>
      <c r="F301" s="64">
        <f t="shared" ca="1" si="39"/>
        <v>-194.08419708155441</v>
      </c>
      <c r="G301" s="64">
        <f t="shared" ca="1" si="39"/>
        <v>330.36269525077921</v>
      </c>
      <c r="H301" s="64">
        <f t="shared" ca="1" si="39"/>
        <v>486.92673003296335</v>
      </c>
      <c r="I301" s="64">
        <f t="shared" ca="1" si="39"/>
        <v>266.53100922564272</v>
      </c>
      <c r="J301" s="64">
        <f t="shared" ca="1" si="39"/>
        <v>739.80610575376068</v>
      </c>
      <c r="K301" s="64">
        <f t="shared" ca="1" si="39"/>
        <v>719.45489903827661</v>
      </c>
      <c r="L301" s="64">
        <f t="shared" ca="1" si="39"/>
        <v>1181.2341181300064</v>
      </c>
      <c r="M301" s="64">
        <f t="shared" ca="1" si="39"/>
        <v>819.36354554049603</v>
      </c>
      <c r="N301" s="64">
        <f t="shared" ca="1" si="39"/>
        <v>214.52302665889874</v>
      </c>
      <c r="O301" s="115">
        <f t="shared" ca="1" si="33"/>
        <v>5214.7440036058833</v>
      </c>
    </row>
    <row r="302" spans="1:15" hidden="1" x14ac:dyDescent="0.25">
      <c r="A302" s="62">
        <f t="shared" si="34"/>
        <v>301</v>
      </c>
      <c r="B302" s="63">
        <f t="shared" ca="1" si="35"/>
        <v>-9.2041759891792127E-2</v>
      </c>
      <c r="C302" s="123">
        <f t="shared" ca="1" si="36"/>
        <v>260.76984200723336</v>
      </c>
      <c r="D302" s="99">
        <f t="shared" ca="1" si="36"/>
        <v>7298.5422042140308</v>
      </c>
      <c r="E302" s="64">
        <f t="shared" ca="1" si="36"/>
        <v>-80.268090925349156</v>
      </c>
      <c r="F302" s="64">
        <f t="shared" ca="1" si="39"/>
        <v>280.46146257623343</v>
      </c>
      <c r="G302" s="64">
        <f t="shared" ca="1" si="39"/>
        <v>490.19519861068557</v>
      </c>
      <c r="H302" s="64">
        <f t="shared" ca="1" si="39"/>
        <v>751.640083211003</v>
      </c>
      <c r="I302" s="64">
        <f t="shared" ca="1" si="39"/>
        <v>2404.4202807618858</v>
      </c>
      <c r="J302" s="64">
        <f t="shared" ca="1" si="39"/>
        <v>827.99622913069152</v>
      </c>
      <c r="K302" s="64">
        <f t="shared" ca="1" si="39"/>
        <v>799.00504414134093</v>
      </c>
      <c r="L302" s="64">
        <f t="shared" ca="1" si="39"/>
        <v>520.94387260447297</v>
      </c>
      <c r="M302" s="64">
        <f t="shared" ca="1" si="39"/>
        <v>249.47243231593646</v>
      </c>
      <c r="N302" s="64">
        <f t="shared" ca="1" si="39"/>
        <v>-886.64324128537964</v>
      </c>
      <c r="O302" s="115">
        <f t="shared" ca="1" si="33"/>
        <v>5357.2232711415199</v>
      </c>
    </row>
    <row r="303" spans="1:15" hidden="1" x14ac:dyDescent="0.25">
      <c r="A303" s="62">
        <f t="shared" si="34"/>
        <v>302</v>
      </c>
      <c r="B303" s="63">
        <f t="shared" ca="1" si="35"/>
        <v>4.7954524069710382E-2</v>
      </c>
      <c r="C303" s="123">
        <f t="shared" ca="1" si="36"/>
        <v>711.34358218058583</v>
      </c>
      <c r="D303" s="99">
        <f t="shared" ca="1" si="36"/>
        <v>-9907.035973577591</v>
      </c>
      <c r="E303" s="64">
        <f t="shared" ca="1" si="36"/>
        <v>-120.20825534251753</v>
      </c>
      <c r="F303" s="64">
        <f t="shared" ca="1" si="39"/>
        <v>660.28427441136773</v>
      </c>
      <c r="G303" s="64">
        <f t="shared" ca="1" si="39"/>
        <v>613.64198243825717</v>
      </c>
      <c r="H303" s="64">
        <f t="shared" ca="1" si="39"/>
        <v>369.55140495483198</v>
      </c>
      <c r="I303" s="64">
        <f t="shared" ca="1" si="39"/>
        <v>823.32743386603397</v>
      </c>
      <c r="J303" s="64">
        <f t="shared" ca="1" si="39"/>
        <v>287.35087106114599</v>
      </c>
      <c r="K303" s="64">
        <f t="shared" ca="1" si="39"/>
        <v>650.71195360317267</v>
      </c>
      <c r="L303" s="64">
        <f t="shared" ca="1" si="39"/>
        <v>-168.12141785511778</v>
      </c>
      <c r="M303" s="64">
        <f t="shared" ca="1" si="39"/>
        <v>1006.096422053869</v>
      </c>
      <c r="N303" s="64">
        <f t="shared" ca="1" si="39"/>
        <v>-64.064344671559752</v>
      </c>
      <c r="O303" s="115">
        <f t="shared" ca="1" si="33"/>
        <v>4058.5703245194832</v>
      </c>
    </row>
    <row r="304" spans="1:15" hidden="1" x14ac:dyDescent="0.25">
      <c r="A304" s="62">
        <f t="shared" si="34"/>
        <v>303</v>
      </c>
      <c r="B304" s="63">
        <f t="shared" ca="1" si="35"/>
        <v>3.0518959034115653E-2</v>
      </c>
      <c r="C304" s="123">
        <f t="shared" ca="1" si="36"/>
        <v>652.1526763948516</v>
      </c>
      <c r="D304" s="99">
        <f t="shared" ca="1" si="36"/>
        <v>3061.2477184315931</v>
      </c>
      <c r="E304" s="64">
        <f t="shared" ca="1" si="36"/>
        <v>348.89295961237451</v>
      </c>
      <c r="F304" s="64">
        <f t="shared" ca="1" si="39"/>
        <v>313.75443731699039</v>
      </c>
      <c r="G304" s="64">
        <f t="shared" ca="1" si="39"/>
        <v>991.43130209055766</v>
      </c>
      <c r="H304" s="64">
        <f t="shared" ca="1" si="39"/>
        <v>367.87186441065717</v>
      </c>
      <c r="I304" s="64">
        <f t="shared" ca="1" si="39"/>
        <v>998.43250021214601</v>
      </c>
      <c r="J304" s="64">
        <f t="shared" ca="1" si="39"/>
        <v>-179.69490434331988</v>
      </c>
      <c r="K304" s="64">
        <f t="shared" ca="1" si="39"/>
        <v>160.37966563407599</v>
      </c>
      <c r="L304" s="64">
        <f t="shared" ca="1" si="39"/>
        <v>685.38860793408617</v>
      </c>
      <c r="M304" s="64">
        <f t="shared" ca="1" si="39"/>
        <v>712.98597936664987</v>
      </c>
      <c r="N304" s="64">
        <f t="shared" ca="1" si="39"/>
        <v>728.29072936500256</v>
      </c>
      <c r="O304" s="115">
        <f t="shared" ca="1" si="33"/>
        <v>5127.7331415992203</v>
      </c>
    </row>
    <row r="305" spans="1:15" hidden="1" x14ac:dyDescent="0.25">
      <c r="A305" s="62">
        <f t="shared" si="34"/>
        <v>304</v>
      </c>
      <c r="B305" s="63">
        <f t="shared" ca="1" si="35"/>
        <v>0.13525488256400192</v>
      </c>
      <c r="C305" s="123">
        <f t="shared" ca="1" si="36"/>
        <v>443.73033621442067</v>
      </c>
      <c r="D305" s="99">
        <f t="shared" ca="1" si="36"/>
        <v>13854.198619681871</v>
      </c>
      <c r="E305" s="64">
        <f t="shared" ca="1" si="36"/>
        <v>767.12628503501912</v>
      </c>
      <c r="F305" s="64">
        <f t="shared" ca="1" si="39"/>
        <v>1001.4877606483799</v>
      </c>
      <c r="G305" s="64">
        <f t="shared" ca="1" si="39"/>
        <v>-78.143505719405766</v>
      </c>
      <c r="H305" s="64">
        <f t="shared" ca="1" si="39"/>
        <v>330.42016660330239</v>
      </c>
      <c r="I305" s="64">
        <f t="shared" ca="1" si="39"/>
        <v>-342.83555389066646</v>
      </c>
      <c r="J305" s="64">
        <f t="shared" ca="1" si="39"/>
        <v>183.12169160580271</v>
      </c>
      <c r="K305" s="64">
        <f t="shared" ca="1" si="39"/>
        <v>1040.1575596612249</v>
      </c>
      <c r="L305" s="64">
        <f t="shared" ca="1" si="39"/>
        <v>128.49250629140931</v>
      </c>
      <c r="M305" s="64">
        <f t="shared" ca="1" si="39"/>
        <v>652.22917635086162</v>
      </c>
      <c r="N305" s="64">
        <f t="shared" ca="1" si="39"/>
        <v>922.45114011316059</v>
      </c>
      <c r="O305" s="115">
        <f t="shared" ca="1" si="33"/>
        <v>4604.5072266990883</v>
      </c>
    </row>
    <row r="306" spans="1:15" hidden="1" x14ac:dyDescent="0.25">
      <c r="A306" s="62">
        <f t="shared" si="34"/>
        <v>305</v>
      </c>
      <c r="B306" s="63">
        <f t="shared" ca="1" si="35"/>
        <v>0.11976773158664195</v>
      </c>
      <c r="C306" s="123">
        <f t="shared" ca="1" si="36"/>
        <v>-61.573000168047315</v>
      </c>
      <c r="D306" s="99">
        <f t="shared" ca="1" si="36"/>
        <v>5715.87142387126</v>
      </c>
      <c r="E306" s="64">
        <f t="shared" ca="1" si="36"/>
        <v>554.79034061362665</v>
      </c>
      <c r="F306" s="64">
        <f t="shared" ca="1" si="39"/>
        <v>999.54781867376732</v>
      </c>
      <c r="G306" s="64">
        <f t="shared" ca="1" si="39"/>
        <v>367.44469774821511</v>
      </c>
      <c r="H306" s="64">
        <f t="shared" ca="1" si="39"/>
        <v>1287.7598346376458</v>
      </c>
      <c r="I306" s="64">
        <f t="shared" ca="1" si="39"/>
        <v>477.34622691815514</v>
      </c>
      <c r="J306" s="64">
        <f t="shared" ca="1" si="39"/>
        <v>1264.3166933986126</v>
      </c>
      <c r="K306" s="64">
        <f t="shared" ca="1" si="39"/>
        <v>158.24693329911383</v>
      </c>
      <c r="L306" s="64">
        <f t="shared" ca="1" si="39"/>
        <v>268.17183126421412</v>
      </c>
      <c r="M306" s="64">
        <f t="shared" ca="1" si="39"/>
        <v>1244.243121830325</v>
      </c>
      <c r="N306" s="64">
        <f t="shared" ca="1" si="39"/>
        <v>-131.4326316417156</v>
      </c>
      <c r="O306" s="115">
        <f t="shared" ca="1" si="33"/>
        <v>6490.4348667419599</v>
      </c>
    </row>
    <row r="307" spans="1:15" hidden="1" x14ac:dyDescent="0.25">
      <c r="A307" s="62">
        <f t="shared" si="34"/>
        <v>306</v>
      </c>
      <c r="B307" s="63">
        <f t="shared" ca="1" si="35"/>
        <v>2.8220857892068747E-2</v>
      </c>
      <c r="C307" s="123">
        <f t="shared" ca="1" si="36"/>
        <v>829.14793507053446</v>
      </c>
      <c r="D307" s="99">
        <f t="shared" ca="1" si="36"/>
        <v>5377.9850271058585</v>
      </c>
      <c r="E307" s="64">
        <f t="shared" ca="1" si="36"/>
        <v>197.68827660777271</v>
      </c>
      <c r="F307" s="64">
        <f t="shared" ca="1" si="39"/>
        <v>1508.947019238956</v>
      </c>
      <c r="G307" s="64">
        <f t="shared" ca="1" si="39"/>
        <v>1208.8972816541384</v>
      </c>
      <c r="H307" s="64">
        <f t="shared" ca="1" si="39"/>
        <v>974.23791238048329</v>
      </c>
      <c r="I307" s="64">
        <f t="shared" ca="1" si="39"/>
        <v>367.48478721469399</v>
      </c>
      <c r="J307" s="64">
        <f t="shared" ca="1" si="39"/>
        <v>1347.8399008328358</v>
      </c>
      <c r="K307" s="64">
        <f t="shared" ca="1" si="39"/>
        <v>924.29829255979507</v>
      </c>
      <c r="L307" s="64">
        <f t="shared" ca="1" si="39"/>
        <v>955.09768602997315</v>
      </c>
      <c r="M307" s="64">
        <f t="shared" ca="1" si="39"/>
        <v>1635.3853038695386</v>
      </c>
      <c r="N307" s="64">
        <f t="shared" ca="1" si="39"/>
        <v>615.16545210874233</v>
      </c>
      <c r="O307" s="115">
        <f t="shared" ca="1" si="33"/>
        <v>9735.0419124969285</v>
      </c>
    </row>
    <row r="308" spans="1:15" hidden="1" x14ac:dyDescent="0.25">
      <c r="A308" s="62">
        <f t="shared" si="34"/>
        <v>307</v>
      </c>
      <c r="B308" s="63">
        <f t="shared" ca="1" si="35"/>
        <v>6.1935290274148985E-2</v>
      </c>
      <c r="C308" s="123">
        <f t="shared" ca="1" si="36"/>
        <v>842.70948081438928</v>
      </c>
      <c r="D308" s="99">
        <f t="shared" ca="1" si="36"/>
        <v>3594.476910380341</v>
      </c>
      <c r="E308" s="64">
        <f t="shared" ca="1" si="36"/>
        <v>697.80204366300802</v>
      </c>
      <c r="F308" s="64">
        <f t="shared" ca="1" si="39"/>
        <v>238.71304341538837</v>
      </c>
      <c r="G308" s="64">
        <f t="shared" ca="1" si="39"/>
        <v>-283.10091565547657</v>
      </c>
      <c r="H308" s="64">
        <f t="shared" ca="1" si="39"/>
        <v>-144.07255746656085</v>
      </c>
      <c r="I308" s="64">
        <f t="shared" ca="1" si="39"/>
        <v>1068.0266089573279</v>
      </c>
      <c r="J308" s="64">
        <f t="shared" ca="1" si="39"/>
        <v>884.2508693494799</v>
      </c>
      <c r="K308" s="64">
        <f t="shared" ca="1" si="39"/>
        <v>310.44282856167473</v>
      </c>
      <c r="L308" s="64">
        <f t="shared" ca="1" si="39"/>
        <v>514.99310153984243</v>
      </c>
      <c r="M308" s="64">
        <f t="shared" ca="1" si="39"/>
        <v>815.67593231892556</v>
      </c>
      <c r="N308" s="64">
        <f t="shared" ca="1" si="39"/>
        <v>336.52864925022891</v>
      </c>
      <c r="O308" s="115">
        <f t="shared" ca="1" si="33"/>
        <v>4439.2596039338387</v>
      </c>
    </row>
    <row r="309" spans="1:15" hidden="1" x14ac:dyDescent="0.25">
      <c r="A309" s="62">
        <f t="shared" si="34"/>
        <v>308</v>
      </c>
      <c r="B309" s="63">
        <f t="shared" ca="1" si="35"/>
        <v>1.872175477256139E-2</v>
      </c>
      <c r="C309" s="123">
        <f t="shared" ca="1" si="36"/>
        <v>708.28401814181962</v>
      </c>
      <c r="D309" s="99">
        <f t="shared" ca="1" si="36"/>
        <v>4131.9355084504477</v>
      </c>
      <c r="E309" s="64">
        <f t="shared" ca="1" si="36"/>
        <v>642.86456621379011</v>
      </c>
      <c r="F309" s="64">
        <f t="shared" ca="1" si="39"/>
        <v>325.96516116333987</v>
      </c>
      <c r="G309" s="64">
        <f t="shared" ca="1" si="39"/>
        <v>997.56868047442049</v>
      </c>
      <c r="H309" s="64">
        <f t="shared" ca="1" si="39"/>
        <v>1369.3416821762294</v>
      </c>
      <c r="I309" s="64">
        <f t="shared" ca="1" si="39"/>
        <v>1674.7546647151155</v>
      </c>
      <c r="J309" s="64">
        <f t="shared" ca="1" si="39"/>
        <v>346.92076643379517</v>
      </c>
      <c r="K309" s="64">
        <f t="shared" ca="1" si="39"/>
        <v>-151.07448404794241</v>
      </c>
      <c r="L309" s="64">
        <f t="shared" ca="1" si="39"/>
        <v>90.325083440289461</v>
      </c>
      <c r="M309" s="64">
        <f t="shared" ca="1" si="39"/>
        <v>200.36604419887607</v>
      </c>
      <c r="N309" s="64">
        <f t="shared" ca="1" si="39"/>
        <v>476.23904331785548</v>
      </c>
      <c r="O309" s="115">
        <f t="shared" ca="1" si="33"/>
        <v>5973.2712080857691</v>
      </c>
    </row>
    <row r="310" spans="1:15" hidden="1" x14ac:dyDescent="0.25">
      <c r="A310" s="62">
        <f t="shared" si="34"/>
        <v>309</v>
      </c>
      <c r="B310" s="63">
        <f t="shared" ca="1" si="35"/>
        <v>5.0987776016881967E-2</v>
      </c>
      <c r="C310" s="123">
        <f t="shared" ca="1" si="36"/>
        <v>-133.74782280681939</v>
      </c>
      <c r="D310" s="99">
        <f t="shared" ca="1" si="36"/>
        <v>6025.8796403951219</v>
      </c>
      <c r="E310" s="64">
        <f t="shared" ca="1" si="36"/>
        <v>1243.336295017969</v>
      </c>
      <c r="F310" s="64">
        <f t="shared" ca="1" si="39"/>
        <v>-466.60031304619486</v>
      </c>
      <c r="G310" s="64">
        <f t="shared" ca="1" si="39"/>
        <v>1557.2866802506687</v>
      </c>
      <c r="H310" s="64">
        <f t="shared" ca="1" si="39"/>
        <v>401.85321069905706</v>
      </c>
      <c r="I310" s="64">
        <f t="shared" ca="1" si="39"/>
        <v>595.41748748253872</v>
      </c>
      <c r="J310" s="64">
        <f t="shared" ca="1" si="39"/>
        <v>-3.7780073600479795</v>
      </c>
      <c r="K310" s="64">
        <f t="shared" ca="1" si="39"/>
        <v>582.04862192421842</v>
      </c>
      <c r="L310" s="64">
        <f t="shared" ca="1" si="39"/>
        <v>167.15773315137841</v>
      </c>
      <c r="M310" s="64">
        <f t="shared" ca="1" si="39"/>
        <v>-142.59308123873166</v>
      </c>
      <c r="N310" s="64">
        <f t="shared" ca="1" si="39"/>
        <v>1124.5331600306035</v>
      </c>
      <c r="O310" s="115">
        <f t="shared" ca="1" si="33"/>
        <v>5058.6617869114589</v>
      </c>
    </row>
    <row r="311" spans="1:15" hidden="1" x14ac:dyDescent="0.25">
      <c r="A311" s="62">
        <f t="shared" si="34"/>
        <v>310</v>
      </c>
      <c r="B311" s="63">
        <f t="shared" ca="1" si="35"/>
        <v>8.0760603574975526E-2</v>
      </c>
      <c r="C311" s="123">
        <f t="shared" ca="1" si="36"/>
        <v>1022.3561299086397</v>
      </c>
      <c r="D311" s="99">
        <f t="shared" ca="1" si="36"/>
        <v>13086.958335882953</v>
      </c>
      <c r="E311" s="64">
        <f t="shared" ca="1" si="36"/>
        <v>519.49496292568642</v>
      </c>
      <c r="F311" s="64">
        <f t="shared" ca="1" si="39"/>
        <v>648.92339570597642</v>
      </c>
      <c r="G311" s="64">
        <f t="shared" ca="1" si="39"/>
        <v>624.59274220156658</v>
      </c>
      <c r="H311" s="64">
        <f t="shared" ca="1" si="39"/>
        <v>65.682173501523891</v>
      </c>
      <c r="I311" s="64">
        <f t="shared" ca="1" si="39"/>
        <v>949.3781035522095</v>
      </c>
      <c r="J311" s="64">
        <f t="shared" ca="1" si="39"/>
        <v>1061.5200072587954</v>
      </c>
      <c r="K311" s="64">
        <f t="shared" ca="1" si="39"/>
        <v>780.92530286317174</v>
      </c>
      <c r="L311" s="64">
        <f t="shared" ca="1" si="39"/>
        <v>1079.3901832593463</v>
      </c>
      <c r="M311" s="64">
        <f t="shared" ca="1" si="39"/>
        <v>812.24153115530771</v>
      </c>
      <c r="N311" s="64">
        <f t="shared" ca="1" si="39"/>
        <v>1360.142039810275</v>
      </c>
      <c r="O311" s="115">
        <f t="shared" ca="1" si="33"/>
        <v>7902.2904422338597</v>
      </c>
    </row>
    <row r="312" spans="1:15" hidden="1" x14ac:dyDescent="0.25">
      <c r="A312" s="62">
        <f t="shared" si="34"/>
        <v>311</v>
      </c>
      <c r="B312" s="63">
        <f t="shared" ca="1" si="35"/>
        <v>-4.0675368544014018E-2</v>
      </c>
      <c r="C312" s="123">
        <f t="shared" ca="1" si="36"/>
        <v>1079.7620134329995</v>
      </c>
      <c r="D312" s="99">
        <f t="shared" ca="1" si="36"/>
        <v>253.10014585869158</v>
      </c>
      <c r="E312" s="64">
        <f t="shared" ca="1" si="36"/>
        <v>1109.0652905654774</v>
      </c>
      <c r="F312" s="64">
        <f t="shared" ca="1" si="39"/>
        <v>374.99541424244956</v>
      </c>
      <c r="G312" s="64">
        <f t="shared" ca="1" si="39"/>
        <v>282.59473068641142</v>
      </c>
      <c r="H312" s="64">
        <f t="shared" ca="1" si="39"/>
        <v>815.44890396756273</v>
      </c>
      <c r="I312" s="64">
        <f t="shared" ca="1" si="39"/>
        <v>732.80800398202825</v>
      </c>
      <c r="J312" s="64">
        <f t="shared" ca="1" si="39"/>
        <v>448.96862653265703</v>
      </c>
      <c r="K312" s="64">
        <f t="shared" ca="1" si="39"/>
        <v>-29.776351119123319</v>
      </c>
      <c r="L312" s="64">
        <f t="shared" ca="1" si="39"/>
        <v>864.62838164059144</v>
      </c>
      <c r="M312" s="64">
        <f t="shared" ca="1" si="39"/>
        <v>-70.78361079761055</v>
      </c>
      <c r="N312" s="64">
        <f t="shared" ca="1" si="39"/>
        <v>828.77378245504246</v>
      </c>
      <c r="O312" s="115">
        <f t="shared" ca="1" si="33"/>
        <v>5356.7231721554854</v>
      </c>
    </row>
    <row r="313" spans="1:15" hidden="1" x14ac:dyDescent="0.25">
      <c r="A313" s="62">
        <f t="shared" si="34"/>
        <v>312</v>
      </c>
      <c r="B313" s="63">
        <f t="shared" ca="1" si="35"/>
        <v>1.3520056278239996E-2</v>
      </c>
      <c r="C313" s="123">
        <f t="shared" ca="1" si="36"/>
        <v>605.19626889582059</v>
      </c>
      <c r="D313" s="99">
        <f t="shared" ca="1" si="36"/>
        <v>9571.6519318878218</v>
      </c>
      <c r="E313" s="64">
        <f t="shared" ca="1" si="36"/>
        <v>-58.654261592435319</v>
      </c>
      <c r="F313" s="64">
        <f t="shared" ca="1" si="39"/>
        <v>918.37588954036005</v>
      </c>
      <c r="G313" s="64">
        <f t="shared" ca="1" si="39"/>
        <v>466.61359542810516</v>
      </c>
      <c r="H313" s="64">
        <f t="shared" ca="1" si="39"/>
        <v>880.86873602599019</v>
      </c>
      <c r="I313" s="64">
        <f t="shared" ca="1" si="39"/>
        <v>378.65754642515628</v>
      </c>
      <c r="J313" s="64">
        <f t="shared" ca="1" si="39"/>
        <v>-67.013786566305498</v>
      </c>
      <c r="K313" s="64">
        <f t="shared" ca="1" si="39"/>
        <v>223.94805810540851</v>
      </c>
      <c r="L313" s="64">
        <f t="shared" ca="1" si="39"/>
        <v>949.92448187449486</v>
      </c>
      <c r="M313" s="64">
        <f t="shared" ca="1" si="39"/>
        <v>610.96279851522513</v>
      </c>
      <c r="N313" s="64">
        <f t="shared" ca="1" si="39"/>
        <v>486.69703463599279</v>
      </c>
      <c r="O313" s="115">
        <f t="shared" ca="1" si="33"/>
        <v>4790.3800923919925</v>
      </c>
    </row>
    <row r="314" spans="1:15" hidden="1" x14ac:dyDescent="0.25">
      <c r="A314" s="62">
        <f t="shared" si="34"/>
        <v>313</v>
      </c>
      <c r="B314" s="63">
        <f t="shared" ca="1" si="35"/>
        <v>1.006148378439408E-2</v>
      </c>
      <c r="C314" s="123">
        <f t="shared" ca="1" si="36"/>
        <v>316.82708973102717</v>
      </c>
      <c r="D314" s="99">
        <f t="shared" ca="1" si="36"/>
        <v>-977.62343268720088</v>
      </c>
      <c r="E314" s="64">
        <f t="shared" ca="1" si="36"/>
        <v>29.041611342460158</v>
      </c>
      <c r="F314" s="64">
        <f t="shared" ref="F314:N322" ca="1" si="40">(_xlfn.NORM.INV(RAND(),F$1*$R$1,F$1*$U$1))</f>
        <v>1092.7937509011158</v>
      </c>
      <c r="G314" s="64">
        <f t="shared" ca="1" si="40"/>
        <v>1260.2923932730278</v>
      </c>
      <c r="H314" s="64">
        <f t="shared" ca="1" si="40"/>
        <v>36.281909872004348</v>
      </c>
      <c r="I314" s="64">
        <f t="shared" ca="1" si="40"/>
        <v>404.26962124638874</v>
      </c>
      <c r="J314" s="64">
        <f t="shared" ca="1" si="40"/>
        <v>128.8242434951776</v>
      </c>
      <c r="K314" s="64">
        <f t="shared" ca="1" si="40"/>
        <v>278.77151345142011</v>
      </c>
      <c r="L314" s="64">
        <f t="shared" ca="1" si="40"/>
        <v>648.71290486992996</v>
      </c>
      <c r="M314" s="64">
        <f t="shared" ca="1" si="40"/>
        <v>-334.48255411957439</v>
      </c>
      <c r="N314" s="64">
        <f t="shared" ca="1" si="40"/>
        <v>140.31810285102097</v>
      </c>
      <c r="O314" s="115">
        <f t="shared" ca="1" si="33"/>
        <v>3684.8234971829706</v>
      </c>
    </row>
    <row r="315" spans="1:15" hidden="1" x14ac:dyDescent="0.25">
      <c r="A315" s="62">
        <f t="shared" si="34"/>
        <v>314</v>
      </c>
      <c r="B315" s="63">
        <f t="shared" ca="1" si="35"/>
        <v>9.1526185122469531E-2</v>
      </c>
      <c r="C315" s="123">
        <f t="shared" ca="1" si="36"/>
        <v>1187.4924075349272</v>
      </c>
      <c r="D315" s="99">
        <f t="shared" ca="1" si="36"/>
        <v>9880.0272447844982</v>
      </c>
      <c r="E315" s="64">
        <f t="shared" ca="1" si="36"/>
        <v>1033.995711143139</v>
      </c>
      <c r="F315" s="64">
        <f t="shared" ca="1" si="40"/>
        <v>-150.08746939969762</v>
      </c>
      <c r="G315" s="64">
        <f t="shared" ca="1" si="40"/>
        <v>326.48810126187709</v>
      </c>
      <c r="H315" s="64">
        <f t="shared" ca="1" si="40"/>
        <v>853.11796975127538</v>
      </c>
      <c r="I315" s="64">
        <f t="shared" ca="1" si="40"/>
        <v>458.58831604291504</v>
      </c>
      <c r="J315" s="64">
        <f t="shared" ca="1" si="40"/>
        <v>287.208648948833</v>
      </c>
      <c r="K315" s="64">
        <f t="shared" ca="1" si="40"/>
        <v>605.95354333120281</v>
      </c>
      <c r="L315" s="64">
        <f t="shared" ca="1" si="40"/>
        <v>121.91749709101538</v>
      </c>
      <c r="M315" s="64">
        <f t="shared" ca="1" si="40"/>
        <v>1398.0600827212493</v>
      </c>
      <c r="N315" s="64">
        <f t="shared" ca="1" si="40"/>
        <v>-167.19352656648141</v>
      </c>
      <c r="O315" s="115">
        <f t="shared" ca="1" si="33"/>
        <v>4768.0488743253281</v>
      </c>
    </row>
    <row r="316" spans="1:15" hidden="1" x14ac:dyDescent="0.25">
      <c r="A316" s="62">
        <f t="shared" si="34"/>
        <v>315</v>
      </c>
      <c r="B316" s="63">
        <f t="shared" ca="1" si="35"/>
        <v>4.5684258240082931E-3</v>
      </c>
      <c r="C316" s="123">
        <f t="shared" ca="1" si="36"/>
        <v>1168.1417139153514</v>
      </c>
      <c r="D316" s="99">
        <f t="shared" ca="1" si="36"/>
        <v>15212.275863879388</v>
      </c>
      <c r="E316" s="64">
        <f t="shared" ca="1" si="36"/>
        <v>492.15941665169578</v>
      </c>
      <c r="F316" s="64">
        <f t="shared" ca="1" si="40"/>
        <v>883.06515803643515</v>
      </c>
      <c r="G316" s="64">
        <f t="shared" ca="1" si="40"/>
        <v>1299.2038751310997</v>
      </c>
      <c r="H316" s="64">
        <f t="shared" ca="1" si="40"/>
        <v>457.58688802907022</v>
      </c>
      <c r="I316" s="64">
        <f t="shared" ca="1" si="40"/>
        <v>108.13168741307925</v>
      </c>
      <c r="J316" s="64">
        <f t="shared" ca="1" si="40"/>
        <v>541.09185750481834</v>
      </c>
      <c r="K316" s="64">
        <f t="shared" ca="1" si="40"/>
        <v>48.554411691318535</v>
      </c>
      <c r="L316" s="64">
        <f t="shared" ca="1" si="40"/>
        <v>43.816945225619747</v>
      </c>
      <c r="M316" s="64">
        <f t="shared" ca="1" si="40"/>
        <v>503.97105806903528</v>
      </c>
      <c r="N316" s="64">
        <f t="shared" ca="1" si="40"/>
        <v>445.5212343633313</v>
      </c>
      <c r="O316" s="115">
        <f t="shared" ca="1" si="33"/>
        <v>4823.1025321155039</v>
      </c>
    </row>
    <row r="317" spans="1:15" hidden="1" x14ac:dyDescent="0.25">
      <c r="A317" s="62">
        <f t="shared" si="34"/>
        <v>316</v>
      </c>
      <c r="B317" s="63">
        <f t="shared" ca="1" si="35"/>
        <v>1.139487614549399E-3</v>
      </c>
      <c r="C317" s="123">
        <f t="shared" ca="1" si="36"/>
        <v>293.82626839046685</v>
      </c>
      <c r="D317" s="99">
        <f t="shared" ca="1" si="36"/>
        <v>-7528.7942064141516</v>
      </c>
      <c r="E317" s="64">
        <f t="shared" ca="1" si="36"/>
        <v>129.24234041367924</v>
      </c>
      <c r="F317" s="64">
        <f t="shared" ca="1" si="40"/>
        <v>495.51240896171822</v>
      </c>
      <c r="G317" s="64">
        <f t="shared" ca="1" si="40"/>
        <v>309.82303973383262</v>
      </c>
      <c r="H317" s="64">
        <f t="shared" ca="1" si="40"/>
        <v>834.93729417080203</v>
      </c>
      <c r="I317" s="64">
        <f t="shared" ca="1" si="40"/>
        <v>269.26866695767768</v>
      </c>
      <c r="J317" s="64">
        <f t="shared" ca="1" si="40"/>
        <v>448.07846571287513</v>
      </c>
      <c r="K317" s="64">
        <f t="shared" ca="1" si="40"/>
        <v>649.21730224820999</v>
      </c>
      <c r="L317" s="64">
        <f t="shared" ca="1" si="40"/>
        <v>606.15463167165547</v>
      </c>
      <c r="M317" s="64">
        <f t="shared" ca="1" si="40"/>
        <v>710.76416591525003</v>
      </c>
      <c r="N317" s="64">
        <f t="shared" ca="1" si="40"/>
        <v>-168.41774822583147</v>
      </c>
      <c r="O317" s="115">
        <f t="shared" ca="1" si="33"/>
        <v>4284.5805675598695</v>
      </c>
    </row>
    <row r="318" spans="1:15" hidden="1" x14ac:dyDescent="0.25">
      <c r="A318" s="62">
        <f t="shared" si="34"/>
        <v>317</v>
      </c>
      <c r="B318" s="63">
        <f t="shared" ca="1" si="35"/>
        <v>-1.172938522553587E-2</v>
      </c>
      <c r="C318" s="123">
        <f t="shared" ca="1" si="36"/>
        <v>-227.02683922382789</v>
      </c>
      <c r="D318" s="99">
        <f t="shared" ca="1" si="36"/>
        <v>-119.58367070255736</v>
      </c>
      <c r="E318" s="64">
        <f t="shared" ca="1" si="36"/>
        <v>472.17640218802921</v>
      </c>
      <c r="F318" s="64">
        <f t="shared" ca="1" si="40"/>
        <v>1069.0362653575444</v>
      </c>
      <c r="G318" s="64">
        <f t="shared" ca="1" si="40"/>
        <v>324.49347097232203</v>
      </c>
      <c r="H318" s="64">
        <f t="shared" ca="1" si="40"/>
        <v>696.54251041162684</v>
      </c>
      <c r="I318" s="64">
        <f t="shared" ca="1" si="40"/>
        <v>561.93546599187016</v>
      </c>
      <c r="J318" s="64">
        <f t="shared" ca="1" si="40"/>
        <v>478.68822890376754</v>
      </c>
      <c r="K318" s="64">
        <f t="shared" ca="1" si="40"/>
        <v>456.19592076301046</v>
      </c>
      <c r="L318" s="64">
        <f t="shared" ca="1" si="40"/>
        <v>210.16493481642698</v>
      </c>
      <c r="M318" s="64">
        <f t="shared" ca="1" si="40"/>
        <v>723.34304923944455</v>
      </c>
      <c r="N318" s="64">
        <f t="shared" ca="1" si="40"/>
        <v>-88.886763610956564</v>
      </c>
      <c r="O318" s="115">
        <f t="shared" ca="1" si="33"/>
        <v>4903.6894850330864</v>
      </c>
    </row>
    <row r="319" spans="1:15" hidden="1" x14ac:dyDescent="0.25">
      <c r="A319" s="62">
        <f t="shared" si="34"/>
        <v>318</v>
      </c>
      <c r="B319" s="63">
        <f t="shared" ca="1" si="35"/>
        <v>3.9156628217370391E-2</v>
      </c>
      <c r="C319" s="123">
        <f t="shared" ca="1" si="36"/>
        <v>269.70523745492955</v>
      </c>
      <c r="D319" s="99">
        <f t="shared" ca="1" si="36"/>
        <v>5157.9948462516077</v>
      </c>
      <c r="E319" s="64">
        <f t="shared" ca="1" si="36"/>
        <v>678.50756797080351</v>
      </c>
      <c r="F319" s="64">
        <f t="shared" ca="1" si="40"/>
        <v>502.92926802084537</v>
      </c>
      <c r="G319" s="64">
        <f t="shared" ca="1" si="40"/>
        <v>527.67966946889248</v>
      </c>
      <c r="H319" s="64">
        <f t="shared" ca="1" si="40"/>
        <v>1206.7538376899906</v>
      </c>
      <c r="I319" s="64">
        <f t="shared" ca="1" si="40"/>
        <v>400.8837216388568</v>
      </c>
      <c r="J319" s="64">
        <f t="shared" ca="1" si="40"/>
        <v>701.86224349226268</v>
      </c>
      <c r="K319" s="64">
        <f t="shared" ca="1" si="40"/>
        <v>1339.9782493167504</v>
      </c>
      <c r="L319" s="64">
        <f t="shared" ca="1" si="40"/>
        <v>188.52229708911642</v>
      </c>
      <c r="M319" s="64">
        <f t="shared" ca="1" si="40"/>
        <v>62.803504206401442</v>
      </c>
      <c r="N319" s="64">
        <f t="shared" ca="1" si="40"/>
        <v>1048.1497635545904</v>
      </c>
      <c r="O319" s="115">
        <f t="shared" ca="1" si="33"/>
        <v>6658.0701224485101</v>
      </c>
    </row>
    <row r="320" spans="1:15" hidden="1" x14ac:dyDescent="0.25">
      <c r="A320" s="62">
        <f t="shared" si="34"/>
        <v>319</v>
      </c>
      <c r="B320" s="63">
        <f t="shared" ca="1" si="35"/>
        <v>0.17081397718562041</v>
      </c>
      <c r="C320" s="123">
        <f t="shared" ca="1" si="36"/>
        <v>-181.92623446339871</v>
      </c>
      <c r="D320" s="99">
        <f t="shared" ca="1" si="36"/>
        <v>9651.3019965000403</v>
      </c>
      <c r="E320" s="64">
        <f t="shared" ca="1" si="36"/>
        <v>-65.397530911054332</v>
      </c>
      <c r="F320" s="64">
        <f t="shared" ca="1" si="40"/>
        <v>495.80801684448244</v>
      </c>
      <c r="G320" s="64">
        <f t="shared" ca="1" si="40"/>
        <v>-148.33164936802075</v>
      </c>
      <c r="H320" s="64">
        <f t="shared" ca="1" si="40"/>
        <v>198.85419065549979</v>
      </c>
      <c r="I320" s="64">
        <f t="shared" ca="1" si="40"/>
        <v>562.70295514831184</v>
      </c>
      <c r="J320" s="64">
        <f t="shared" ca="1" si="40"/>
        <v>1154.0174237184597</v>
      </c>
      <c r="K320" s="64">
        <f t="shared" ca="1" si="40"/>
        <v>319.79779882260505</v>
      </c>
      <c r="L320" s="64">
        <f t="shared" ca="1" si="40"/>
        <v>608.34574513808559</v>
      </c>
      <c r="M320" s="64">
        <f t="shared" ca="1" si="40"/>
        <v>241.39316468317946</v>
      </c>
      <c r="N320" s="64">
        <f t="shared" ca="1" si="40"/>
        <v>280.20119328407168</v>
      </c>
      <c r="O320" s="115">
        <f t="shared" ca="1" si="33"/>
        <v>3647.3913080156199</v>
      </c>
    </row>
    <row r="321" spans="1:15" hidden="1" x14ac:dyDescent="0.25">
      <c r="A321" s="62">
        <f t="shared" si="34"/>
        <v>320</v>
      </c>
      <c r="B321" s="63">
        <f t="shared" ca="1" si="35"/>
        <v>2.729732445264213E-3</v>
      </c>
      <c r="C321" s="123">
        <f t="shared" ca="1" si="36"/>
        <v>-121.12883075043806</v>
      </c>
      <c r="D321" s="99">
        <f t="shared" ca="1" si="36"/>
        <v>2722.0700767495305</v>
      </c>
      <c r="E321" s="64">
        <f t="shared" ca="1" si="36"/>
        <v>232.37753695522537</v>
      </c>
      <c r="F321" s="64">
        <f t="shared" ca="1" si="40"/>
        <v>1102.469121324968</v>
      </c>
      <c r="G321" s="64">
        <f t="shared" ca="1" si="40"/>
        <v>402.52278605468911</v>
      </c>
      <c r="H321" s="64">
        <f t="shared" ca="1" si="40"/>
        <v>470.82210511243386</v>
      </c>
      <c r="I321" s="64">
        <f t="shared" ca="1" si="40"/>
        <v>742.86010272532576</v>
      </c>
      <c r="J321" s="64">
        <f t="shared" ca="1" si="40"/>
        <v>1078.0548314610342</v>
      </c>
      <c r="K321" s="64">
        <f t="shared" ca="1" si="40"/>
        <v>-261.69370224705574</v>
      </c>
      <c r="L321" s="64">
        <f t="shared" ca="1" si="40"/>
        <v>315.14904179086795</v>
      </c>
      <c r="M321" s="64">
        <f t="shared" ca="1" si="40"/>
        <v>819.48283384114222</v>
      </c>
      <c r="N321" s="64">
        <f t="shared" ca="1" si="40"/>
        <v>211.92471574494363</v>
      </c>
      <c r="O321" s="115">
        <f t="shared" ca="1" si="33"/>
        <v>5113.9693727635749</v>
      </c>
    </row>
    <row r="322" spans="1:15" hidden="1" x14ac:dyDescent="0.25">
      <c r="A322" s="62">
        <f t="shared" si="34"/>
        <v>321</v>
      </c>
      <c r="B322" s="63">
        <f t="shared" ca="1" si="35"/>
        <v>-6.1099756524474191E-3</v>
      </c>
      <c r="C322" s="123">
        <f t="shared" ca="1" si="36"/>
        <v>993.15931167904557</v>
      </c>
      <c r="D322" s="99">
        <f t="shared" ca="1" si="36"/>
        <v>11818.578701088372</v>
      </c>
      <c r="E322" s="64">
        <f t="shared" ca="1" si="36"/>
        <v>328.07345940267567</v>
      </c>
      <c r="F322" s="64">
        <f t="shared" ca="1" si="40"/>
        <v>753.05168071998673</v>
      </c>
      <c r="G322" s="64">
        <f t="shared" ca="1" si="40"/>
        <v>852.41990674613521</v>
      </c>
      <c r="H322" s="64">
        <f t="shared" ca="1" si="40"/>
        <v>604.98701799273658</v>
      </c>
      <c r="I322" s="64">
        <f t="shared" ca="1" si="40"/>
        <v>-2.0379340385778733</v>
      </c>
      <c r="J322" s="64">
        <f t="shared" ca="1" si="40"/>
        <v>293.79502648440933</v>
      </c>
      <c r="K322" s="64">
        <f t="shared" ca="1" si="40"/>
        <v>268.99930729214486</v>
      </c>
      <c r="L322" s="64">
        <f t="shared" ca="1" si="40"/>
        <v>397.28674136891783</v>
      </c>
      <c r="M322" s="64">
        <f t="shared" ca="1" si="40"/>
        <v>55.741877970209543</v>
      </c>
      <c r="N322" s="64">
        <f t="shared" ca="1" si="40"/>
        <v>-287.05964744997061</v>
      </c>
      <c r="O322" s="115">
        <f t="shared" ref="O322:O385" ca="1" si="41">SUM(E322:N322)</f>
        <v>3265.2574364886668</v>
      </c>
    </row>
    <row r="323" spans="1:15" hidden="1" x14ac:dyDescent="0.25">
      <c r="A323" s="62">
        <f t="shared" ref="A323:A386" si="42">1+A322</f>
        <v>322</v>
      </c>
      <c r="B323" s="63">
        <f t="shared" ref="B323:B386" ca="1" si="43">_xlfn.NORM.INV(RAND(),$R$1,$U$1)</f>
        <v>0.12525521272685936</v>
      </c>
      <c r="C323" s="123">
        <f t="shared" ref="C323:N386" ca="1" si="44">(_xlfn.NORM.INV(RAND(),C$1*$R$1,C$1*$U$1))</f>
        <v>572.73492612969289</v>
      </c>
      <c r="D323" s="99">
        <f t="shared" ca="1" si="44"/>
        <v>8181.7516865685357</v>
      </c>
      <c r="E323" s="64">
        <f t="shared" ca="1" si="44"/>
        <v>902.32305546043972</v>
      </c>
      <c r="F323" s="64">
        <f t="shared" ca="1" si="44"/>
        <v>1031.9811983255604</v>
      </c>
      <c r="G323" s="64">
        <f t="shared" ca="1" si="44"/>
        <v>728.01982735650063</v>
      </c>
      <c r="H323" s="64">
        <f t="shared" ca="1" si="44"/>
        <v>469.42157914932363</v>
      </c>
      <c r="I323" s="64">
        <f t="shared" ca="1" si="44"/>
        <v>-113.35292092575889</v>
      </c>
      <c r="J323" s="64">
        <f t="shared" ca="1" si="44"/>
        <v>198.23744828648728</v>
      </c>
      <c r="K323" s="64">
        <f t="shared" ca="1" si="44"/>
        <v>470.66157312873423</v>
      </c>
      <c r="L323" s="64">
        <f t="shared" ca="1" si="44"/>
        <v>298.45338731445804</v>
      </c>
      <c r="M323" s="64">
        <f t="shared" ca="1" si="44"/>
        <v>1140.1355837904227</v>
      </c>
      <c r="N323" s="64">
        <f t="shared" ca="1" si="44"/>
        <v>-69.991364414544023</v>
      </c>
      <c r="O323" s="115">
        <f t="shared" ca="1" si="41"/>
        <v>5055.8893674716237</v>
      </c>
    </row>
    <row r="324" spans="1:15" hidden="1" x14ac:dyDescent="0.25">
      <c r="A324" s="62">
        <f t="shared" si="42"/>
        <v>323</v>
      </c>
      <c r="B324" s="63">
        <f t="shared" ca="1" si="43"/>
        <v>-3.9173852161342934E-3</v>
      </c>
      <c r="C324" s="123">
        <f t="shared" ca="1" si="44"/>
        <v>1221.5737254480991</v>
      </c>
      <c r="D324" s="99">
        <f t="shared" ca="1" si="44"/>
        <v>7623.0599508352298</v>
      </c>
      <c r="E324" s="64">
        <f t="shared" ca="1" si="44"/>
        <v>-338.45857025621262</v>
      </c>
      <c r="F324" s="64">
        <f t="shared" ca="1" si="44"/>
        <v>-291.192657188363</v>
      </c>
      <c r="G324" s="64">
        <f t="shared" ca="1" si="44"/>
        <v>-632.40548960064007</v>
      </c>
      <c r="H324" s="64">
        <f t="shared" ca="1" si="44"/>
        <v>963.56052100366151</v>
      </c>
      <c r="I324" s="64">
        <f t="shared" ca="1" si="44"/>
        <v>408.34507470890293</v>
      </c>
      <c r="J324" s="64">
        <f t="shared" ca="1" si="44"/>
        <v>680.9471443792396</v>
      </c>
      <c r="K324" s="64">
        <f t="shared" ca="1" si="44"/>
        <v>951.1602523449676</v>
      </c>
      <c r="L324" s="64">
        <f t="shared" ca="1" si="44"/>
        <v>449.17437029003429</v>
      </c>
      <c r="M324" s="64">
        <f t="shared" ca="1" si="44"/>
        <v>330.83004907180521</v>
      </c>
      <c r="N324" s="64">
        <f t="shared" ca="1" si="44"/>
        <v>723.93820722382884</v>
      </c>
      <c r="O324" s="115">
        <f t="shared" ca="1" si="41"/>
        <v>3245.8989019772243</v>
      </c>
    </row>
    <row r="325" spans="1:15" hidden="1" x14ac:dyDescent="0.25">
      <c r="A325" s="62">
        <f t="shared" si="42"/>
        <v>324</v>
      </c>
      <c r="B325" s="63">
        <f t="shared" ca="1" si="43"/>
        <v>-1.2633175690667367E-2</v>
      </c>
      <c r="C325" s="123">
        <f t="shared" ca="1" si="44"/>
        <v>210.72178375278071</v>
      </c>
      <c r="D325" s="99">
        <f t="shared" ca="1" si="44"/>
        <v>4572.087591710937</v>
      </c>
      <c r="E325" s="64">
        <f t="shared" ca="1" si="44"/>
        <v>-333.67960532422399</v>
      </c>
      <c r="F325" s="64">
        <f t="shared" ca="1" si="44"/>
        <v>786.4311383456527</v>
      </c>
      <c r="G325" s="64">
        <f t="shared" ca="1" si="44"/>
        <v>45.823310666987879</v>
      </c>
      <c r="H325" s="64">
        <f t="shared" ca="1" si="44"/>
        <v>1366.6497939714325</v>
      </c>
      <c r="I325" s="64">
        <f t="shared" ca="1" si="44"/>
        <v>394.5528978554828</v>
      </c>
      <c r="J325" s="64">
        <f t="shared" ca="1" si="44"/>
        <v>397.62756967911605</v>
      </c>
      <c r="K325" s="64">
        <f t="shared" ca="1" si="44"/>
        <v>1862.3586045708325</v>
      </c>
      <c r="L325" s="64">
        <f t="shared" ca="1" si="44"/>
        <v>319.66873811551824</v>
      </c>
      <c r="M325" s="64">
        <f t="shared" ca="1" si="44"/>
        <v>292.69566345817725</v>
      </c>
      <c r="N325" s="64">
        <f t="shared" ca="1" si="44"/>
        <v>1012.7574944866077</v>
      </c>
      <c r="O325" s="115">
        <f t="shared" ca="1" si="41"/>
        <v>6144.8856058255833</v>
      </c>
    </row>
    <row r="326" spans="1:15" hidden="1" x14ac:dyDescent="0.25">
      <c r="A326" s="62">
        <f t="shared" si="42"/>
        <v>325</v>
      </c>
      <c r="B326" s="63">
        <f t="shared" ca="1" si="43"/>
        <v>7.9616911630504453E-2</v>
      </c>
      <c r="C326" s="123">
        <f t="shared" ca="1" si="44"/>
        <v>136.82880630518008</v>
      </c>
      <c r="D326" s="99">
        <f t="shared" ca="1" si="44"/>
        <v>11775.180755384636</v>
      </c>
      <c r="E326" s="64">
        <f t="shared" ca="1" si="44"/>
        <v>575.43796874552868</v>
      </c>
      <c r="F326" s="64">
        <f t="shared" ca="1" si="44"/>
        <v>-537.20457239758775</v>
      </c>
      <c r="G326" s="64">
        <f t="shared" ca="1" si="44"/>
        <v>670.81081488164693</v>
      </c>
      <c r="H326" s="64">
        <f t="shared" ca="1" si="44"/>
        <v>1205.4208563824368</v>
      </c>
      <c r="I326" s="64">
        <f t="shared" ca="1" si="44"/>
        <v>-50.652426047813492</v>
      </c>
      <c r="J326" s="64">
        <f t="shared" ca="1" si="44"/>
        <v>351.38703205484342</v>
      </c>
      <c r="K326" s="64">
        <f t="shared" ca="1" si="44"/>
        <v>-13.111172707991045</v>
      </c>
      <c r="L326" s="64">
        <f t="shared" ca="1" si="44"/>
        <v>907.84000535278415</v>
      </c>
      <c r="M326" s="64">
        <f t="shared" ca="1" si="44"/>
        <v>352.37959685793783</v>
      </c>
      <c r="N326" s="64">
        <f t="shared" ca="1" si="44"/>
        <v>335.57363485521415</v>
      </c>
      <c r="O326" s="115">
        <f t="shared" ca="1" si="41"/>
        <v>3797.8817379769994</v>
      </c>
    </row>
    <row r="327" spans="1:15" hidden="1" x14ac:dyDescent="0.25">
      <c r="A327" s="62">
        <f t="shared" si="42"/>
        <v>326</v>
      </c>
      <c r="B327" s="63">
        <f t="shared" ca="1" si="43"/>
        <v>-2.3913786957534794E-2</v>
      </c>
      <c r="C327" s="123">
        <f t="shared" ca="1" si="44"/>
        <v>356.33469375704294</v>
      </c>
      <c r="D327" s="99">
        <f t="shared" ca="1" si="44"/>
        <v>8132.654652214087</v>
      </c>
      <c r="E327" s="64">
        <f t="shared" ca="1" si="44"/>
        <v>750.41216490354248</v>
      </c>
      <c r="F327" s="64">
        <f t="shared" ca="1" si="44"/>
        <v>601.34293369472607</v>
      </c>
      <c r="G327" s="64">
        <f t="shared" ca="1" si="44"/>
        <v>-269.73783409063765</v>
      </c>
      <c r="H327" s="64">
        <f t="shared" ca="1" si="44"/>
        <v>1443.168577634437</v>
      </c>
      <c r="I327" s="64">
        <f t="shared" ca="1" si="44"/>
        <v>-608.6278597524306</v>
      </c>
      <c r="J327" s="64">
        <f t="shared" ca="1" si="44"/>
        <v>614.78174337334167</v>
      </c>
      <c r="K327" s="64">
        <f t="shared" ca="1" si="44"/>
        <v>-163.01811765444336</v>
      </c>
      <c r="L327" s="64">
        <f t="shared" ca="1" si="44"/>
        <v>122.81221354693292</v>
      </c>
      <c r="M327" s="64">
        <f t="shared" ca="1" si="44"/>
        <v>878.1586919510728</v>
      </c>
      <c r="N327" s="64">
        <f t="shared" ca="1" si="44"/>
        <v>1192.2475122673291</v>
      </c>
      <c r="O327" s="115">
        <f t="shared" ca="1" si="41"/>
        <v>4561.54002587387</v>
      </c>
    </row>
    <row r="328" spans="1:15" hidden="1" x14ac:dyDescent="0.25">
      <c r="A328" s="62">
        <f t="shared" si="42"/>
        <v>327</v>
      </c>
      <c r="B328" s="63">
        <f t="shared" ca="1" si="43"/>
        <v>9.477437421070721E-2</v>
      </c>
      <c r="C328" s="123">
        <f t="shared" ca="1" si="44"/>
        <v>465.23134036355185</v>
      </c>
      <c r="D328" s="99">
        <f t="shared" ca="1" si="44"/>
        <v>1812.0766186205119</v>
      </c>
      <c r="E328" s="64">
        <f t="shared" ca="1" si="44"/>
        <v>760.3876509244202</v>
      </c>
      <c r="F328" s="64">
        <f t="shared" ca="1" si="44"/>
        <v>203.89413935315474</v>
      </c>
      <c r="G328" s="64">
        <f t="shared" ca="1" si="44"/>
        <v>635.88136123230493</v>
      </c>
      <c r="H328" s="64">
        <f t="shared" ca="1" si="44"/>
        <v>578.66131418756868</v>
      </c>
      <c r="I328" s="64">
        <f t="shared" ca="1" si="44"/>
        <v>790.70632608240771</v>
      </c>
      <c r="J328" s="64">
        <f t="shared" ca="1" si="44"/>
        <v>-595.66986338086213</v>
      </c>
      <c r="K328" s="64">
        <f t="shared" ca="1" si="44"/>
        <v>759.87249144703765</v>
      </c>
      <c r="L328" s="64">
        <f t="shared" ca="1" si="44"/>
        <v>537.58518687667129</v>
      </c>
      <c r="M328" s="64">
        <f t="shared" ca="1" si="44"/>
        <v>623.16998423937525</v>
      </c>
      <c r="N328" s="64">
        <f t="shared" ca="1" si="44"/>
        <v>501.68624788291066</v>
      </c>
      <c r="O328" s="115">
        <f t="shared" ca="1" si="41"/>
        <v>4796.1748388449896</v>
      </c>
    </row>
    <row r="329" spans="1:15" hidden="1" x14ac:dyDescent="0.25">
      <c r="A329" s="62">
        <f t="shared" si="42"/>
        <v>328</v>
      </c>
      <c r="B329" s="63">
        <f t="shared" ca="1" si="43"/>
        <v>2.620090128115922E-2</v>
      </c>
      <c r="C329" s="123">
        <f t="shared" ca="1" si="44"/>
        <v>773.83964144914887</v>
      </c>
      <c r="D329" s="99">
        <f t="shared" ca="1" si="44"/>
        <v>6496.6789869200229</v>
      </c>
      <c r="E329" s="64">
        <f t="shared" ca="1" si="44"/>
        <v>-139.3260868112892</v>
      </c>
      <c r="F329" s="64">
        <f t="shared" ca="1" si="44"/>
        <v>838.49925950909528</v>
      </c>
      <c r="G329" s="64">
        <f t="shared" ca="1" si="44"/>
        <v>287.58002678368433</v>
      </c>
      <c r="H329" s="64">
        <f t="shared" ca="1" si="44"/>
        <v>864.15819408422044</v>
      </c>
      <c r="I329" s="64">
        <f t="shared" ca="1" si="44"/>
        <v>524.61016163673992</v>
      </c>
      <c r="J329" s="64">
        <f t="shared" ca="1" si="44"/>
        <v>375.06231732912249</v>
      </c>
      <c r="K329" s="64">
        <f t="shared" ca="1" si="44"/>
        <v>-98.748777239290462</v>
      </c>
      <c r="L329" s="64">
        <f t="shared" ca="1" si="44"/>
        <v>568.75725051298093</v>
      </c>
      <c r="M329" s="64">
        <f t="shared" ca="1" si="44"/>
        <v>-158.80307381622765</v>
      </c>
      <c r="N329" s="64">
        <f t="shared" ca="1" si="44"/>
        <v>-451.46239231395214</v>
      </c>
      <c r="O329" s="115">
        <f t="shared" ca="1" si="41"/>
        <v>2610.326879675084</v>
      </c>
    </row>
    <row r="330" spans="1:15" hidden="1" x14ac:dyDescent="0.25">
      <c r="A330" s="62">
        <f t="shared" si="42"/>
        <v>329</v>
      </c>
      <c r="B330" s="63">
        <f t="shared" ca="1" si="43"/>
        <v>7.4269974294596391E-2</v>
      </c>
      <c r="C330" s="123">
        <f t="shared" ca="1" si="44"/>
        <v>1226.0046183029158</v>
      </c>
      <c r="D330" s="99">
        <f t="shared" ca="1" si="44"/>
        <v>6014.4365076781605</v>
      </c>
      <c r="E330" s="64">
        <f t="shared" ca="1" si="44"/>
        <v>572.51342785066049</v>
      </c>
      <c r="F330" s="64">
        <f t="shared" ref="F330:N345" ca="1" si="45">(_xlfn.NORM.INV(RAND(),F$1*$R$1,F$1*$U$1))</f>
        <v>1258.1388468268988</v>
      </c>
      <c r="G330" s="64">
        <f t="shared" ca="1" si="45"/>
        <v>1123.6591532465727</v>
      </c>
      <c r="H330" s="64">
        <f t="shared" ca="1" si="45"/>
        <v>445.33168492315809</v>
      </c>
      <c r="I330" s="64">
        <f t="shared" ca="1" si="45"/>
        <v>175.06081337754102</v>
      </c>
      <c r="J330" s="64">
        <f t="shared" ca="1" si="45"/>
        <v>984.86173726280788</v>
      </c>
      <c r="K330" s="64">
        <f t="shared" ca="1" si="45"/>
        <v>167.80522306405999</v>
      </c>
      <c r="L330" s="64">
        <f t="shared" ca="1" si="45"/>
        <v>653.43592356562158</v>
      </c>
      <c r="M330" s="64">
        <f t="shared" ca="1" si="45"/>
        <v>184.62141480494392</v>
      </c>
      <c r="N330" s="64">
        <f t="shared" ca="1" si="45"/>
        <v>-114.85374195894872</v>
      </c>
      <c r="O330" s="115">
        <f t="shared" ca="1" si="41"/>
        <v>5450.5744829633149</v>
      </c>
    </row>
    <row r="331" spans="1:15" hidden="1" x14ac:dyDescent="0.25">
      <c r="A331" s="62">
        <f t="shared" si="42"/>
        <v>330</v>
      </c>
      <c r="B331" s="63">
        <f t="shared" ca="1" si="43"/>
        <v>6.2564440287656495E-3</v>
      </c>
      <c r="C331" s="123">
        <f t="shared" ca="1" si="44"/>
        <v>361.77349677381807</v>
      </c>
      <c r="D331" s="99">
        <f t="shared" ca="1" si="44"/>
        <v>6950.3667525791243</v>
      </c>
      <c r="E331" s="64">
        <f t="shared" ca="1" si="44"/>
        <v>223.82566685962951</v>
      </c>
      <c r="F331" s="64">
        <f t="shared" ca="1" si="45"/>
        <v>-180.69949895606987</v>
      </c>
      <c r="G331" s="64">
        <f t="shared" ca="1" si="45"/>
        <v>257.01176068105593</v>
      </c>
      <c r="H331" s="64">
        <f t="shared" ca="1" si="45"/>
        <v>-210.43664541539636</v>
      </c>
      <c r="I331" s="64">
        <f t="shared" ca="1" si="45"/>
        <v>536.42812590874917</v>
      </c>
      <c r="J331" s="64">
        <f t="shared" ca="1" si="45"/>
        <v>412.35697971004095</v>
      </c>
      <c r="K331" s="64">
        <f t="shared" ca="1" si="45"/>
        <v>329.31236284065574</v>
      </c>
      <c r="L331" s="64">
        <f t="shared" ca="1" si="45"/>
        <v>894.36248700400279</v>
      </c>
      <c r="M331" s="64">
        <f t="shared" ca="1" si="45"/>
        <v>683.52828789458238</v>
      </c>
      <c r="N331" s="64">
        <f t="shared" ca="1" si="45"/>
        <v>754.35593682475337</v>
      </c>
      <c r="O331" s="115">
        <f t="shared" ca="1" si="41"/>
        <v>3700.0454633520035</v>
      </c>
    </row>
    <row r="332" spans="1:15" hidden="1" x14ac:dyDescent="0.25">
      <c r="A332" s="62">
        <f t="shared" si="42"/>
        <v>331</v>
      </c>
      <c r="B332" s="63">
        <f t="shared" ca="1" si="43"/>
        <v>1.3573259540916503E-2</v>
      </c>
      <c r="C332" s="123">
        <f t="shared" ca="1" si="44"/>
        <v>472.90113401440334</v>
      </c>
      <c r="D332" s="99">
        <f t="shared" ca="1" si="44"/>
        <v>5991.7174794421044</v>
      </c>
      <c r="E332" s="64">
        <f t="shared" ca="1" si="44"/>
        <v>726.14016077323492</v>
      </c>
      <c r="F332" s="64">
        <f t="shared" ca="1" si="45"/>
        <v>954.35405187264007</v>
      </c>
      <c r="G332" s="64">
        <f t="shared" ca="1" si="45"/>
        <v>328.32165722059915</v>
      </c>
      <c r="H332" s="64">
        <f t="shared" ca="1" si="45"/>
        <v>501.55875003492054</v>
      </c>
      <c r="I332" s="64">
        <f t="shared" ca="1" si="45"/>
        <v>1138.0596094934704</v>
      </c>
      <c r="J332" s="64">
        <f t="shared" ca="1" si="45"/>
        <v>761.06348773549962</v>
      </c>
      <c r="K332" s="64">
        <f t="shared" ca="1" si="45"/>
        <v>748.66333391315686</v>
      </c>
      <c r="L332" s="64">
        <f t="shared" ca="1" si="45"/>
        <v>-2.4165506968512318</v>
      </c>
      <c r="M332" s="64">
        <f t="shared" ca="1" si="45"/>
        <v>538.98397376320509</v>
      </c>
      <c r="N332" s="64">
        <f t="shared" ca="1" si="45"/>
        <v>210.99494302166329</v>
      </c>
      <c r="O332" s="115">
        <f t="shared" ca="1" si="41"/>
        <v>5905.7234171315386</v>
      </c>
    </row>
    <row r="333" spans="1:15" hidden="1" x14ac:dyDescent="0.25">
      <c r="A333" s="62">
        <f t="shared" si="42"/>
        <v>332</v>
      </c>
      <c r="B333" s="63">
        <f t="shared" ca="1" si="43"/>
        <v>8.6979219448999306E-2</v>
      </c>
      <c r="C333" s="123">
        <f t="shared" ca="1" si="44"/>
        <v>765.08335988345209</v>
      </c>
      <c r="D333" s="99">
        <f t="shared" ca="1" si="44"/>
        <v>-2424.058054611256</v>
      </c>
      <c r="E333" s="64">
        <f t="shared" ca="1" si="44"/>
        <v>1106.9033095179841</v>
      </c>
      <c r="F333" s="64">
        <f t="shared" ca="1" si="45"/>
        <v>541.45225888078835</v>
      </c>
      <c r="G333" s="64">
        <f t="shared" ca="1" si="45"/>
        <v>491.52216913276459</v>
      </c>
      <c r="H333" s="64">
        <f t="shared" ca="1" si="45"/>
        <v>579.0835440885096</v>
      </c>
      <c r="I333" s="64">
        <f t="shared" ca="1" si="45"/>
        <v>1037.057101760673</v>
      </c>
      <c r="J333" s="64">
        <f t="shared" ca="1" si="45"/>
        <v>1073.9403055315211</v>
      </c>
      <c r="K333" s="64">
        <f t="shared" ca="1" si="45"/>
        <v>471.02332350759008</v>
      </c>
      <c r="L333" s="64">
        <f t="shared" ca="1" si="45"/>
        <v>279.75239743352455</v>
      </c>
      <c r="M333" s="64">
        <f t="shared" ca="1" si="45"/>
        <v>1084.4810390149446</v>
      </c>
      <c r="N333" s="64">
        <f t="shared" ca="1" si="45"/>
        <v>614.72064755423798</v>
      </c>
      <c r="O333" s="115">
        <f t="shared" ca="1" si="41"/>
        <v>7279.9360964225389</v>
      </c>
    </row>
    <row r="334" spans="1:15" hidden="1" x14ac:dyDescent="0.25">
      <c r="A334" s="62">
        <f t="shared" si="42"/>
        <v>333</v>
      </c>
      <c r="B334" s="63">
        <f t="shared" ca="1" si="43"/>
        <v>4.2519267235925681E-2</v>
      </c>
      <c r="C334" s="123">
        <f t="shared" ca="1" si="44"/>
        <v>1124.1552810859996</v>
      </c>
      <c r="D334" s="99">
        <f t="shared" ca="1" si="44"/>
        <v>2873.6266067214792</v>
      </c>
      <c r="E334" s="64">
        <f t="shared" ca="1" si="44"/>
        <v>655.2909794566965</v>
      </c>
      <c r="F334" s="64">
        <f t="shared" ca="1" si="45"/>
        <v>699.94787695038281</v>
      </c>
      <c r="G334" s="64">
        <f t="shared" ca="1" si="45"/>
        <v>435.66241722711425</v>
      </c>
      <c r="H334" s="64">
        <f t="shared" ca="1" si="45"/>
        <v>-64.903925052937325</v>
      </c>
      <c r="I334" s="64">
        <f t="shared" ca="1" si="45"/>
        <v>1264.0193523001456</v>
      </c>
      <c r="J334" s="64">
        <f t="shared" ca="1" si="45"/>
        <v>579.0805885428008</v>
      </c>
      <c r="K334" s="64">
        <f t="shared" ca="1" si="45"/>
        <v>305.4567908502122</v>
      </c>
      <c r="L334" s="64">
        <f t="shared" ca="1" si="45"/>
        <v>976.90147814249815</v>
      </c>
      <c r="M334" s="64">
        <f t="shared" ca="1" si="45"/>
        <v>560.24239010741212</v>
      </c>
      <c r="N334" s="64">
        <f t="shared" ca="1" si="45"/>
        <v>652.63035452147653</v>
      </c>
      <c r="O334" s="115">
        <f t="shared" ca="1" si="41"/>
        <v>6064.3283030458015</v>
      </c>
    </row>
    <row r="335" spans="1:15" hidden="1" x14ac:dyDescent="0.25">
      <c r="A335" s="62">
        <f t="shared" si="42"/>
        <v>334</v>
      </c>
      <c r="B335" s="63">
        <f t="shared" ca="1" si="43"/>
        <v>0.14878617545079983</v>
      </c>
      <c r="C335" s="123">
        <f t="shared" ca="1" si="44"/>
        <v>-2.8864536053656593</v>
      </c>
      <c r="D335" s="99">
        <f t="shared" ca="1" si="44"/>
        <v>4927.4625300617736</v>
      </c>
      <c r="E335" s="64">
        <f t="shared" ca="1" si="44"/>
        <v>730.94764866412766</v>
      </c>
      <c r="F335" s="64">
        <f t="shared" ca="1" si="45"/>
        <v>910.88445933790308</v>
      </c>
      <c r="G335" s="64">
        <f t="shared" ca="1" si="45"/>
        <v>1166.5083596761338</v>
      </c>
      <c r="H335" s="64">
        <f t="shared" ca="1" si="45"/>
        <v>125.32388139497147</v>
      </c>
      <c r="I335" s="64">
        <f t="shared" ca="1" si="45"/>
        <v>591.15009522042942</v>
      </c>
      <c r="J335" s="64">
        <f t="shared" ca="1" si="45"/>
        <v>669.58091100483523</v>
      </c>
      <c r="K335" s="64">
        <f t="shared" ca="1" si="45"/>
        <v>1136.0153187935593</v>
      </c>
      <c r="L335" s="64">
        <f t="shared" ca="1" si="45"/>
        <v>786.95913878148872</v>
      </c>
      <c r="M335" s="64">
        <f t="shared" ca="1" si="45"/>
        <v>281.52698256667748</v>
      </c>
      <c r="N335" s="64">
        <f t="shared" ca="1" si="45"/>
        <v>-121.35064731090847</v>
      </c>
      <c r="O335" s="115">
        <f t="shared" ca="1" si="41"/>
        <v>6277.5461481292177</v>
      </c>
    </row>
    <row r="336" spans="1:15" hidden="1" x14ac:dyDescent="0.25">
      <c r="A336" s="62">
        <f t="shared" si="42"/>
        <v>335</v>
      </c>
      <c r="B336" s="63">
        <f t="shared" ca="1" si="43"/>
        <v>6.7482230912497665E-2</v>
      </c>
      <c r="C336" s="123">
        <f t="shared" ca="1" si="44"/>
        <v>-34.023519354235759</v>
      </c>
      <c r="D336" s="99">
        <f t="shared" ca="1" si="44"/>
        <v>6751.5165686973187</v>
      </c>
      <c r="E336" s="64">
        <f t="shared" ca="1" si="44"/>
        <v>1420.3530338922737</v>
      </c>
      <c r="F336" s="64">
        <f t="shared" ca="1" si="45"/>
        <v>509.40741229880558</v>
      </c>
      <c r="G336" s="64">
        <f t="shared" ca="1" si="45"/>
        <v>-384.9713359037263</v>
      </c>
      <c r="H336" s="64">
        <f t="shared" ca="1" si="45"/>
        <v>618.77888829447409</v>
      </c>
      <c r="I336" s="64">
        <f t="shared" ca="1" si="45"/>
        <v>304.63604545841974</v>
      </c>
      <c r="J336" s="64">
        <f t="shared" ca="1" si="45"/>
        <v>261.54554795191433</v>
      </c>
      <c r="K336" s="64">
        <f t="shared" ca="1" si="45"/>
        <v>167.41082217808048</v>
      </c>
      <c r="L336" s="64">
        <f t="shared" ca="1" si="45"/>
        <v>1066.6945015094147</v>
      </c>
      <c r="M336" s="64">
        <f t="shared" ca="1" si="45"/>
        <v>170.60655738858583</v>
      </c>
      <c r="N336" s="64">
        <f t="shared" ca="1" si="45"/>
        <v>1334.2849563186164</v>
      </c>
      <c r="O336" s="115">
        <f t="shared" ca="1" si="41"/>
        <v>5468.7464293868588</v>
      </c>
    </row>
    <row r="337" spans="1:15" hidden="1" x14ac:dyDescent="0.25">
      <c r="A337" s="62">
        <f t="shared" si="42"/>
        <v>336</v>
      </c>
      <c r="B337" s="63">
        <f t="shared" ca="1" si="43"/>
        <v>-1.0687461355265236E-2</v>
      </c>
      <c r="C337" s="123">
        <f t="shared" ca="1" si="44"/>
        <v>-36.830721573015467</v>
      </c>
      <c r="D337" s="99">
        <f t="shared" ca="1" si="44"/>
        <v>2781.2094503500202</v>
      </c>
      <c r="E337" s="64">
        <f t="shared" ca="1" si="44"/>
        <v>1152.2277104896011</v>
      </c>
      <c r="F337" s="64">
        <f t="shared" ca="1" si="45"/>
        <v>422.94312919677822</v>
      </c>
      <c r="G337" s="64">
        <f t="shared" ca="1" si="45"/>
        <v>366.27835792580629</v>
      </c>
      <c r="H337" s="64">
        <f t="shared" ca="1" si="45"/>
        <v>939.59590757513979</v>
      </c>
      <c r="I337" s="64">
        <f t="shared" ca="1" si="45"/>
        <v>515.57868846076144</v>
      </c>
      <c r="J337" s="64">
        <f t="shared" ca="1" si="45"/>
        <v>662.9631193772284</v>
      </c>
      <c r="K337" s="64">
        <f t="shared" ca="1" si="45"/>
        <v>-212.12788577170011</v>
      </c>
      <c r="L337" s="64">
        <f t="shared" ca="1" si="45"/>
        <v>440.19492943508612</v>
      </c>
      <c r="M337" s="64">
        <f t="shared" ca="1" si="45"/>
        <v>680.37607413218382</v>
      </c>
      <c r="N337" s="64">
        <f t="shared" ca="1" si="45"/>
        <v>114.36886645980042</v>
      </c>
      <c r="O337" s="115">
        <f t="shared" ca="1" si="41"/>
        <v>5082.3988972806856</v>
      </c>
    </row>
    <row r="338" spans="1:15" hidden="1" x14ac:dyDescent="0.25">
      <c r="A338" s="62">
        <f t="shared" si="42"/>
        <v>337</v>
      </c>
      <c r="B338" s="63">
        <f t="shared" ca="1" si="43"/>
        <v>0.11223075089982552</v>
      </c>
      <c r="C338" s="123">
        <f t="shared" ca="1" si="44"/>
        <v>658.83761562091024</v>
      </c>
      <c r="D338" s="99">
        <f t="shared" ca="1" si="44"/>
        <v>14098.338320273091</v>
      </c>
      <c r="E338" s="64">
        <f t="shared" ca="1" si="44"/>
        <v>241.58226025906953</v>
      </c>
      <c r="F338" s="64">
        <f t="shared" ca="1" si="45"/>
        <v>609.985942849509</v>
      </c>
      <c r="G338" s="64">
        <f t="shared" ca="1" si="45"/>
        <v>959.37698314624595</v>
      </c>
      <c r="H338" s="64">
        <f t="shared" ca="1" si="45"/>
        <v>1054.428340916633</v>
      </c>
      <c r="I338" s="64">
        <f t="shared" ca="1" si="45"/>
        <v>-383.39252800859322</v>
      </c>
      <c r="J338" s="64">
        <f t="shared" ca="1" si="45"/>
        <v>-56.398323219567033</v>
      </c>
      <c r="K338" s="64">
        <f t="shared" ca="1" si="45"/>
        <v>605.48921062970942</v>
      </c>
      <c r="L338" s="64">
        <f t="shared" ca="1" si="45"/>
        <v>599.58766187177457</v>
      </c>
      <c r="M338" s="64">
        <f t="shared" ca="1" si="45"/>
        <v>40.095849972151655</v>
      </c>
      <c r="N338" s="64">
        <f t="shared" ca="1" si="45"/>
        <v>-729.93832808806519</v>
      </c>
      <c r="O338" s="115">
        <f t="shared" ca="1" si="41"/>
        <v>2940.8170703288683</v>
      </c>
    </row>
    <row r="339" spans="1:15" hidden="1" x14ac:dyDescent="0.25">
      <c r="A339" s="62">
        <f t="shared" si="42"/>
        <v>338</v>
      </c>
      <c r="B339" s="63">
        <f t="shared" ca="1" si="43"/>
        <v>5.0105041892317848E-2</v>
      </c>
      <c r="C339" s="123">
        <f t="shared" ca="1" si="44"/>
        <v>431.03685221966629</v>
      </c>
      <c r="D339" s="99">
        <f t="shared" ca="1" si="44"/>
        <v>10282.937310457779</v>
      </c>
      <c r="E339" s="64">
        <f t="shared" ca="1" si="44"/>
        <v>-104.34526666597583</v>
      </c>
      <c r="F339" s="64">
        <f t="shared" ca="1" si="45"/>
        <v>232.80277894547669</v>
      </c>
      <c r="G339" s="64">
        <f t="shared" ca="1" si="45"/>
        <v>240.53272999733986</v>
      </c>
      <c r="H339" s="64">
        <f t="shared" ca="1" si="45"/>
        <v>1394.3566303739331</v>
      </c>
      <c r="I339" s="64">
        <f t="shared" ca="1" si="45"/>
        <v>534.96833598541377</v>
      </c>
      <c r="J339" s="64">
        <f t="shared" ca="1" si="45"/>
        <v>1688.9555257901768</v>
      </c>
      <c r="K339" s="64">
        <f t="shared" ca="1" si="45"/>
        <v>350.67565145054607</v>
      </c>
      <c r="L339" s="64">
        <f t="shared" ca="1" si="45"/>
        <v>-81.956255674264071</v>
      </c>
      <c r="M339" s="64">
        <f t="shared" ca="1" si="45"/>
        <v>1291.1385335151735</v>
      </c>
      <c r="N339" s="64">
        <f t="shared" ca="1" si="45"/>
        <v>946.8335573951689</v>
      </c>
      <c r="O339" s="115">
        <f t="shared" ca="1" si="41"/>
        <v>6493.962221112989</v>
      </c>
    </row>
    <row r="340" spans="1:15" hidden="1" x14ac:dyDescent="0.25">
      <c r="A340" s="62">
        <f t="shared" si="42"/>
        <v>339</v>
      </c>
      <c r="B340" s="63">
        <f t="shared" ca="1" si="43"/>
        <v>0.14117232780351718</v>
      </c>
      <c r="C340" s="123">
        <f t="shared" ca="1" si="44"/>
        <v>67.908858605083935</v>
      </c>
      <c r="D340" s="99">
        <f t="shared" ca="1" si="44"/>
        <v>5514.2570776766588</v>
      </c>
      <c r="E340" s="64">
        <f t="shared" ca="1" si="44"/>
        <v>825.64303032169005</v>
      </c>
      <c r="F340" s="64">
        <f t="shared" ca="1" si="45"/>
        <v>-164.1080285068507</v>
      </c>
      <c r="G340" s="64">
        <f t="shared" ca="1" si="45"/>
        <v>622.63368593341443</v>
      </c>
      <c r="H340" s="64">
        <f t="shared" ca="1" si="45"/>
        <v>1038.3893623073191</v>
      </c>
      <c r="I340" s="64">
        <f t="shared" ca="1" si="45"/>
        <v>653.27026362451511</v>
      </c>
      <c r="J340" s="64">
        <f t="shared" ca="1" si="45"/>
        <v>220.3790871613437</v>
      </c>
      <c r="K340" s="64">
        <f t="shared" ca="1" si="45"/>
        <v>1036.7283902927543</v>
      </c>
      <c r="L340" s="64">
        <f t="shared" ca="1" si="45"/>
        <v>593.8010938224636</v>
      </c>
      <c r="M340" s="64">
        <f t="shared" ca="1" si="45"/>
        <v>431.81099761820207</v>
      </c>
      <c r="N340" s="64">
        <f t="shared" ca="1" si="45"/>
        <v>2188.3899598336247</v>
      </c>
      <c r="O340" s="115">
        <f t="shared" ca="1" si="41"/>
        <v>7446.9378424084771</v>
      </c>
    </row>
    <row r="341" spans="1:15" hidden="1" x14ac:dyDescent="0.25">
      <c r="A341" s="62">
        <f t="shared" si="42"/>
        <v>340</v>
      </c>
      <c r="B341" s="63">
        <f t="shared" ca="1" si="43"/>
        <v>0.11216352761896226</v>
      </c>
      <c r="C341" s="123">
        <f t="shared" ca="1" si="44"/>
        <v>623.93780004643259</v>
      </c>
      <c r="D341" s="99">
        <f t="shared" ca="1" si="44"/>
        <v>-4596.8013076924981</v>
      </c>
      <c r="E341" s="64">
        <f t="shared" ca="1" si="44"/>
        <v>-716.10969464042546</v>
      </c>
      <c r="F341" s="64">
        <f t="shared" ca="1" si="45"/>
        <v>1050.8555200839842</v>
      </c>
      <c r="G341" s="64">
        <f t="shared" ca="1" si="45"/>
        <v>334.37040758900059</v>
      </c>
      <c r="H341" s="64">
        <f t="shared" ca="1" si="45"/>
        <v>891.69996643971217</v>
      </c>
      <c r="I341" s="64">
        <f t="shared" ca="1" si="45"/>
        <v>441.81336047963174</v>
      </c>
      <c r="J341" s="64">
        <f t="shared" ca="1" si="45"/>
        <v>657.33605499378928</v>
      </c>
      <c r="K341" s="64">
        <f t="shared" ca="1" si="45"/>
        <v>921.62580874873674</v>
      </c>
      <c r="L341" s="64">
        <f t="shared" ca="1" si="45"/>
        <v>831.41702957933694</v>
      </c>
      <c r="M341" s="64">
        <f t="shared" ca="1" si="45"/>
        <v>306.56000511037826</v>
      </c>
      <c r="N341" s="64">
        <f t="shared" ca="1" si="45"/>
        <v>-487.01480986728916</v>
      </c>
      <c r="O341" s="115">
        <f t="shared" ca="1" si="41"/>
        <v>4232.553648516855</v>
      </c>
    </row>
    <row r="342" spans="1:15" hidden="1" x14ac:dyDescent="0.25">
      <c r="A342" s="62">
        <f t="shared" si="42"/>
        <v>341</v>
      </c>
      <c r="B342" s="63">
        <f t="shared" ca="1" si="43"/>
        <v>5.1537279244007604E-2</v>
      </c>
      <c r="C342" s="123">
        <f t="shared" ca="1" si="44"/>
        <v>-238.20428778128485</v>
      </c>
      <c r="D342" s="99">
        <f t="shared" ca="1" si="44"/>
        <v>-199.80738203859164</v>
      </c>
      <c r="E342" s="64">
        <f t="shared" ca="1" si="44"/>
        <v>626.53116513588805</v>
      </c>
      <c r="F342" s="64">
        <f t="shared" ca="1" si="45"/>
        <v>884.57035471941799</v>
      </c>
      <c r="G342" s="64">
        <f t="shared" ca="1" si="45"/>
        <v>511.22555186313798</v>
      </c>
      <c r="H342" s="64">
        <f t="shared" ca="1" si="45"/>
        <v>-44.967840235552899</v>
      </c>
      <c r="I342" s="64">
        <f t="shared" ca="1" si="45"/>
        <v>120.83960860281343</v>
      </c>
      <c r="J342" s="64">
        <f t="shared" ca="1" si="45"/>
        <v>503.30372509299434</v>
      </c>
      <c r="K342" s="64">
        <f t="shared" ca="1" si="45"/>
        <v>1431.5279710053167</v>
      </c>
      <c r="L342" s="64">
        <f t="shared" ca="1" si="45"/>
        <v>1464.5750951581442</v>
      </c>
      <c r="M342" s="64">
        <f t="shared" ca="1" si="45"/>
        <v>934.78270813866948</v>
      </c>
      <c r="N342" s="64">
        <f t="shared" ca="1" si="45"/>
        <v>3.6734950965668531</v>
      </c>
      <c r="O342" s="115">
        <f t="shared" ca="1" si="41"/>
        <v>6436.0618345773955</v>
      </c>
    </row>
    <row r="343" spans="1:15" hidden="1" x14ac:dyDescent="0.25">
      <c r="A343" s="62">
        <f t="shared" si="42"/>
        <v>342</v>
      </c>
      <c r="B343" s="63">
        <f t="shared" ca="1" si="43"/>
        <v>0.10753346760036153</v>
      </c>
      <c r="C343" s="123">
        <f t="shared" ca="1" si="44"/>
        <v>638.22186704249589</v>
      </c>
      <c r="D343" s="99">
        <f t="shared" ca="1" si="44"/>
        <v>5258.4542515528774</v>
      </c>
      <c r="E343" s="64">
        <f t="shared" ca="1" si="44"/>
        <v>442.66440477732766</v>
      </c>
      <c r="F343" s="64">
        <f t="shared" ca="1" si="45"/>
        <v>348.62893399651648</v>
      </c>
      <c r="G343" s="64">
        <f t="shared" ca="1" si="45"/>
        <v>629.57927729447556</v>
      </c>
      <c r="H343" s="64">
        <f t="shared" ca="1" si="45"/>
        <v>-144.195547417944</v>
      </c>
      <c r="I343" s="64">
        <f t="shared" ca="1" si="45"/>
        <v>1340.6838051560874</v>
      </c>
      <c r="J343" s="64">
        <f t="shared" ca="1" si="45"/>
        <v>138.59652356987039</v>
      </c>
      <c r="K343" s="64">
        <f t="shared" ca="1" si="45"/>
        <v>274.99899917420305</v>
      </c>
      <c r="L343" s="64">
        <f t="shared" ca="1" si="45"/>
        <v>653.79845524548966</v>
      </c>
      <c r="M343" s="64">
        <f t="shared" ca="1" si="45"/>
        <v>1588.5489769716535</v>
      </c>
      <c r="N343" s="64">
        <f t="shared" ca="1" si="45"/>
        <v>39.22799283993362</v>
      </c>
      <c r="O343" s="115">
        <f t="shared" ca="1" si="41"/>
        <v>5312.5318216076139</v>
      </c>
    </row>
    <row r="344" spans="1:15" hidden="1" x14ac:dyDescent="0.25">
      <c r="A344" s="62">
        <f t="shared" si="42"/>
        <v>343</v>
      </c>
      <c r="B344" s="63">
        <f t="shared" ca="1" si="43"/>
        <v>7.4385373202451907E-2</v>
      </c>
      <c r="C344" s="123">
        <f t="shared" ca="1" si="44"/>
        <v>892.70134777567023</v>
      </c>
      <c r="D344" s="99">
        <f t="shared" ca="1" si="44"/>
        <v>3823.9907652720558</v>
      </c>
      <c r="E344" s="64">
        <f t="shared" ca="1" si="44"/>
        <v>430.22372684772472</v>
      </c>
      <c r="F344" s="64">
        <f t="shared" ca="1" si="45"/>
        <v>183.85987138166462</v>
      </c>
      <c r="G344" s="64">
        <f t="shared" ca="1" si="45"/>
        <v>1472.7366018798916</v>
      </c>
      <c r="H344" s="64">
        <f t="shared" ca="1" si="45"/>
        <v>-645.47997233038109</v>
      </c>
      <c r="I344" s="64">
        <f t="shared" ca="1" si="45"/>
        <v>907.15801237758797</v>
      </c>
      <c r="J344" s="64">
        <f t="shared" ca="1" si="45"/>
        <v>87.658157260564678</v>
      </c>
      <c r="K344" s="64">
        <f t="shared" ca="1" si="45"/>
        <v>1466.0898079226645</v>
      </c>
      <c r="L344" s="64">
        <f t="shared" ca="1" si="45"/>
        <v>792.17889797480723</v>
      </c>
      <c r="M344" s="64">
        <f t="shared" ca="1" si="45"/>
        <v>617.94809148272202</v>
      </c>
      <c r="N344" s="64">
        <f t="shared" ca="1" si="45"/>
        <v>1106.0238187025639</v>
      </c>
      <c r="O344" s="115">
        <f t="shared" ca="1" si="41"/>
        <v>6418.397013499809</v>
      </c>
    </row>
    <row r="345" spans="1:15" hidden="1" x14ac:dyDescent="0.25">
      <c r="A345" s="62">
        <f t="shared" si="42"/>
        <v>344</v>
      </c>
      <c r="B345" s="63">
        <f t="shared" ca="1" si="43"/>
        <v>0.110305401268753</v>
      </c>
      <c r="C345" s="123">
        <f t="shared" ca="1" si="44"/>
        <v>1753.5068981470604</v>
      </c>
      <c r="D345" s="99">
        <f t="shared" ca="1" si="44"/>
        <v>-2614.9232585886239</v>
      </c>
      <c r="E345" s="64">
        <f t="shared" ca="1" si="44"/>
        <v>1352.4762439693181</v>
      </c>
      <c r="F345" s="64">
        <f t="shared" ca="1" si="45"/>
        <v>648.87910542335658</v>
      </c>
      <c r="G345" s="64">
        <f t="shared" ca="1" si="45"/>
        <v>410.63046240250088</v>
      </c>
      <c r="H345" s="64">
        <f t="shared" ca="1" si="45"/>
        <v>-5.0470350183139203</v>
      </c>
      <c r="I345" s="64">
        <f t="shared" ca="1" si="45"/>
        <v>281.28715982293772</v>
      </c>
      <c r="J345" s="64">
        <f t="shared" ca="1" si="45"/>
        <v>657.16149135716898</v>
      </c>
      <c r="K345" s="64">
        <f t="shared" ca="1" si="45"/>
        <v>736.91479137649219</v>
      </c>
      <c r="L345" s="64">
        <f t="shared" ca="1" si="45"/>
        <v>1399.4818742725943</v>
      </c>
      <c r="M345" s="64">
        <f t="shared" ca="1" si="45"/>
        <v>872.12873441282784</v>
      </c>
      <c r="N345" s="64">
        <f t="shared" ca="1" si="45"/>
        <v>503.19311440132486</v>
      </c>
      <c r="O345" s="115">
        <f t="shared" ca="1" si="41"/>
        <v>6857.1059424202076</v>
      </c>
    </row>
    <row r="346" spans="1:15" hidden="1" x14ac:dyDescent="0.25">
      <c r="A346" s="62">
        <f t="shared" si="42"/>
        <v>345</v>
      </c>
      <c r="B346" s="63">
        <f t="shared" ca="1" si="43"/>
        <v>4.7615677273988778E-2</v>
      </c>
      <c r="C346" s="123">
        <f t="shared" ca="1" si="44"/>
        <v>1191.2581764647157</v>
      </c>
      <c r="D346" s="99">
        <f t="shared" ca="1" si="44"/>
        <v>3755.0074925388762</v>
      </c>
      <c r="E346" s="64">
        <f t="shared" ca="1" si="44"/>
        <v>433.47020793504737</v>
      </c>
      <c r="F346" s="64">
        <f t="shared" ref="F346:N361" ca="1" si="46">(_xlfn.NORM.INV(RAND(),F$1*$R$1,F$1*$U$1))</f>
        <v>594.10180089787093</v>
      </c>
      <c r="G346" s="64">
        <f t="shared" ca="1" si="46"/>
        <v>963.5508774309294</v>
      </c>
      <c r="H346" s="64">
        <f t="shared" ca="1" si="46"/>
        <v>447.11920303397034</v>
      </c>
      <c r="I346" s="64">
        <f t="shared" ca="1" si="46"/>
        <v>805.71706047105044</v>
      </c>
      <c r="J346" s="64">
        <f t="shared" ca="1" si="46"/>
        <v>855.81645395894782</v>
      </c>
      <c r="K346" s="64">
        <f t="shared" ca="1" si="46"/>
        <v>1557.9714880132788</v>
      </c>
      <c r="L346" s="64">
        <f t="shared" ca="1" si="46"/>
        <v>55.10263553737434</v>
      </c>
      <c r="M346" s="64">
        <f t="shared" ca="1" si="46"/>
        <v>1580.326990091175</v>
      </c>
      <c r="N346" s="64">
        <f t="shared" ca="1" si="46"/>
        <v>1142.6025371314072</v>
      </c>
      <c r="O346" s="115">
        <f t="shared" ca="1" si="41"/>
        <v>8435.7792545010525</v>
      </c>
    </row>
    <row r="347" spans="1:15" hidden="1" x14ac:dyDescent="0.25">
      <c r="A347" s="62">
        <f t="shared" si="42"/>
        <v>346</v>
      </c>
      <c r="B347" s="63">
        <f t="shared" ca="1" si="43"/>
        <v>-4.2403687165308832E-2</v>
      </c>
      <c r="C347" s="123">
        <f t="shared" ca="1" si="44"/>
        <v>310.09113223054629</v>
      </c>
      <c r="D347" s="99">
        <f t="shared" ca="1" si="44"/>
        <v>5542.8316944873959</v>
      </c>
      <c r="E347" s="64">
        <f t="shared" ca="1" si="44"/>
        <v>303.42054437324293</v>
      </c>
      <c r="F347" s="64">
        <f t="shared" ca="1" si="46"/>
        <v>-232.51627839034813</v>
      </c>
      <c r="G347" s="64">
        <f t="shared" ca="1" si="46"/>
        <v>579.32862368272845</v>
      </c>
      <c r="H347" s="64">
        <f t="shared" ca="1" si="46"/>
        <v>1085.0135892148808</v>
      </c>
      <c r="I347" s="64">
        <f t="shared" ca="1" si="46"/>
        <v>960.86296202234973</v>
      </c>
      <c r="J347" s="64">
        <f t="shared" ca="1" si="46"/>
        <v>670.98671465430516</v>
      </c>
      <c r="K347" s="64">
        <f t="shared" ca="1" si="46"/>
        <v>480.38682833102069</v>
      </c>
      <c r="L347" s="64">
        <f t="shared" ca="1" si="46"/>
        <v>454.82822905776436</v>
      </c>
      <c r="M347" s="64">
        <f t="shared" ca="1" si="46"/>
        <v>720.04042510522231</v>
      </c>
      <c r="N347" s="64">
        <f t="shared" ca="1" si="46"/>
        <v>-30.274528032878152</v>
      </c>
      <c r="O347" s="115">
        <f t="shared" ca="1" si="41"/>
        <v>4992.0771100182883</v>
      </c>
    </row>
    <row r="348" spans="1:15" hidden="1" x14ac:dyDescent="0.25">
      <c r="A348" s="62">
        <f t="shared" si="42"/>
        <v>347</v>
      </c>
      <c r="B348" s="63">
        <f t="shared" ca="1" si="43"/>
        <v>1.8951816525841877E-2</v>
      </c>
      <c r="C348" s="123">
        <f t="shared" ca="1" si="44"/>
        <v>384.97003530578542</v>
      </c>
      <c r="D348" s="99">
        <f t="shared" ca="1" si="44"/>
        <v>3362.9545559572243</v>
      </c>
      <c r="E348" s="64">
        <f t="shared" ca="1" si="44"/>
        <v>1187.0314105185423</v>
      </c>
      <c r="F348" s="64">
        <f t="shared" ca="1" si="46"/>
        <v>801.20449746596933</v>
      </c>
      <c r="G348" s="64">
        <f t="shared" ca="1" si="46"/>
        <v>492.72424334728777</v>
      </c>
      <c r="H348" s="64">
        <f t="shared" ca="1" si="46"/>
        <v>883.11046504631213</v>
      </c>
      <c r="I348" s="64">
        <f t="shared" ca="1" si="46"/>
        <v>1285.6015577418095</v>
      </c>
      <c r="J348" s="64">
        <f t="shared" ca="1" si="46"/>
        <v>128.21912945413118</v>
      </c>
      <c r="K348" s="64">
        <f t="shared" ca="1" si="46"/>
        <v>-95.736008969779277</v>
      </c>
      <c r="L348" s="64">
        <f t="shared" ca="1" si="46"/>
        <v>1066.8439850425925</v>
      </c>
      <c r="M348" s="64">
        <f t="shared" ca="1" si="46"/>
        <v>990.18639321361218</v>
      </c>
      <c r="N348" s="64">
        <f t="shared" ca="1" si="46"/>
        <v>649.88508240040665</v>
      </c>
      <c r="O348" s="115">
        <f t="shared" ca="1" si="41"/>
        <v>7389.0707552608837</v>
      </c>
    </row>
    <row r="349" spans="1:15" hidden="1" x14ac:dyDescent="0.25">
      <c r="A349" s="62">
        <f t="shared" si="42"/>
        <v>348</v>
      </c>
      <c r="B349" s="63">
        <f t="shared" ca="1" si="43"/>
        <v>5.9727308748916644E-2</v>
      </c>
      <c r="C349" s="123">
        <f t="shared" ca="1" si="44"/>
        <v>273.13259476098165</v>
      </c>
      <c r="D349" s="99">
        <f t="shared" ca="1" si="44"/>
        <v>-4861.8346268461974</v>
      </c>
      <c r="E349" s="64">
        <f t="shared" ca="1" si="44"/>
        <v>952.4768384259603</v>
      </c>
      <c r="F349" s="64">
        <f t="shared" ca="1" si="46"/>
        <v>-697.38381298529998</v>
      </c>
      <c r="G349" s="64">
        <f t="shared" ca="1" si="46"/>
        <v>932.1872429113721</v>
      </c>
      <c r="H349" s="64">
        <f t="shared" ca="1" si="46"/>
        <v>844.71578471154498</v>
      </c>
      <c r="I349" s="64">
        <f t="shared" ca="1" si="46"/>
        <v>347.5249772886234</v>
      </c>
      <c r="J349" s="64">
        <f t="shared" ca="1" si="46"/>
        <v>-421.44553289064629</v>
      </c>
      <c r="K349" s="64">
        <f t="shared" ca="1" si="46"/>
        <v>-437.30787368592996</v>
      </c>
      <c r="L349" s="64">
        <f t="shared" ca="1" si="46"/>
        <v>-49.161843356873533</v>
      </c>
      <c r="M349" s="64">
        <f t="shared" ca="1" si="46"/>
        <v>677.67388060619885</v>
      </c>
      <c r="N349" s="64">
        <f t="shared" ca="1" si="46"/>
        <v>357.04461701916955</v>
      </c>
      <c r="O349" s="115">
        <f t="shared" ca="1" si="41"/>
        <v>2506.3242780441192</v>
      </c>
    </row>
    <row r="350" spans="1:15" hidden="1" x14ac:dyDescent="0.25">
      <c r="A350" s="62">
        <f t="shared" si="42"/>
        <v>349</v>
      </c>
      <c r="B350" s="63">
        <f t="shared" ca="1" si="43"/>
        <v>8.5062558045770689E-2</v>
      </c>
      <c r="C350" s="123">
        <f t="shared" ca="1" si="44"/>
        <v>1262.5606413055166</v>
      </c>
      <c r="D350" s="99">
        <f t="shared" ca="1" si="44"/>
        <v>3019.7065164321543</v>
      </c>
      <c r="E350" s="64">
        <f t="shared" ca="1" si="44"/>
        <v>738.81013476212956</v>
      </c>
      <c r="F350" s="64">
        <f t="shared" ca="1" si="46"/>
        <v>596.07013354625815</v>
      </c>
      <c r="G350" s="64">
        <f t="shared" ca="1" si="46"/>
        <v>963.42012163368531</v>
      </c>
      <c r="H350" s="64">
        <f t="shared" ca="1" si="46"/>
        <v>295.42458521327387</v>
      </c>
      <c r="I350" s="64">
        <f t="shared" ca="1" si="46"/>
        <v>585.57013751775787</v>
      </c>
      <c r="J350" s="64">
        <f t="shared" ca="1" si="46"/>
        <v>1321.4548841855233</v>
      </c>
      <c r="K350" s="64">
        <f t="shared" ca="1" si="46"/>
        <v>686.00320582610595</v>
      </c>
      <c r="L350" s="64">
        <f t="shared" ca="1" si="46"/>
        <v>568.39945091846278</v>
      </c>
      <c r="M350" s="64">
        <f t="shared" ca="1" si="46"/>
        <v>397.53605348994205</v>
      </c>
      <c r="N350" s="64">
        <f t="shared" ca="1" si="46"/>
        <v>238.27679571870902</v>
      </c>
      <c r="O350" s="115">
        <f t="shared" ca="1" si="41"/>
        <v>6390.9655028118477</v>
      </c>
    </row>
    <row r="351" spans="1:15" hidden="1" x14ac:dyDescent="0.25">
      <c r="A351" s="62">
        <f t="shared" si="42"/>
        <v>350</v>
      </c>
      <c r="B351" s="63">
        <f t="shared" ca="1" si="43"/>
        <v>9.7802505010480267E-3</v>
      </c>
      <c r="C351" s="123">
        <f t="shared" ca="1" si="44"/>
        <v>704.84014710043152</v>
      </c>
      <c r="D351" s="99">
        <f t="shared" ca="1" si="44"/>
        <v>19765.132875239491</v>
      </c>
      <c r="E351" s="64">
        <f t="shared" ca="1" si="44"/>
        <v>205.97233767718541</v>
      </c>
      <c r="F351" s="64">
        <f t="shared" ca="1" si="46"/>
        <v>310.92073466399302</v>
      </c>
      <c r="G351" s="64">
        <f t="shared" ca="1" si="46"/>
        <v>426.35582534637257</v>
      </c>
      <c r="H351" s="64">
        <f t="shared" ca="1" si="46"/>
        <v>619.7450750103302</v>
      </c>
      <c r="I351" s="64">
        <f t="shared" ca="1" si="46"/>
        <v>425.00502962388293</v>
      </c>
      <c r="J351" s="64">
        <f t="shared" ca="1" si="46"/>
        <v>590.49279801564887</v>
      </c>
      <c r="K351" s="64">
        <f t="shared" ca="1" si="46"/>
        <v>187.64025040989458</v>
      </c>
      <c r="L351" s="64">
        <f t="shared" ca="1" si="46"/>
        <v>103.69683976357061</v>
      </c>
      <c r="M351" s="64">
        <f t="shared" ca="1" si="46"/>
        <v>643.03245199714206</v>
      </c>
      <c r="N351" s="64">
        <f t="shared" ca="1" si="46"/>
        <v>518.34262532032278</v>
      </c>
      <c r="O351" s="115">
        <f t="shared" ca="1" si="41"/>
        <v>4031.2039678283431</v>
      </c>
    </row>
    <row r="352" spans="1:15" hidden="1" x14ac:dyDescent="0.25">
      <c r="A352" s="62">
        <f t="shared" si="42"/>
        <v>351</v>
      </c>
      <c r="B352" s="63">
        <f t="shared" ca="1" si="43"/>
        <v>-6.4368006364533964E-3</v>
      </c>
      <c r="C352" s="123">
        <f t="shared" ca="1" si="44"/>
        <v>937.25215636573967</v>
      </c>
      <c r="D352" s="99">
        <f t="shared" ca="1" si="44"/>
        <v>6565.6304428169224</v>
      </c>
      <c r="E352" s="64">
        <f t="shared" ca="1" si="44"/>
        <v>627.53755527534952</v>
      </c>
      <c r="F352" s="64">
        <f t="shared" ca="1" si="46"/>
        <v>-305.66113116207907</v>
      </c>
      <c r="G352" s="64">
        <f t="shared" ca="1" si="46"/>
        <v>810.8936853110215</v>
      </c>
      <c r="H352" s="64">
        <f t="shared" ca="1" si="46"/>
        <v>970.43383605320105</v>
      </c>
      <c r="I352" s="64">
        <f t="shared" ca="1" si="46"/>
        <v>752.10439750265073</v>
      </c>
      <c r="J352" s="64">
        <f t="shared" ca="1" si="46"/>
        <v>-388.22634360246047</v>
      </c>
      <c r="K352" s="64">
        <f t="shared" ca="1" si="46"/>
        <v>139.26630554678968</v>
      </c>
      <c r="L352" s="64">
        <f t="shared" ca="1" si="46"/>
        <v>304.53124239855958</v>
      </c>
      <c r="M352" s="64">
        <f t="shared" ca="1" si="46"/>
        <v>901.32407407438086</v>
      </c>
      <c r="N352" s="64">
        <f t="shared" ca="1" si="46"/>
        <v>532.44336251644381</v>
      </c>
      <c r="O352" s="115">
        <f t="shared" ca="1" si="41"/>
        <v>4344.6469839138572</v>
      </c>
    </row>
    <row r="353" spans="1:15" hidden="1" x14ac:dyDescent="0.25">
      <c r="A353" s="62">
        <f t="shared" si="42"/>
        <v>352</v>
      </c>
      <c r="B353" s="63">
        <f t="shared" ca="1" si="43"/>
        <v>9.8222019066306857E-2</v>
      </c>
      <c r="C353" s="123">
        <f t="shared" ca="1" si="44"/>
        <v>1033.2665098330135</v>
      </c>
      <c r="D353" s="99">
        <f t="shared" ca="1" si="44"/>
        <v>5654.0980928212784</v>
      </c>
      <c r="E353" s="64">
        <f t="shared" ca="1" si="44"/>
        <v>722.19612420481826</v>
      </c>
      <c r="F353" s="64">
        <f t="shared" ca="1" si="46"/>
        <v>191.74850065192356</v>
      </c>
      <c r="G353" s="64">
        <f t="shared" ca="1" si="46"/>
        <v>873.56868250101684</v>
      </c>
      <c r="H353" s="64">
        <f t="shared" ca="1" si="46"/>
        <v>436.54560879432051</v>
      </c>
      <c r="I353" s="64">
        <f t="shared" ca="1" si="46"/>
        <v>409.48050711495074</v>
      </c>
      <c r="J353" s="64">
        <f t="shared" ca="1" si="46"/>
        <v>-36.207184915779749</v>
      </c>
      <c r="K353" s="64">
        <f t="shared" ca="1" si="46"/>
        <v>335.73890212765923</v>
      </c>
      <c r="L353" s="64">
        <f t="shared" ca="1" si="46"/>
        <v>-68.751155305242605</v>
      </c>
      <c r="M353" s="64">
        <f t="shared" ca="1" si="46"/>
        <v>1309.1869183743204</v>
      </c>
      <c r="N353" s="64">
        <f t="shared" ca="1" si="46"/>
        <v>925.39814929660315</v>
      </c>
      <c r="O353" s="115">
        <f t="shared" ca="1" si="41"/>
        <v>5098.9050528445905</v>
      </c>
    </row>
    <row r="354" spans="1:15" hidden="1" x14ac:dyDescent="0.25">
      <c r="A354" s="62">
        <f t="shared" si="42"/>
        <v>353</v>
      </c>
      <c r="B354" s="63">
        <f t="shared" ca="1" si="43"/>
        <v>5.0492167690418532E-3</v>
      </c>
      <c r="C354" s="123">
        <f t="shared" ca="1" si="44"/>
        <v>404.77120687005981</v>
      </c>
      <c r="D354" s="99">
        <f t="shared" ca="1" si="44"/>
        <v>3766.5851001138244</v>
      </c>
      <c r="E354" s="64">
        <f t="shared" ca="1" si="44"/>
        <v>198.14546965051017</v>
      </c>
      <c r="F354" s="64">
        <f t="shared" ca="1" si="46"/>
        <v>404.85230539083705</v>
      </c>
      <c r="G354" s="64">
        <f t="shared" ca="1" si="46"/>
        <v>647.97982755679686</v>
      </c>
      <c r="H354" s="64">
        <f t="shared" ca="1" si="46"/>
        <v>875.75285110233369</v>
      </c>
      <c r="I354" s="64">
        <f t="shared" ca="1" si="46"/>
        <v>864.49962954836383</v>
      </c>
      <c r="J354" s="64">
        <f t="shared" ca="1" si="46"/>
        <v>1400.9955154144302</v>
      </c>
      <c r="K354" s="64">
        <f t="shared" ca="1" si="46"/>
        <v>535.17018975998701</v>
      </c>
      <c r="L354" s="64">
        <f t="shared" ca="1" si="46"/>
        <v>429.08517004863654</v>
      </c>
      <c r="M354" s="64">
        <f t="shared" ca="1" si="46"/>
        <v>1079.9446620494618</v>
      </c>
      <c r="N354" s="64">
        <f t="shared" ca="1" si="46"/>
        <v>989.15153744732561</v>
      </c>
      <c r="O354" s="115">
        <f t="shared" ca="1" si="41"/>
        <v>7425.5771579686825</v>
      </c>
    </row>
    <row r="355" spans="1:15" hidden="1" x14ac:dyDescent="0.25">
      <c r="A355" s="62">
        <f t="shared" si="42"/>
        <v>354</v>
      </c>
      <c r="B355" s="63">
        <f t="shared" ca="1" si="43"/>
        <v>6.5503887144568798E-2</v>
      </c>
      <c r="C355" s="123">
        <f t="shared" ca="1" si="44"/>
        <v>1055.4467871953523</v>
      </c>
      <c r="D355" s="99">
        <f t="shared" ca="1" si="44"/>
        <v>8723.5690852237294</v>
      </c>
      <c r="E355" s="64">
        <f t="shared" ca="1" si="44"/>
        <v>775.07925232764319</v>
      </c>
      <c r="F355" s="64">
        <f t="shared" ca="1" si="46"/>
        <v>-1.1038438039705625</v>
      </c>
      <c r="G355" s="64">
        <f t="shared" ca="1" si="46"/>
        <v>15.650866387275755</v>
      </c>
      <c r="H355" s="64">
        <f t="shared" ca="1" si="46"/>
        <v>1259.8048133112989</v>
      </c>
      <c r="I355" s="64">
        <f t="shared" ca="1" si="46"/>
        <v>1453.1806150513298</v>
      </c>
      <c r="J355" s="64">
        <f t="shared" ca="1" si="46"/>
        <v>436.8655263358894</v>
      </c>
      <c r="K355" s="64">
        <f t="shared" ca="1" si="46"/>
        <v>-76.314491216019064</v>
      </c>
      <c r="L355" s="64">
        <f t="shared" ca="1" si="46"/>
        <v>860.04773715672263</v>
      </c>
      <c r="M355" s="64">
        <f t="shared" ca="1" si="46"/>
        <v>591.3285290503369</v>
      </c>
      <c r="N355" s="64">
        <f t="shared" ca="1" si="46"/>
        <v>50.262262766597985</v>
      </c>
      <c r="O355" s="115">
        <f t="shared" ca="1" si="41"/>
        <v>5364.8012673671046</v>
      </c>
    </row>
    <row r="356" spans="1:15" hidden="1" x14ac:dyDescent="0.25">
      <c r="A356" s="62">
        <f t="shared" si="42"/>
        <v>355</v>
      </c>
      <c r="B356" s="63">
        <f t="shared" ca="1" si="43"/>
        <v>9.1480854375073944E-2</v>
      </c>
      <c r="C356" s="123">
        <f t="shared" ca="1" si="44"/>
        <v>298.31369712293019</v>
      </c>
      <c r="D356" s="99">
        <f t="shared" ca="1" si="44"/>
        <v>12528.79177266823</v>
      </c>
      <c r="E356" s="64">
        <f t="shared" ca="1" si="44"/>
        <v>1118.6590953138473</v>
      </c>
      <c r="F356" s="64">
        <f t="shared" ca="1" si="46"/>
        <v>651.65044982710822</v>
      </c>
      <c r="G356" s="64">
        <f t="shared" ca="1" si="46"/>
        <v>409.03014922220967</v>
      </c>
      <c r="H356" s="64">
        <f t="shared" ca="1" si="46"/>
        <v>1075.4099480358586</v>
      </c>
      <c r="I356" s="64">
        <f t="shared" ca="1" si="46"/>
        <v>135.11231922679337</v>
      </c>
      <c r="J356" s="64">
        <f t="shared" ca="1" si="46"/>
        <v>529.21323250416822</v>
      </c>
      <c r="K356" s="64">
        <f t="shared" ca="1" si="46"/>
        <v>853.90050370487279</v>
      </c>
      <c r="L356" s="64">
        <f t="shared" ca="1" si="46"/>
        <v>480.8254907278137</v>
      </c>
      <c r="M356" s="64">
        <f t="shared" ca="1" si="46"/>
        <v>361.82531363677322</v>
      </c>
      <c r="N356" s="64">
        <f t="shared" ca="1" si="46"/>
        <v>985.97650625957476</v>
      </c>
      <c r="O356" s="115">
        <f t="shared" ca="1" si="41"/>
        <v>6601.6030084590184</v>
      </c>
    </row>
    <row r="357" spans="1:15" hidden="1" x14ac:dyDescent="0.25">
      <c r="A357" s="62">
        <f t="shared" si="42"/>
        <v>356</v>
      </c>
      <c r="B357" s="63">
        <f t="shared" ca="1" si="43"/>
        <v>8.4595088036525601E-2</v>
      </c>
      <c r="C357" s="123">
        <f t="shared" ca="1" si="44"/>
        <v>312.49792472750346</v>
      </c>
      <c r="D357" s="99">
        <f t="shared" ca="1" si="44"/>
        <v>3356.5339030608693</v>
      </c>
      <c r="E357" s="64">
        <f t="shared" ca="1" si="44"/>
        <v>347.57161304139515</v>
      </c>
      <c r="F357" s="64">
        <f t="shared" ca="1" si="46"/>
        <v>2.4735607233752148</v>
      </c>
      <c r="G357" s="64">
        <f t="shared" ca="1" si="46"/>
        <v>-203.40000017856448</v>
      </c>
      <c r="H357" s="64">
        <f t="shared" ca="1" si="46"/>
        <v>622.1093583973751</v>
      </c>
      <c r="I357" s="64">
        <f t="shared" ca="1" si="46"/>
        <v>1226.7213914708791</v>
      </c>
      <c r="J357" s="64">
        <f t="shared" ca="1" si="46"/>
        <v>1730.6674291236095</v>
      </c>
      <c r="K357" s="64">
        <f t="shared" ca="1" si="46"/>
        <v>-362.24740885138215</v>
      </c>
      <c r="L357" s="64">
        <f t="shared" ca="1" si="46"/>
        <v>-215.07441632334155</v>
      </c>
      <c r="M357" s="64">
        <f t="shared" ca="1" si="46"/>
        <v>524.23769861828669</v>
      </c>
      <c r="N357" s="64">
        <f t="shared" ca="1" si="46"/>
        <v>393.67766157163965</v>
      </c>
      <c r="O357" s="115">
        <f t="shared" ca="1" si="41"/>
        <v>4066.7368875932716</v>
      </c>
    </row>
    <row r="358" spans="1:15" hidden="1" x14ac:dyDescent="0.25">
      <c r="A358" s="62">
        <f t="shared" si="42"/>
        <v>357</v>
      </c>
      <c r="B358" s="63">
        <f t="shared" ca="1" si="43"/>
        <v>7.9586565381821225E-2</v>
      </c>
      <c r="C358" s="123">
        <f t="shared" ca="1" si="44"/>
        <v>1265.9384779363736</v>
      </c>
      <c r="D358" s="99">
        <f t="shared" ca="1" si="44"/>
        <v>6451.7544642678276</v>
      </c>
      <c r="E358" s="64">
        <f t="shared" ca="1" si="44"/>
        <v>700.50804618229279</v>
      </c>
      <c r="F358" s="64">
        <f t="shared" ca="1" si="46"/>
        <v>269.35006437857982</v>
      </c>
      <c r="G358" s="64">
        <f t="shared" ca="1" si="46"/>
        <v>1197.7847305413113</v>
      </c>
      <c r="H358" s="64">
        <f t="shared" ca="1" si="46"/>
        <v>-421.24768880704244</v>
      </c>
      <c r="I358" s="64">
        <f t="shared" ca="1" si="46"/>
        <v>488.42188602824382</v>
      </c>
      <c r="J358" s="64">
        <f t="shared" ca="1" si="46"/>
        <v>362.21236343953092</v>
      </c>
      <c r="K358" s="64">
        <f t="shared" ca="1" si="46"/>
        <v>94.147120999180686</v>
      </c>
      <c r="L358" s="64">
        <f t="shared" ca="1" si="46"/>
        <v>-312.19642054000417</v>
      </c>
      <c r="M358" s="64">
        <f t="shared" ca="1" si="46"/>
        <v>64.594166318762575</v>
      </c>
      <c r="N358" s="64">
        <f t="shared" ca="1" si="46"/>
        <v>-312.10118605729599</v>
      </c>
      <c r="O358" s="115">
        <f t="shared" ca="1" si="41"/>
        <v>2131.4730824835597</v>
      </c>
    </row>
    <row r="359" spans="1:15" hidden="1" x14ac:dyDescent="0.25">
      <c r="A359" s="62">
        <f t="shared" si="42"/>
        <v>358</v>
      </c>
      <c r="B359" s="63">
        <f t="shared" ca="1" si="43"/>
        <v>0.10535632899896562</v>
      </c>
      <c r="C359" s="123">
        <f t="shared" ca="1" si="44"/>
        <v>680.75870035496177</v>
      </c>
      <c r="D359" s="99">
        <f t="shared" ca="1" si="44"/>
        <v>5213.2882644275951</v>
      </c>
      <c r="E359" s="64">
        <f t="shared" ca="1" si="44"/>
        <v>975.96746470574089</v>
      </c>
      <c r="F359" s="64">
        <f t="shared" ca="1" si="46"/>
        <v>510.22757003103055</v>
      </c>
      <c r="G359" s="64">
        <f t="shared" ca="1" si="46"/>
        <v>515.50905053544523</v>
      </c>
      <c r="H359" s="64">
        <f t="shared" ca="1" si="46"/>
        <v>1209.1853184137312</v>
      </c>
      <c r="I359" s="64">
        <f t="shared" ca="1" si="46"/>
        <v>-279.50730082845359</v>
      </c>
      <c r="J359" s="64">
        <f t="shared" ca="1" si="46"/>
        <v>241.00704399277549</v>
      </c>
      <c r="K359" s="64">
        <f t="shared" ca="1" si="46"/>
        <v>66.170879074942206</v>
      </c>
      <c r="L359" s="64">
        <f t="shared" ca="1" si="46"/>
        <v>823.28711607253354</v>
      </c>
      <c r="M359" s="64">
        <f t="shared" ca="1" si="46"/>
        <v>284.82560827798176</v>
      </c>
      <c r="N359" s="64">
        <f t="shared" ca="1" si="46"/>
        <v>431.26570671031891</v>
      </c>
      <c r="O359" s="115">
        <f t="shared" ca="1" si="41"/>
        <v>4777.9384569860467</v>
      </c>
    </row>
    <row r="360" spans="1:15" hidden="1" x14ac:dyDescent="0.25">
      <c r="A360" s="62">
        <f t="shared" si="42"/>
        <v>359</v>
      </c>
      <c r="B360" s="63">
        <f t="shared" ca="1" si="43"/>
        <v>-6.9876452888310639E-2</v>
      </c>
      <c r="C360" s="123">
        <f t="shared" ca="1" si="44"/>
        <v>-205.23729044111724</v>
      </c>
      <c r="D360" s="99">
        <f t="shared" ca="1" si="44"/>
        <v>1877.801003672856</v>
      </c>
      <c r="E360" s="64">
        <f t="shared" ca="1" si="44"/>
        <v>746.77807131259124</v>
      </c>
      <c r="F360" s="64">
        <f t="shared" ca="1" si="46"/>
        <v>206.02437153552415</v>
      </c>
      <c r="G360" s="64">
        <f t="shared" ca="1" si="46"/>
        <v>40.549463149042253</v>
      </c>
      <c r="H360" s="64">
        <f t="shared" ca="1" si="46"/>
        <v>193.28850732517662</v>
      </c>
      <c r="I360" s="64">
        <f t="shared" ca="1" si="46"/>
        <v>-42.026967885363661</v>
      </c>
      <c r="J360" s="64">
        <f t="shared" ca="1" si="46"/>
        <v>1028.1521445416558</v>
      </c>
      <c r="K360" s="64">
        <f t="shared" ca="1" si="46"/>
        <v>548.46479911246843</v>
      </c>
      <c r="L360" s="64">
        <f t="shared" ca="1" si="46"/>
        <v>-137.52923118609772</v>
      </c>
      <c r="M360" s="64">
        <f t="shared" ca="1" si="46"/>
        <v>805.00669980243094</v>
      </c>
      <c r="N360" s="64">
        <f t="shared" ca="1" si="46"/>
        <v>419.60272452440307</v>
      </c>
      <c r="O360" s="115">
        <f t="shared" ca="1" si="41"/>
        <v>3808.3105822318307</v>
      </c>
    </row>
    <row r="361" spans="1:15" hidden="1" x14ac:dyDescent="0.25">
      <c r="A361" s="62">
        <f t="shared" si="42"/>
        <v>360</v>
      </c>
      <c r="B361" s="63">
        <f t="shared" ca="1" si="43"/>
        <v>7.2369324528698306E-2</v>
      </c>
      <c r="C361" s="123">
        <f t="shared" ca="1" si="44"/>
        <v>-821.6608098145216</v>
      </c>
      <c r="D361" s="99">
        <f t="shared" ca="1" si="44"/>
        <v>9182.4077540623439</v>
      </c>
      <c r="E361" s="64">
        <f t="shared" ca="1" si="44"/>
        <v>782.21515469592771</v>
      </c>
      <c r="F361" s="64">
        <f t="shared" ca="1" si="46"/>
        <v>131.85033919589807</v>
      </c>
      <c r="G361" s="64">
        <f t="shared" ca="1" si="46"/>
        <v>29.268877650507875</v>
      </c>
      <c r="H361" s="64">
        <f t="shared" ca="1" si="46"/>
        <v>550.95474649306732</v>
      </c>
      <c r="I361" s="64">
        <f t="shared" ca="1" si="46"/>
        <v>277.00952852251555</v>
      </c>
      <c r="J361" s="64">
        <f t="shared" ca="1" si="46"/>
        <v>690.16004794635444</v>
      </c>
      <c r="K361" s="64">
        <f t="shared" ca="1" si="46"/>
        <v>-552.13450671142868</v>
      </c>
      <c r="L361" s="64">
        <f t="shared" ca="1" si="46"/>
        <v>109.57680040425385</v>
      </c>
      <c r="M361" s="64">
        <f t="shared" ca="1" si="46"/>
        <v>48.615680098136693</v>
      </c>
      <c r="N361" s="64">
        <f t="shared" ca="1" si="46"/>
        <v>538.7612104383569</v>
      </c>
      <c r="O361" s="115">
        <f t="shared" ca="1" si="41"/>
        <v>2606.2778787335901</v>
      </c>
    </row>
    <row r="362" spans="1:15" hidden="1" x14ac:dyDescent="0.25">
      <c r="A362" s="62">
        <f t="shared" si="42"/>
        <v>361</v>
      </c>
      <c r="B362" s="63">
        <f t="shared" ca="1" si="43"/>
        <v>5.266784402853654E-2</v>
      </c>
      <c r="C362" s="123">
        <f t="shared" ca="1" si="44"/>
        <v>589.10479760650867</v>
      </c>
      <c r="D362" s="99">
        <f t="shared" ca="1" si="44"/>
        <v>-5310.8476816103175</v>
      </c>
      <c r="E362" s="64">
        <f t="shared" ca="1" si="44"/>
        <v>986.02829118340492</v>
      </c>
      <c r="F362" s="64">
        <f t="shared" ref="F362:N377" ca="1" si="47">(_xlfn.NORM.INV(RAND(),F$1*$R$1,F$1*$U$1))</f>
        <v>1332.04090495934</v>
      </c>
      <c r="G362" s="64">
        <f t="shared" ca="1" si="47"/>
        <v>44.032762014418665</v>
      </c>
      <c r="H362" s="64">
        <f t="shared" ca="1" si="47"/>
        <v>345.84326626449013</v>
      </c>
      <c r="I362" s="64">
        <f t="shared" ca="1" si="47"/>
        <v>-629.1441764301594</v>
      </c>
      <c r="J362" s="64">
        <f t="shared" ca="1" si="47"/>
        <v>1136.9160463613073</v>
      </c>
      <c r="K362" s="64">
        <f t="shared" ca="1" si="47"/>
        <v>437.43969823429359</v>
      </c>
      <c r="L362" s="64">
        <f t="shared" ca="1" si="47"/>
        <v>1154.2577128531188</v>
      </c>
      <c r="M362" s="64">
        <f t="shared" ca="1" si="47"/>
        <v>1044.6413766197172</v>
      </c>
      <c r="N362" s="64">
        <f t="shared" ca="1" si="47"/>
        <v>-377.84126958384854</v>
      </c>
      <c r="O362" s="115">
        <f t="shared" ca="1" si="41"/>
        <v>5474.214612476082</v>
      </c>
    </row>
    <row r="363" spans="1:15" hidden="1" x14ac:dyDescent="0.25">
      <c r="A363" s="62">
        <f t="shared" si="42"/>
        <v>362</v>
      </c>
      <c r="B363" s="63">
        <f t="shared" ca="1" si="43"/>
        <v>5.0838506178013179E-2</v>
      </c>
      <c r="C363" s="123">
        <f t="shared" ca="1" si="44"/>
        <v>178.82515008799925</v>
      </c>
      <c r="D363" s="99">
        <f t="shared" ca="1" si="44"/>
        <v>4217.5149576210351</v>
      </c>
      <c r="E363" s="64">
        <f t="shared" ca="1" si="44"/>
        <v>421.85583330077941</v>
      </c>
      <c r="F363" s="64">
        <f t="shared" ca="1" si="47"/>
        <v>739.35254918036742</v>
      </c>
      <c r="G363" s="64">
        <f t="shared" ca="1" si="47"/>
        <v>948.63009544434885</v>
      </c>
      <c r="H363" s="64">
        <f t="shared" ca="1" si="47"/>
        <v>635.80770234846409</v>
      </c>
      <c r="I363" s="64">
        <f t="shared" ca="1" si="47"/>
        <v>451.14728020592656</v>
      </c>
      <c r="J363" s="64">
        <f t="shared" ca="1" si="47"/>
        <v>-84.239154145987072</v>
      </c>
      <c r="K363" s="64">
        <f t="shared" ca="1" si="47"/>
        <v>344.50034927918318</v>
      </c>
      <c r="L363" s="64">
        <f t="shared" ca="1" si="47"/>
        <v>-785.54877009869233</v>
      </c>
      <c r="M363" s="64">
        <f t="shared" ca="1" si="47"/>
        <v>168.6217073496025</v>
      </c>
      <c r="N363" s="64">
        <f t="shared" ca="1" si="47"/>
        <v>1231.2483959051544</v>
      </c>
      <c r="O363" s="115">
        <f t="shared" ca="1" si="41"/>
        <v>4071.3759887691467</v>
      </c>
    </row>
    <row r="364" spans="1:15" hidden="1" x14ac:dyDescent="0.25">
      <c r="A364" s="62">
        <f t="shared" si="42"/>
        <v>363</v>
      </c>
      <c r="B364" s="63">
        <f t="shared" ca="1" si="43"/>
        <v>-7.2052679325823529E-2</v>
      </c>
      <c r="C364" s="123">
        <f t="shared" ca="1" si="44"/>
        <v>537.91674522184803</v>
      </c>
      <c r="D364" s="99">
        <f t="shared" ca="1" si="44"/>
        <v>1924.0320691848488</v>
      </c>
      <c r="E364" s="64">
        <f t="shared" ca="1" si="44"/>
        <v>-57.850107515800914</v>
      </c>
      <c r="F364" s="64">
        <f t="shared" ca="1" si="47"/>
        <v>417.15488954638482</v>
      </c>
      <c r="G364" s="64">
        <f t="shared" ca="1" si="47"/>
        <v>283.33302727078842</v>
      </c>
      <c r="H364" s="64">
        <f t="shared" ca="1" si="47"/>
        <v>626.57178963153922</v>
      </c>
      <c r="I364" s="64">
        <f t="shared" ca="1" si="47"/>
        <v>926.1409280366189</v>
      </c>
      <c r="J364" s="64">
        <f t="shared" ca="1" si="47"/>
        <v>-73.653385158624019</v>
      </c>
      <c r="K364" s="64">
        <f t="shared" ca="1" si="47"/>
        <v>-89.19064554339991</v>
      </c>
      <c r="L364" s="64">
        <f t="shared" ca="1" si="47"/>
        <v>-48.01871731121696</v>
      </c>
      <c r="M364" s="64">
        <f t="shared" ca="1" si="47"/>
        <v>-389.52970497534886</v>
      </c>
      <c r="N364" s="64">
        <f t="shared" ca="1" si="47"/>
        <v>181.55227972159901</v>
      </c>
      <c r="O364" s="115">
        <f t="shared" ca="1" si="41"/>
        <v>1776.5103537025393</v>
      </c>
    </row>
    <row r="365" spans="1:15" hidden="1" x14ac:dyDescent="0.25">
      <c r="A365" s="62">
        <f t="shared" si="42"/>
        <v>364</v>
      </c>
      <c r="B365" s="63">
        <f t="shared" ca="1" si="43"/>
        <v>0.10056450064985373</v>
      </c>
      <c r="C365" s="123">
        <f t="shared" ca="1" si="44"/>
        <v>71.977694670315259</v>
      </c>
      <c r="D365" s="99">
        <f t="shared" ca="1" si="44"/>
        <v>9841.9694149828465</v>
      </c>
      <c r="E365" s="64">
        <f t="shared" ca="1" si="44"/>
        <v>552.30500073086296</v>
      </c>
      <c r="F365" s="64">
        <f t="shared" ca="1" si="47"/>
        <v>339.15878382181842</v>
      </c>
      <c r="G365" s="64">
        <f t="shared" ca="1" si="47"/>
        <v>914.13631278341927</v>
      </c>
      <c r="H365" s="64">
        <f t="shared" ca="1" si="47"/>
        <v>952.62114152162962</v>
      </c>
      <c r="I365" s="64">
        <f t="shared" ca="1" si="47"/>
        <v>437.73680945343386</v>
      </c>
      <c r="J365" s="64">
        <f t="shared" ca="1" si="47"/>
        <v>612.13691531107031</v>
      </c>
      <c r="K365" s="64">
        <f t="shared" ca="1" si="47"/>
        <v>795.51842782065069</v>
      </c>
      <c r="L365" s="64">
        <f t="shared" ca="1" si="47"/>
        <v>646.56969795032433</v>
      </c>
      <c r="M365" s="64">
        <f t="shared" ca="1" si="47"/>
        <v>175.63446080864952</v>
      </c>
      <c r="N365" s="64">
        <f t="shared" ca="1" si="47"/>
        <v>1247.9516294573509</v>
      </c>
      <c r="O365" s="115">
        <f t="shared" ca="1" si="41"/>
        <v>6673.7691796592098</v>
      </c>
    </row>
    <row r="366" spans="1:15" hidden="1" x14ac:dyDescent="0.25">
      <c r="A366" s="62">
        <f t="shared" si="42"/>
        <v>365</v>
      </c>
      <c r="B366" s="63">
        <f t="shared" ca="1" si="43"/>
        <v>6.9387419832650246E-2</v>
      </c>
      <c r="C366" s="123">
        <f t="shared" ca="1" si="44"/>
        <v>475.17197333894001</v>
      </c>
      <c r="D366" s="99">
        <f t="shared" ca="1" si="44"/>
        <v>6359.4400585870135</v>
      </c>
      <c r="E366" s="64">
        <f t="shared" ca="1" si="44"/>
        <v>451.22140810113069</v>
      </c>
      <c r="F366" s="64">
        <f t="shared" ca="1" si="47"/>
        <v>181.39914641435843</v>
      </c>
      <c r="G366" s="64">
        <f t="shared" ca="1" si="47"/>
        <v>738.06302534284316</v>
      </c>
      <c r="H366" s="64">
        <f t="shared" ca="1" si="47"/>
        <v>102.37153759667137</v>
      </c>
      <c r="I366" s="64">
        <f t="shared" ca="1" si="47"/>
        <v>-86.573429590843716</v>
      </c>
      <c r="J366" s="64">
        <f t="shared" ca="1" si="47"/>
        <v>-62.409295895138371</v>
      </c>
      <c r="K366" s="64">
        <f t="shared" ca="1" si="47"/>
        <v>933.9894301324689</v>
      </c>
      <c r="L366" s="64">
        <f t="shared" ca="1" si="47"/>
        <v>1036.8983674638398</v>
      </c>
      <c r="M366" s="64">
        <f t="shared" ca="1" si="47"/>
        <v>11.081592415942282</v>
      </c>
      <c r="N366" s="64">
        <f t="shared" ca="1" si="47"/>
        <v>1111.6255414229288</v>
      </c>
      <c r="O366" s="115">
        <f t="shared" ca="1" si="41"/>
        <v>4417.6673234042019</v>
      </c>
    </row>
    <row r="367" spans="1:15" hidden="1" x14ac:dyDescent="0.25">
      <c r="A367" s="62">
        <f t="shared" si="42"/>
        <v>366</v>
      </c>
      <c r="B367" s="63">
        <f t="shared" ca="1" si="43"/>
        <v>1.4748401733304183E-2</v>
      </c>
      <c r="C367" s="123">
        <f t="shared" ca="1" si="44"/>
        <v>-41.494434968477435</v>
      </c>
      <c r="D367" s="99">
        <f t="shared" ca="1" si="44"/>
        <v>1567.3703905153193</v>
      </c>
      <c r="E367" s="64">
        <f t="shared" ca="1" si="44"/>
        <v>651.58372078981552</v>
      </c>
      <c r="F367" s="64">
        <f t="shared" ca="1" si="47"/>
        <v>819.65255053509782</v>
      </c>
      <c r="G367" s="64">
        <f t="shared" ca="1" si="47"/>
        <v>1368.3866067233512</v>
      </c>
      <c r="H367" s="64">
        <f t="shared" ca="1" si="47"/>
        <v>978.69103686553615</v>
      </c>
      <c r="I367" s="64">
        <f t="shared" ca="1" si="47"/>
        <v>589.03281455117667</v>
      </c>
      <c r="J367" s="64">
        <f t="shared" ca="1" si="47"/>
        <v>900.893211503359</v>
      </c>
      <c r="K367" s="64">
        <f t="shared" ca="1" si="47"/>
        <v>867.31103328943345</v>
      </c>
      <c r="L367" s="64">
        <f t="shared" ca="1" si="47"/>
        <v>1510.7394824474482</v>
      </c>
      <c r="M367" s="64">
        <f t="shared" ca="1" si="47"/>
        <v>-295.58942985458964</v>
      </c>
      <c r="N367" s="64">
        <f t="shared" ca="1" si="47"/>
        <v>470.4949325888839</v>
      </c>
      <c r="O367" s="115">
        <f t="shared" ca="1" si="41"/>
        <v>7861.195959439513</v>
      </c>
    </row>
    <row r="368" spans="1:15" hidden="1" x14ac:dyDescent="0.25">
      <c r="A368" s="62">
        <f t="shared" si="42"/>
        <v>367</v>
      </c>
      <c r="B368" s="63">
        <f t="shared" ca="1" si="43"/>
        <v>7.9769877900970773E-2</v>
      </c>
      <c r="C368" s="123">
        <f t="shared" ca="1" si="44"/>
        <v>1190.5064880309037</v>
      </c>
      <c r="D368" s="99">
        <f t="shared" ca="1" si="44"/>
        <v>2538.2375356578032</v>
      </c>
      <c r="E368" s="64">
        <f t="shared" ca="1" si="44"/>
        <v>578.65343709262993</v>
      </c>
      <c r="F368" s="64">
        <f t="shared" ca="1" si="47"/>
        <v>480.8051136731583</v>
      </c>
      <c r="G368" s="64">
        <f t="shared" ca="1" si="47"/>
        <v>533.13353156149651</v>
      </c>
      <c r="H368" s="64">
        <f t="shared" ca="1" si="47"/>
        <v>671.42576097786662</v>
      </c>
      <c r="I368" s="64">
        <f t="shared" ca="1" si="47"/>
        <v>1351.0843838842929</v>
      </c>
      <c r="J368" s="64">
        <f t="shared" ca="1" si="47"/>
        <v>223.00429699170576</v>
      </c>
      <c r="K368" s="64">
        <f t="shared" ca="1" si="47"/>
        <v>356.97463025677598</v>
      </c>
      <c r="L368" s="64">
        <f t="shared" ca="1" si="47"/>
        <v>1587.6503884840308</v>
      </c>
      <c r="M368" s="64">
        <f t="shared" ca="1" si="47"/>
        <v>658.70130148727696</v>
      </c>
      <c r="N368" s="64">
        <f t="shared" ca="1" si="47"/>
        <v>278.99984419199274</v>
      </c>
      <c r="O368" s="115">
        <f t="shared" ca="1" si="41"/>
        <v>6720.4326886012277</v>
      </c>
    </row>
    <row r="369" spans="1:15" hidden="1" x14ac:dyDescent="0.25">
      <c r="A369" s="62">
        <f t="shared" si="42"/>
        <v>368</v>
      </c>
      <c r="B369" s="63">
        <f t="shared" ca="1" si="43"/>
        <v>-2.0201090678247824E-2</v>
      </c>
      <c r="C369" s="123">
        <f t="shared" ca="1" si="44"/>
        <v>314.5294634726838</v>
      </c>
      <c r="D369" s="99">
        <f t="shared" ca="1" si="44"/>
        <v>3200.2349597374728</v>
      </c>
      <c r="E369" s="64">
        <f t="shared" ca="1" si="44"/>
        <v>400.50670522142082</v>
      </c>
      <c r="F369" s="64">
        <f t="shared" ca="1" si="47"/>
        <v>619.10704015557906</v>
      </c>
      <c r="G369" s="64">
        <f t="shared" ca="1" si="47"/>
        <v>-157.01472552457176</v>
      </c>
      <c r="H369" s="64">
        <f t="shared" ca="1" si="47"/>
        <v>533.19824254191474</v>
      </c>
      <c r="I369" s="64">
        <f t="shared" ca="1" si="47"/>
        <v>1057.196860890235</v>
      </c>
      <c r="J369" s="64">
        <f t="shared" ca="1" si="47"/>
        <v>194.07303216382348</v>
      </c>
      <c r="K369" s="64">
        <f t="shared" ca="1" si="47"/>
        <v>198.85670932545884</v>
      </c>
      <c r="L369" s="64">
        <f t="shared" ca="1" si="47"/>
        <v>469.55310244758738</v>
      </c>
      <c r="M369" s="64">
        <f t="shared" ca="1" si="47"/>
        <v>1088.5373034461059</v>
      </c>
      <c r="N369" s="64">
        <f t="shared" ca="1" si="47"/>
        <v>1218.811338440627</v>
      </c>
      <c r="O369" s="115">
        <f t="shared" ca="1" si="41"/>
        <v>5622.8256091081794</v>
      </c>
    </row>
    <row r="370" spans="1:15" hidden="1" x14ac:dyDescent="0.25">
      <c r="A370" s="62">
        <f t="shared" si="42"/>
        <v>369</v>
      </c>
      <c r="B370" s="63">
        <f t="shared" ca="1" si="43"/>
        <v>-2.5552483939810508E-2</v>
      </c>
      <c r="C370" s="123">
        <f t="shared" ca="1" si="44"/>
        <v>-120.65966246972323</v>
      </c>
      <c r="D370" s="99">
        <f t="shared" ca="1" si="44"/>
        <v>2434.713669012318</v>
      </c>
      <c r="E370" s="64">
        <f t="shared" ca="1" si="44"/>
        <v>613.42572074694772</v>
      </c>
      <c r="F370" s="64">
        <f t="shared" ca="1" si="47"/>
        <v>667.79103225301401</v>
      </c>
      <c r="G370" s="64">
        <f t="shared" ca="1" si="47"/>
        <v>1194.4568972876959</v>
      </c>
      <c r="H370" s="64">
        <f t="shared" ca="1" si="47"/>
        <v>388.44554281267739</v>
      </c>
      <c r="I370" s="64">
        <f t="shared" ca="1" si="47"/>
        <v>562.08198369367722</v>
      </c>
      <c r="J370" s="64">
        <f t="shared" ca="1" si="47"/>
        <v>54.092633776623757</v>
      </c>
      <c r="K370" s="64">
        <f t="shared" ca="1" si="47"/>
        <v>108.46052142765063</v>
      </c>
      <c r="L370" s="64">
        <f t="shared" ca="1" si="47"/>
        <v>837.367349868269</v>
      </c>
      <c r="M370" s="64">
        <f t="shared" ca="1" si="47"/>
        <v>159.02668929407389</v>
      </c>
      <c r="N370" s="64">
        <f t="shared" ca="1" si="47"/>
        <v>458.48997683335807</v>
      </c>
      <c r="O370" s="115">
        <f t="shared" ca="1" si="41"/>
        <v>5043.6383479939868</v>
      </c>
    </row>
    <row r="371" spans="1:15" hidden="1" x14ac:dyDescent="0.25">
      <c r="A371" s="62">
        <f t="shared" si="42"/>
        <v>370</v>
      </c>
      <c r="B371" s="63">
        <f t="shared" ca="1" si="43"/>
        <v>0.10161965757987956</v>
      </c>
      <c r="C371" s="123">
        <f t="shared" ca="1" si="44"/>
        <v>691.63818445108711</v>
      </c>
      <c r="D371" s="99">
        <f t="shared" ca="1" si="44"/>
        <v>9540.0263320559352</v>
      </c>
      <c r="E371" s="64">
        <f t="shared" ca="1" si="44"/>
        <v>1040.9272424952869</v>
      </c>
      <c r="F371" s="64">
        <f t="shared" ca="1" si="47"/>
        <v>415.51531981274218</v>
      </c>
      <c r="G371" s="64">
        <f t="shared" ca="1" si="47"/>
        <v>1210.4774063369828</v>
      </c>
      <c r="H371" s="64">
        <f t="shared" ca="1" si="47"/>
        <v>850.23686889159683</v>
      </c>
      <c r="I371" s="64">
        <f t="shared" ca="1" si="47"/>
        <v>933.98862547160593</v>
      </c>
      <c r="J371" s="64">
        <f t="shared" ca="1" si="47"/>
        <v>-225.86307515513465</v>
      </c>
      <c r="K371" s="64">
        <f t="shared" ca="1" si="47"/>
        <v>-554.4810455510119</v>
      </c>
      <c r="L371" s="64">
        <f t="shared" ca="1" si="47"/>
        <v>1180.8602747680393</v>
      </c>
      <c r="M371" s="64">
        <f t="shared" ca="1" si="47"/>
        <v>293.59859920003498</v>
      </c>
      <c r="N371" s="64">
        <f t="shared" ca="1" si="47"/>
        <v>636.62999436338544</v>
      </c>
      <c r="O371" s="115">
        <f t="shared" ca="1" si="41"/>
        <v>5781.8902106335281</v>
      </c>
    </row>
    <row r="372" spans="1:15" hidden="1" x14ac:dyDescent="0.25">
      <c r="A372" s="62">
        <f t="shared" si="42"/>
        <v>371</v>
      </c>
      <c r="B372" s="63">
        <f t="shared" ca="1" si="43"/>
        <v>7.2480310259240496E-3</v>
      </c>
      <c r="C372" s="123">
        <f t="shared" ca="1" si="44"/>
        <v>465.73688265293021</v>
      </c>
      <c r="D372" s="99">
        <f t="shared" ca="1" si="44"/>
        <v>-5872.6927124915383</v>
      </c>
      <c r="E372" s="64">
        <f t="shared" ca="1" si="44"/>
        <v>163.29291356732756</v>
      </c>
      <c r="F372" s="64">
        <f t="shared" ca="1" si="47"/>
        <v>221.30909636350293</v>
      </c>
      <c r="G372" s="64">
        <f t="shared" ca="1" si="47"/>
        <v>747.74934158372037</v>
      </c>
      <c r="H372" s="64">
        <f t="shared" ca="1" si="47"/>
        <v>604.91363875725119</v>
      </c>
      <c r="I372" s="64">
        <f t="shared" ca="1" si="47"/>
        <v>-764.19721345158905</v>
      </c>
      <c r="J372" s="64">
        <f t="shared" ca="1" si="47"/>
        <v>-209.37951489007548</v>
      </c>
      <c r="K372" s="64">
        <f t="shared" ca="1" si="47"/>
        <v>1711.0613247123986</v>
      </c>
      <c r="L372" s="64">
        <f t="shared" ca="1" si="47"/>
        <v>822.52487832163013</v>
      </c>
      <c r="M372" s="64">
        <f t="shared" ca="1" si="47"/>
        <v>1129.8112842682697</v>
      </c>
      <c r="N372" s="64">
        <f t="shared" ca="1" si="47"/>
        <v>1120.8159469924856</v>
      </c>
      <c r="O372" s="115">
        <f t="shared" ca="1" si="41"/>
        <v>5547.9016962249216</v>
      </c>
    </row>
    <row r="373" spans="1:15" hidden="1" x14ac:dyDescent="0.25">
      <c r="A373" s="62">
        <f t="shared" si="42"/>
        <v>372</v>
      </c>
      <c r="B373" s="63">
        <f t="shared" ca="1" si="43"/>
        <v>9.547197860957593E-2</v>
      </c>
      <c r="C373" s="123">
        <f t="shared" ca="1" si="44"/>
        <v>1262.8412129893482</v>
      </c>
      <c r="D373" s="99">
        <f t="shared" ca="1" si="44"/>
        <v>11193.394533247239</v>
      </c>
      <c r="E373" s="64">
        <f t="shared" ca="1" si="44"/>
        <v>299.87859328526952</v>
      </c>
      <c r="F373" s="64">
        <f t="shared" ca="1" si="47"/>
        <v>607.86522636684697</v>
      </c>
      <c r="G373" s="64">
        <f t="shared" ca="1" si="47"/>
        <v>754.25866648127931</v>
      </c>
      <c r="H373" s="64">
        <f t="shared" ca="1" si="47"/>
        <v>166.51688262650254</v>
      </c>
      <c r="I373" s="64">
        <f t="shared" ca="1" si="47"/>
        <v>-650.41055760817994</v>
      </c>
      <c r="J373" s="64">
        <f t="shared" ca="1" si="47"/>
        <v>-0.15863688802340903</v>
      </c>
      <c r="K373" s="64">
        <f t="shared" ca="1" si="47"/>
        <v>714.18029376572474</v>
      </c>
      <c r="L373" s="64">
        <f t="shared" ca="1" si="47"/>
        <v>1244.6355167203219</v>
      </c>
      <c r="M373" s="64">
        <f t="shared" ca="1" si="47"/>
        <v>217.12411662606007</v>
      </c>
      <c r="N373" s="64">
        <f t="shared" ca="1" si="47"/>
        <v>662.32123018240816</v>
      </c>
      <c r="O373" s="115">
        <f t="shared" ca="1" si="41"/>
        <v>4016.2113315582101</v>
      </c>
    </row>
    <row r="374" spans="1:15" hidden="1" x14ac:dyDescent="0.25">
      <c r="A374" s="62">
        <f t="shared" si="42"/>
        <v>373</v>
      </c>
      <c r="B374" s="63">
        <f t="shared" ca="1" si="43"/>
        <v>9.2658319938611497E-2</v>
      </c>
      <c r="C374" s="123">
        <f t="shared" ca="1" si="44"/>
        <v>183.16381960769957</v>
      </c>
      <c r="D374" s="99">
        <f t="shared" ca="1" si="44"/>
        <v>5064.7590010750991</v>
      </c>
      <c r="E374" s="64">
        <f t="shared" ca="1" si="44"/>
        <v>34.176204616512621</v>
      </c>
      <c r="F374" s="64">
        <f t="shared" ca="1" si="47"/>
        <v>791.27884514127913</v>
      </c>
      <c r="G374" s="64">
        <f t="shared" ca="1" si="47"/>
        <v>445.45809539755646</v>
      </c>
      <c r="H374" s="64">
        <f t="shared" ca="1" si="47"/>
        <v>168.14636931325958</v>
      </c>
      <c r="I374" s="64">
        <f t="shared" ca="1" si="47"/>
        <v>-316.78070347233449</v>
      </c>
      <c r="J374" s="64">
        <f t="shared" ca="1" si="47"/>
        <v>755.2429073585572</v>
      </c>
      <c r="K374" s="64">
        <f t="shared" ca="1" si="47"/>
        <v>-254.79259528591808</v>
      </c>
      <c r="L374" s="64">
        <f t="shared" ca="1" si="47"/>
        <v>-237.62809197724516</v>
      </c>
      <c r="M374" s="64">
        <f t="shared" ca="1" si="47"/>
        <v>884.7601989595837</v>
      </c>
      <c r="N374" s="64">
        <f t="shared" ca="1" si="47"/>
        <v>1019.7186248829979</v>
      </c>
      <c r="O374" s="115">
        <f t="shared" ca="1" si="41"/>
        <v>3289.5798549342489</v>
      </c>
    </row>
    <row r="375" spans="1:15" hidden="1" x14ac:dyDescent="0.25">
      <c r="A375" s="62">
        <f t="shared" si="42"/>
        <v>374</v>
      </c>
      <c r="B375" s="63">
        <f t="shared" ca="1" si="43"/>
        <v>2.9367439559343511E-2</v>
      </c>
      <c r="C375" s="123">
        <f t="shared" ca="1" si="44"/>
        <v>862.71386604814006</v>
      </c>
      <c r="D375" s="99">
        <f t="shared" ca="1" si="44"/>
        <v>3098.5595747552661</v>
      </c>
      <c r="E375" s="64">
        <f t="shared" ca="1" si="44"/>
        <v>630.24537373407043</v>
      </c>
      <c r="F375" s="64">
        <f t="shared" ca="1" si="47"/>
        <v>1310.9133668680392</v>
      </c>
      <c r="G375" s="64">
        <f t="shared" ca="1" si="47"/>
        <v>-238.21230092922121</v>
      </c>
      <c r="H375" s="64">
        <f t="shared" ca="1" si="47"/>
        <v>1167.3789537812786</v>
      </c>
      <c r="I375" s="64">
        <f t="shared" ca="1" si="47"/>
        <v>97.794236876862158</v>
      </c>
      <c r="J375" s="64">
        <f t="shared" ca="1" si="47"/>
        <v>494.85877370443518</v>
      </c>
      <c r="K375" s="64">
        <f t="shared" ca="1" si="47"/>
        <v>1238.2321081088039</v>
      </c>
      <c r="L375" s="64">
        <f t="shared" ca="1" si="47"/>
        <v>-82.607686867674261</v>
      </c>
      <c r="M375" s="64">
        <f t="shared" ca="1" si="47"/>
        <v>569.99998510514172</v>
      </c>
      <c r="N375" s="64">
        <f t="shared" ca="1" si="47"/>
        <v>185.50550285516488</v>
      </c>
      <c r="O375" s="115">
        <f t="shared" ca="1" si="41"/>
        <v>5374.1083132369004</v>
      </c>
    </row>
    <row r="376" spans="1:15" hidden="1" x14ac:dyDescent="0.25">
      <c r="A376" s="62">
        <f t="shared" si="42"/>
        <v>375</v>
      </c>
      <c r="B376" s="63">
        <f t="shared" ca="1" si="43"/>
        <v>0.11885974080806144</v>
      </c>
      <c r="C376" s="123">
        <f t="shared" ca="1" si="44"/>
        <v>996.75568497804989</v>
      </c>
      <c r="D376" s="99">
        <f t="shared" ca="1" si="44"/>
        <v>-2580.2074170790802</v>
      </c>
      <c r="E376" s="64">
        <f t="shared" ca="1" si="44"/>
        <v>796.91460542156756</v>
      </c>
      <c r="F376" s="64">
        <f t="shared" ca="1" si="47"/>
        <v>627.52082124175149</v>
      </c>
      <c r="G376" s="64">
        <f t="shared" ca="1" si="47"/>
        <v>512.68344512423221</v>
      </c>
      <c r="H376" s="64">
        <f t="shared" ca="1" si="47"/>
        <v>558.89402765268244</v>
      </c>
      <c r="I376" s="64">
        <f t="shared" ca="1" si="47"/>
        <v>143.43249068222934</v>
      </c>
      <c r="J376" s="64">
        <f t="shared" ca="1" si="47"/>
        <v>170.85664083446767</v>
      </c>
      <c r="K376" s="64">
        <f t="shared" ca="1" si="47"/>
        <v>-674.99796450512781</v>
      </c>
      <c r="L376" s="64">
        <f t="shared" ca="1" si="47"/>
        <v>-176.66052245117965</v>
      </c>
      <c r="M376" s="64">
        <f t="shared" ca="1" si="47"/>
        <v>347.08322997736923</v>
      </c>
      <c r="N376" s="64">
        <f t="shared" ca="1" si="47"/>
        <v>508.05184775304002</v>
      </c>
      <c r="O376" s="115">
        <f t="shared" ca="1" si="41"/>
        <v>2813.7786217310327</v>
      </c>
    </row>
    <row r="377" spans="1:15" hidden="1" x14ac:dyDescent="0.25">
      <c r="A377" s="62">
        <f t="shared" si="42"/>
        <v>376</v>
      </c>
      <c r="B377" s="63">
        <f t="shared" ca="1" si="43"/>
        <v>6.7522430714033077E-2</v>
      </c>
      <c r="C377" s="123">
        <f t="shared" ca="1" si="44"/>
        <v>2.7608696203001841</v>
      </c>
      <c r="D377" s="99">
        <f t="shared" ca="1" si="44"/>
        <v>7591.1870448821974</v>
      </c>
      <c r="E377" s="64">
        <f t="shared" ca="1" si="44"/>
        <v>1029.5400850502417</v>
      </c>
      <c r="F377" s="64">
        <f t="shared" ca="1" si="47"/>
        <v>-585.81110212087606</v>
      </c>
      <c r="G377" s="64">
        <f t="shared" ca="1" si="47"/>
        <v>949.61559021518394</v>
      </c>
      <c r="H377" s="64">
        <f t="shared" ca="1" si="47"/>
        <v>602.80755309156621</v>
      </c>
      <c r="I377" s="64">
        <f t="shared" ca="1" si="47"/>
        <v>-177.18074982615508</v>
      </c>
      <c r="J377" s="64">
        <f t="shared" ca="1" si="47"/>
        <v>430.1802278030878</v>
      </c>
      <c r="K377" s="64">
        <f t="shared" ca="1" si="47"/>
        <v>44.197303339785549</v>
      </c>
      <c r="L377" s="64">
        <f t="shared" ca="1" si="47"/>
        <v>408.33093177944465</v>
      </c>
      <c r="M377" s="64">
        <f t="shared" ca="1" si="47"/>
        <v>518.85701161493114</v>
      </c>
      <c r="N377" s="64">
        <f t="shared" ca="1" si="47"/>
        <v>412.80903896518561</v>
      </c>
      <c r="O377" s="115">
        <f t="shared" ca="1" si="41"/>
        <v>3633.3458899123957</v>
      </c>
    </row>
    <row r="378" spans="1:15" hidden="1" x14ac:dyDescent="0.25">
      <c r="A378" s="62">
        <f t="shared" si="42"/>
        <v>377</v>
      </c>
      <c r="B378" s="63">
        <f t="shared" ca="1" si="43"/>
        <v>4.9215553289843512E-2</v>
      </c>
      <c r="C378" s="123">
        <f t="shared" ca="1" si="44"/>
        <v>918.12775261552338</v>
      </c>
      <c r="D378" s="99">
        <f t="shared" ca="1" si="44"/>
        <v>8541.4188548835737</v>
      </c>
      <c r="E378" s="64">
        <f t="shared" ca="1" si="44"/>
        <v>-18.19855903118787</v>
      </c>
      <c r="F378" s="64">
        <f t="shared" ref="F378:N386" ca="1" si="48">(_xlfn.NORM.INV(RAND(),F$1*$R$1,F$1*$U$1))</f>
        <v>-296.95248597482407</v>
      </c>
      <c r="G378" s="64">
        <f t="shared" ca="1" si="48"/>
        <v>693.62163281938319</v>
      </c>
      <c r="H378" s="64">
        <f t="shared" ca="1" si="48"/>
        <v>468.00053800553405</v>
      </c>
      <c r="I378" s="64">
        <f t="shared" ca="1" si="48"/>
        <v>1050.4676021398745</v>
      </c>
      <c r="J378" s="64">
        <f t="shared" ca="1" si="48"/>
        <v>12.066816484952767</v>
      </c>
      <c r="K378" s="64">
        <f t="shared" ca="1" si="48"/>
        <v>342.91363138878984</v>
      </c>
      <c r="L378" s="64">
        <f t="shared" ca="1" si="48"/>
        <v>159.78621531910341</v>
      </c>
      <c r="M378" s="64">
        <f t="shared" ca="1" si="48"/>
        <v>-691.7367418097981</v>
      </c>
      <c r="N378" s="64">
        <f t="shared" ca="1" si="48"/>
        <v>175.2073422683136</v>
      </c>
      <c r="O378" s="115">
        <f t="shared" ca="1" si="41"/>
        <v>1895.1759916101419</v>
      </c>
    </row>
    <row r="379" spans="1:15" hidden="1" x14ac:dyDescent="0.25">
      <c r="A379" s="62">
        <f t="shared" si="42"/>
        <v>378</v>
      </c>
      <c r="B379" s="63">
        <f t="shared" ca="1" si="43"/>
        <v>0.15140607364460928</v>
      </c>
      <c r="C379" s="123">
        <f t="shared" ca="1" si="44"/>
        <v>-0.90646971189300984</v>
      </c>
      <c r="D379" s="99">
        <f t="shared" ca="1" si="44"/>
        <v>1849.90212492818</v>
      </c>
      <c r="E379" s="64">
        <f t="shared" ca="1" si="44"/>
        <v>517.44869296605793</v>
      </c>
      <c r="F379" s="64">
        <f t="shared" ca="1" si="48"/>
        <v>1176.9546818608571</v>
      </c>
      <c r="G379" s="64">
        <f t="shared" ca="1" si="48"/>
        <v>601.36295094938521</v>
      </c>
      <c r="H379" s="64">
        <f t="shared" ca="1" si="48"/>
        <v>150.62294767913147</v>
      </c>
      <c r="I379" s="64">
        <f t="shared" ca="1" si="48"/>
        <v>86.774932849122251</v>
      </c>
      <c r="J379" s="64">
        <f t="shared" ca="1" si="48"/>
        <v>303.43859300610097</v>
      </c>
      <c r="K379" s="64">
        <f t="shared" ca="1" si="48"/>
        <v>-26.822793586017042</v>
      </c>
      <c r="L379" s="64">
        <f t="shared" ca="1" si="48"/>
        <v>-128.95195120977598</v>
      </c>
      <c r="M379" s="64">
        <f t="shared" ca="1" si="48"/>
        <v>562.56999392251407</v>
      </c>
      <c r="N379" s="64">
        <f t="shared" ca="1" si="48"/>
        <v>1159.5799501694946</v>
      </c>
      <c r="O379" s="115">
        <f t="shared" ca="1" si="41"/>
        <v>4402.9779986068706</v>
      </c>
    </row>
    <row r="380" spans="1:15" hidden="1" x14ac:dyDescent="0.25">
      <c r="A380" s="62">
        <f t="shared" si="42"/>
        <v>379</v>
      </c>
      <c r="B380" s="63">
        <f t="shared" ca="1" si="43"/>
        <v>0.19013307274484514</v>
      </c>
      <c r="C380" s="123">
        <f t="shared" ca="1" si="44"/>
        <v>773.59964584961801</v>
      </c>
      <c r="D380" s="99">
        <f t="shared" ca="1" si="44"/>
        <v>-3309.7796905598116</v>
      </c>
      <c r="E380" s="64">
        <f t="shared" ca="1" si="44"/>
        <v>61.0217896115401</v>
      </c>
      <c r="F380" s="64">
        <f t="shared" ca="1" si="48"/>
        <v>557.2747448386018</v>
      </c>
      <c r="G380" s="64">
        <f t="shared" ca="1" si="48"/>
        <v>422.85528101139226</v>
      </c>
      <c r="H380" s="64">
        <f t="shared" ca="1" si="48"/>
        <v>582.90456934976862</v>
      </c>
      <c r="I380" s="64">
        <f t="shared" ca="1" si="48"/>
        <v>-254.29122746510791</v>
      </c>
      <c r="J380" s="64">
        <f t="shared" ca="1" si="48"/>
        <v>117.60386811146179</v>
      </c>
      <c r="K380" s="64">
        <f t="shared" ca="1" si="48"/>
        <v>1022.7493821670421</v>
      </c>
      <c r="L380" s="64">
        <f t="shared" ca="1" si="48"/>
        <v>905.83523694291955</v>
      </c>
      <c r="M380" s="64">
        <f t="shared" ca="1" si="48"/>
        <v>351.54022056394479</v>
      </c>
      <c r="N380" s="64">
        <f t="shared" ca="1" si="48"/>
        <v>602.26161735940036</v>
      </c>
      <c r="O380" s="115">
        <f t="shared" ca="1" si="41"/>
        <v>4369.7554824909639</v>
      </c>
    </row>
    <row r="381" spans="1:15" hidden="1" x14ac:dyDescent="0.25">
      <c r="A381" s="62">
        <f t="shared" si="42"/>
        <v>380</v>
      </c>
      <c r="B381" s="63">
        <f t="shared" ca="1" si="43"/>
        <v>-5.3787228606564028E-3</v>
      </c>
      <c r="C381" s="123">
        <f t="shared" ca="1" si="44"/>
        <v>-174.72318531391284</v>
      </c>
      <c r="D381" s="99">
        <f t="shared" ca="1" si="44"/>
        <v>757.0016893321399</v>
      </c>
      <c r="E381" s="64">
        <f t="shared" ca="1" si="44"/>
        <v>782.12053624268606</v>
      </c>
      <c r="F381" s="64">
        <f t="shared" ca="1" si="48"/>
        <v>-734.93191108646306</v>
      </c>
      <c r="G381" s="64">
        <f t="shared" ca="1" si="48"/>
        <v>831.15206193497465</v>
      </c>
      <c r="H381" s="64">
        <f t="shared" ca="1" si="48"/>
        <v>-249.09427770242155</v>
      </c>
      <c r="I381" s="64">
        <f t="shared" ca="1" si="48"/>
        <v>782.81725267529021</v>
      </c>
      <c r="J381" s="64">
        <f t="shared" ca="1" si="48"/>
        <v>1317.6211595219779</v>
      </c>
      <c r="K381" s="64">
        <f t="shared" ca="1" si="48"/>
        <v>1270.2162338388016</v>
      </c>
      <c r="L381" s="64">
        <f t="shared" ca="1" si="48"/>
        <v>176.88634534144995</v>
      </c>
      <c r="M381" s="64">
        <f t="shared" ca="1" si="48"/>
        <v>671.70701940436129</v>
      </c>
      <c r="N381" s="64">
        <f t="shared" ca="1" si="48"/>
        <v>847.06158556329785</v>
      </c>
      <c r="O381" s="115">
        <f t="shared" ca="1" si="41"/>
        <v>5695.5560057339544</v>
      </c>
    </row>
    <row r="382" spans="1:15" hidden="1" x14ac:dyDescent="0.25">
      <c r="A382" s="62">
        <f t="shared" si="42"/>
        <v>381</v>
      </c>
      <c r="B382" s="63">
        <f t="shared" ca="1" si="43"/>
        <v>-5.4842236969172564E-3</v>
      </c>
      <c r="C382" s="123">
        <f t="shared" ca="1" si="44"/>
        <v>385.31536642894264</v>
      </c>
      <c r="D382" s="99">
        <f t="shared" ca="1" si="44"/>
        <v>8845.7640281996792</v>
      </c>
      <c r="E382" s="64">
        <f t="shared" ca="1" si="44"/>
        <v>409.40707262099249</v>
      </c>
      <c r="F382" s="64">
        <f t="shared" ca="1" si="48"/>
        <v>938.88480685102195</v>
      </c>
      <c r="G382" s="64">
        <f t="shared" ca="1" si="48"/>
        <v>947.49894631184588</v>
      </c>
      <c r="H382" s="64">
        <f t="shared" ca="1" si="48"/>
        <v>526.71671160482435</v>
      </c>
      <c r="I382" s="64">
        <f t="shared" ca="1" si="48"/>
        <v>108.81912914868514</v>
      </c>
      <c r="J382" s="64">
        <f t="shared" ca="1" si="48"/>
        <v>848.80350655500001</v>
      </c>
      <c r="K382" s="64">
        <f t="shared" ca="1" si="48"/>
        <v>388.0423306441192</v>
      </c>
      <c r="L382" s="64">
        <f t="shared" ca="1" si="48"/>
        <v>60.992646357738295</v>
      </c>
      <c r="M382" s="64">
        <f t="shared" ca="1" si="48"/>
        <v>361.84867698603477</v>
      </c>
      <c r="N382" s="64">
        <f t="shared" ca="1" si="48"/>
        <v>1947.1310064928227</v>
      </c>
      <c r="O382" s="115">
        <f t="shared" ca="1" si="41"/>
        <v>6538.1448335730847</v>
      </c>
    </row>
    <row r="383" spans="1:15" hidden="1" x14ac:dyDescent="0.25">
      <c r="A383" s="62">
        <f t="shared" si="42"/>
        <v>382</v>
      </c>
      <c r="B383" s="63">
        <f t="shared" ca="1" si="43"/>
        <v>0.11978543409144557</v>
      </c>
      <c r="C383" s="123">
        <f t="shared" ca="1" si="44"/>
        <v>-50.761761992392735</v>
      </c>
      <c r="D383" s="99">
        <f t="shared" ca="1" si="44"/>
        <v>-997.55243444083044</v>
      </c>
      <c r="E383" s="64">
        <f t="shared" ca="1" si="44"/>
        <v>381.5567044887535</v>
      </c>
      <c r="F383" s="64">
        <f t="shared" ca="1" si="48"/>
        <v>802.17906082505908</v>
      </c>
      <c r="G383" s="64">
        <f t="shared" ca="1" si="48"/>
        <v>280.55888042975107</v>
      </c>
      <c r="H383" s="64">
        <f t="shared" ca="1" si="48"/>
        <v>498.64260305668188</v>
      </c>
      <c r="I383" s="64">
        <f t="shared" ca="1" si="48"/>
        <v>571.3273058675037</v>
      </c>
      <c r="J383" s="64">
        <f t="shared" ca="1" si="48"/>
        <v>257.45271016317707</v>
      </c>
      <c r="K383" s="64">
        <f t="shared" ca="1" si="48"/>
        <v>-195.60157698504861</v>
      </c>
      <c r="L383" s="64">
        <f t="shared" ca="1" si="48"/>
        <v>507.09779140603388</v>
      </c>
      <c r="M383" s="64">
        <f t="shared" ca="1" si="48"/>
        <v>1064.850539926173</v>
      </c>
      <c r="N383" s="64">
        <f t="shared" ca="1" si="48"/>
        <v>261.8328503673531</v>
      </c>
      <c r="O383" s="115">
        <f t="shared" ca="1" si="41"/>
        <v>4429.8968695454369</v>
      </c>
    </row>
    <row r="384" spans="1:15" hidden="1" x14ac:dyDescent="0.25">
      <c r="A384" s="62">
        <f t="shared" si="42"/>
        <v>383</v>
      </c>
      <c r="B384" s="63">
        <f t="shared" ca="1" si="43"/>
        <v>3.1085202922676206E-2</v>
      </c>
      <c r="C384" s="123">
        <f t="shared" ca="1" si="44"/>
        <v>963.54023640275443</v>
      </c>
      <c r="D384" s="99">
        <f t="shared" ca="1" si="44"/>
        <v>7010.5762313788746</v>
      </c>
      <c r="E384" s="64">
        <f t="shared" ca="1" si="44"/>
        <v>150.57528960279689</v>
      </c>
      <c r="F384" s="64">
        <f t="shared" ca="1" si="48"/>
        <v>730.36529320976524</v>
      </c>
      <c r="G384" s="64">
        <f t="shared" ca="1" si="48"/>
        <v>1106.8944529757573</v>
      </c>
      <c r="H384" s="64">
        <f t="shared" ca="1" si="48"/>
        <v>514.58393530189596</v>
      </c>
      <c r="I384" s="64">
        <f t="shared" ca="1" si="48"/>
        <v>536.18275513137758</v>
      </c>
      <c r="J384" s="64">
        <f t="shared" ca="1" si="48"/>
        <v>507.29953396084869</v>
      </c>
      <c r="K384" s="64">
        <f t="shared" ca="1" si="48"/>
        <v>-370.84705727946209</v>
      </c>
      <c r="L384" s="64">
        <f t="shared" ca="1" si="48"/>
        <v>390.82637031375458</v>
      </c>
      <c r="M384" s="64">
        <f t="shared" ca="1" si="48"/>
        <v>-756.29879242241441</v>
      </c>
      <c r="N384" s="64">
        <f t="shared" ca="1" si="48"/>
        <v>63.048611556046012</v>
      </c>
      <c r="O384" s="115">
        <f t="shared" ca="1" si="41"/>
        <v>2872.630392350366</v>
      </c>
    </row>
    <row r="385" spans="1:15" hidden="1" x14ac:dyDescent="0.25">
      <c r="A385" s="62">
        <f t="shared" si="42"/>
        <v>384</v>
      </c>
      <c r="B385" s="63">
        <f t="shared" ca="1" si="43"/>
        <v>3.3141669940138084E-2</v>
      </c>
      <c r="C385" s="123">
        <f t="shared" ca="1" si="44"/>
        <v>-95.912701608672933</v>
      </c>
      <c r="D385" s="99">
        <f t="shared" ca="1" si="44"/>
        <v>1893.3099166590778</v>
      </c>
      <c r="E385" s="64">
        <f t="shared" ca="1" si="44"/>
        <v>555.64770836885361</v>
      </c>
      <c r="F385" s="64">
        <f t="shared" ca="1" si="48"/>
        <v>583.80225263378225</v>
      </c>
      <c r="G385" s="64">
        <f t="shared" ca="1" si="48"/>
        <v>202.9306724145132</v>
      </c>
      <c r="H385" s="64">
        <f t="shared" ca="1" si="48"/>
        <v>276.5968680857913</v>
      </c>
      <c r="I385" s="64">
        <f t="shared" ca="1" si="48"/>
        <v>548.71468963792142</v>
      </c>
      <c r="J385" s="64">
        <f t="shared" ca="1" si="48"/>
        <v>1933.3361046244072</v>
      </c>
      <c r="K385" s="64">
        <f t="shared" ca="1" si="48"/>
        <v>600.04621694173852</v>
      </c>
      <c r="L385" s="64">
        <f t="shared" ca="1" si="48"/>
        <v>-646.78523275915927</v>
      </c>
      <c r="M385" s="64">
        <f t="shared" ca="1" si="48"/>
        <v>912.84833903562537</v>
      </c>
      <c r="N385" s="64">
        <f t="shared" ca="1" si="48"/>
        <v>365.67199529633467</v>
      </c>
      <c r="O385" s="115">
        <f t="shared" ca="1" si="41"/>
        <v>5332.8096142798086</v>
      </c>
    </row>
    <row r="386" spans="1:15" hidden="1" x14ac:dyDescent="0.25">
      <c r="A386" s="62">
        <f t="shared" si="42"/>
        <v>385</v>
      </c>
      <c r="B386" s="63">
        <f t="shared" ca="1" si="43"/>
        <v>6.6688726352895217E-3</v>
      </c>
      <c r="C386" s="123">
        <f t="shared" ca="1" si="44"/>
        <v>840.15865566571165</v>
      </c>
      <c r="D386" s="99">
        <f t="shared" ca="1" si="44"/>
        <v>1208.051294180169</v>
      </c>
      <c r="E386" s="64">
        <f t="shared" ca="1" si="44"/>
        <v>135.05633132575662</v>
      </c>
      <c r="F386" s="64">
        <f t="shared" ca="1" si="48"/>
        <v>159.26614762499827</v>
      </c>
      <c r="G386" s="64">
        <f t="shared" ca="1" si="48"/>
        <v>-172.9529193327761</v>
      </c>
      <c r="H386" s="64">
        <f t="shared" ca="1" si="48"/>
        <v>416.66051131644264</v>
      </c>
      <c r="I386" s="64">
        <f t="shared" ca="1" si="48"/>
        <v>-263.76087766656121</v>
      </c>
      <c r="J386" s="64">
        <f t="shared" ca="1" si="48"/>
        <v>679.65069922273517</v>
      </c>
      <c r="K386" s="64">
        <f t="shared" ca="1" si="48"/>
        <v>1412.2877765482335</v>
      </c>
      <c r="L386" s="64">
        <f t="shared" ca="1" si="48"/>
        <v>1003.6811740598785</v>
      </c>
      <c r="M386" s="64">
        <f t="shared" ca="1" si="48"/>
        <v>-648.0443575441459</v>
      </c>
      <c r="N386" s="64">
        <f t="shared" ca="1" si="48"/>
        <v>230.62496564706032</v>
      </c>
      <c r="O386" s="115">
        <f t="shared" ref="O386:O449" ca="1" si="49">SUM(E386:N386)</f>
        <v>2952.4694512016217</v>
      </c>
    </row>
    <row r="387" spans="1:15" hidden="1" x14ac:dyDescent="0.25">
      <c r="A387" s="62">
        <f t="shared" ref="A387:A450" si="50">1+A386</f>
        <v>386</v>
      </c>
      <c r="B387" s="63">
        <f t="shared" ref="B387:B450" ca="1" si="51">_xlfn.NORM.INV(RAND(),$R$1,$U$1)</f>
        <v>5.8113475210367228E-2</v>
      </c>
      <c r="C387" s="123">
        <f t="shared" ref="C387:N450" ca="1" si="52">(_xlfn.NORM.INV(RAND(),C$1*$R$1,C$1*$U$1))</f>
        <v>778.07386421148669</v>
      </c>
      <c r="D387" s="99">
        <f t="shared" ca="1" si="52"/>
        <v>5694.0671337297863</v>
      </c>
      <c r="E387" s="64">
        <f t="shared" ca="1" si="52"/>
        <v>-66.653636114367714</v>
      </c>
      <c r="F387" s="64">
        <f t="shared" ca="1" si="52"/>
        <v>472.86417748670152</v>
      </c>
      <c r="G387" s="64">
        <f t="shared" ca="1" si="52"/>
        <v>289.37508176625397</v>
      </c>
      <c r="H387" s="64">
        <f t="shared" ca="1" si="52"/>
        <v>797.37842331025286</v>
      </c>
      <c r="I387" s="64">
        <f t="shared" ca="1" si="52"/>
        <v>1203.8730520970494</v>
      </c>
      <c r="J387" s="64">
        <f t="shared" ca="1" si="52"/>
        <v>1250.5365018756115</v>
      </c>
      <c r="K387" s="64">
        <f t="shared" ca="1" si="52"/>
        <v>-613.91548990576848</v>
      </c>
      <c r="L387" s="64">
        <f t="shared" ca="1" si="52"/>
        <v>-194.12923735801417</v>
      </c>
      <c r="M387" s="64">
        <f t="shared" ca="1" si="52"/>
        <v>-25.380348936164978</v>
      </c>
      <c r="N387" s="64">
        <f t="shared" ca="1" si="52"/>
        <v>851.48220150522945</v>
      </c>
      <c r="O387" s="115">
        <f t="shared" ca="1" si="49"/>
        <v>3965.4307257267837</v>
      </c>
    </row>
    <row r="388" spans="1:15" hidden="1" x14ac:dyDescent="0.25">
      <c r="A388" s="62">
        <f t="shared" si="50"/>
        <v>387</v>
      </c>
      <c r="B388" s="63">
        <f t="shared" ca="1" si="51"/>
        <v>6.1149516910640342E-2</v>
      </c>
      <c r="C388" s="123">
        <f t="shared" ca="1" si="52"/>
        <v>227.42326024982231</v>
      </c>
      <c r="D388" s="99">
        <f t="shared" ca="1" si="52"/>
        <v>-1272.3925053570392</v>
      </c>
      <c r="E388" s="64">
        <f t="shared" ca="1" si="52"/>
        <v>-254.87304644576045</v>
      </c>
      <c r="F388" s="64">
        <f t="shared" ca="1" si="52"/>
        <v>382.8176035908881</v>
      </c>
      <c r="G388" s="64">
        <f t="shared" ca="1" si="52"/>
        <v>-355.87382001857861</v>
      </c>
      <c r="H388" s="64">
        <f t="shared" ca="1" si="52"/>
        <v>544.03804909511791</v>
      </c>
      <c r="I388" s="64">
        <f t="shared" ca="1" si="52"/>
        <v>1326.6430179583315</v>
      </c>
      <c r="J388" s="64">
        <f t="shared" ca="1" si="52"/>
        <v>1435.9684002318591</v>
      </c>
      <c r="K388" s="64">
        <f t="shared" ca="1" si="52"/>
        <v>292.38343026687994</v>
      </c>
      <c r="L388" s="64">
        <f t="shared" ca="1" si="52"/>
        <v>488.37746656457523</v>
      </c>
      <c r="M388" s="64">
        <f t="shared" ca="1" si="52"/>
        <v>226.90458789887055</v>
      </c>
      <c r="N388" s="64">
        <f t="shared" ca="1" si="52"/>
        <v>117.12854164496287</v>
      </c>
      <c r="O388" s="115">
        <f t="shared" ca="1" si="49"/>
        <v>4203.5142307871465</v>
      </c>
    </row>
    <row r="389" spans="1:15" hidden="1" x14ac:dyDescent="0.25">
      <c r="A389" s="62">
        <f t="shared" si="50"/>
        <v>388</v>
      </c>
      <c r="B389" s="63">
        <f t="shared" ca="1" si="51"/>
        <v>-4.6918396717337968E-3</v>
      </c>
      <c r="C389" s="123">
        <f t="shared" ca="1" si="52"/>
        <v>753.08282072880445</v>
      </c>
      <c r="D389" s="99">
        <f t="shared" ca="1" si="52"/>
        <v>198.01204498239895</v>
      </c>
      <c r="E389" s="64">
        <f t="shared" ca="1" si="52"/>
        <v>233.08095363681554</v>
      </c>
      <c r="F389" s="64">
        <f t="shared" ca="1" si="52"/>
        <v>479.99804707776241</v>
      </c>
      <c r="G389" s="64">
        <f t="shared" ca="1" si="52"/>
        <v>859.0002427447007</v>
      </c>
      <c r="H389" s="64">
        <f t="shared" ca="1" si="52"/>
        <v>303.42071787830935</v>
      </c>
      <c r="I389" s="64">
        <f t="shared" ca="1" si="52"/>
        <v>96.414229671766805</v>
      </c>
      <c r="J389" s="64">
        <f t="shared" ca="1" si="52"/>
        <v>667.8936400062986</v>
      </c>
      <c r="K389" s="64">
        <f t="shared" ca="1" si="52"/>
        <v>-815.91239808013393</v>
      </c>
      <c r="L389" s="64">
        <f t="shared" ca="1" si="52"/>
        <v>375.45756877209561</v>
      </c>
      <c r="M389" s="64">
        <f t="shared" ca="1" si="52"/>
        <v>1370.6061370563182</v>
      </c>
      <c r="N389" s="64">
        <f t="shared" ca="1" si="52"/>
        <v>-512.4720901411315</v>
      </c>
      <c r="O389" s="115">
        <f t="shared" ca="1" si="49"/>
        <v>3057.4870486228015</v>
      </c>
    </row>
    <row r="390" spans="1:15" hidden="1" x14ac:dyDescent="0.25">
      <c r="A390" s="62">
        <f t="shared" si="50"/>
        <v>389</v>
      </c>
      <c r="B390" s="63">
        <f t="shared" ca="1" si="51"/>
        <v>-1.3111567068885499E-2</v>
      </c>
      <c r="C390" s="123">
        <f t="shared" ca="1" si="52"/>
        <v>510.70129926002011</v>
      </c>
      <c r="D390" s="99">
        <f t="shared" ca="1" si="52"/>
        <v>720.78903763248036</v>
      </c>
      <c r="E390" s="64">
        <f t="shared" ca="1" si="52"/>
        <v>1148.3447037373999</v>
      </c>
      <c r="F390" s="64">
        <f t="shared" ca="1" si="52"/>
        <v>167.58246637572972</v>
      </c>
      <c r="G390" s="64">
        <f t="shared" ca="1" si="52"/>
        <v>11.580633495916913</v>
      </c>
      <c r="H390" s="64">
        <f t="shared" ca="1" si="52"/>
        <v>174.28758779113042</v>
      </c>
      <c r="I390" s="64">
        <f t="shared" ca="1" si="52"/>
        <v>263.04256203028876</v>
      </c>
      <c r="J390" s="64">
        <f t="shared" ca="1" si="52"/>
        <v>692.12998119926749</v>
      </c>
      <c r="K390" s="64">
        <f t="shared" ca="1" si="52"/>
        <v>-70.217185514938933</v>
      </c>
      <c r="L390" s="64">
        <f t="shared" ca="1" si="52"/>
        <v>419.8707018149122</v>
      </c>
      <c r="M390" s="64">
        <f t="shared" ca="1" si="52"/>
        <v>613.72185747577964</v>
      </c>
      <c r="N390" s="64">
        <f t="shared" ca="1" si="52"/>
        <v>1233.3091502690563</v>
      </c>
      <c r="O390" s="115">
        <f t="shared" ca="1" si="49"/>
        <v>4653.6524586745418</v>
      </c>
    </row>
    <row r="391" spans="1:15" hidden="1" x14ac:dyDescent="0.25">
      <c r="A391" s="62">
        <f t="shared" si="50"/>
        <v>390</v>
      </c>
      <c r="B391" s="63">
        <f t="shared" ca="1" si="51"/>
        <v>9.5589204950851867E-3</v>
      </c>
      <c r="C391" s="123">
        <f t="shared" ca="1" si="52"/>
        <v>726.18066632538637</v>
      </c>
      <c r="D391" s="99">
        <f t="shared" ca="1" si="52"/>
        <v>4550.471242421303</v>
      </c>
      <c r="E391" s="64">
        <f t="shared" ca="1" si="52"/>
        <v>-274.31487619968584</v>
      </c>
      <c r="F391" s="64">
        <f t="shared" ca="1" si="52"/>
        <v>831.91003943556075</v>
      </c>
      <c r="G391" s="64">
        <f t="shared" ca="1" si="52"/>
        <v>288.12031564524483</v>
      </c>
      <c r="H391" s="64">
        <f t="shared" ca="1" si="52"/>
        <v>1091.3272678220255</v>
      </c>
      <c r="I391" s="64">
        <f t="shared" ca="1" si="52"/>
        <v>177.55701572181255</v>
      </c>
      <c r="J391" s="64">
        <f t="shared" ca="1" si="52"/>
        <v>700.84233106529666</v>
      </c>
      <c r="K391" s="64">
        <f t="shared" ca="1" si="52"/>
        <v>1107.7731276443051</v>
      </c>
      <c r="L391" s="64">
        <f t="shared" ca="1" si="52"/>
        <v>1002.8940403562265</v>
      </c>
      <c r="M391" s="64">
        <f t="shared" ca="1" si="52"/>
        <v>-104.31463344259123</v>
      </c>
      <c r="N391" s="64">
        <f t="shared" ca="1" si="52"/>
        <v>442.49084587633178</v>
      </c>
      <c r="O391" s="115">
        <f t="shared" ca="1" si="49"/>
        <v>5264.2854739245267</v>
      </c>
    </row>
    <row r="392" spans="1:15" hidden="1" x14ac:dyDescent="0.25">
      <c r="A392" s="62">
        <f t="shared" si="50"/>
        <v>391</v>
      </c>
      <c r="B392" s="63">
        <f t="shared" ca="1" si="51"/>
        <v>8.2545234753091917E-2</v>
      </c>
      <c r="C392" s="123">
        <f t="shared" ca="1" si="52"/>
        <v>749.37862777970781</v>
      </c>
      <c r="D392" s="99">
        <f t="shared" ca="1" si="52"/>
        <v>4518.0803960043941</v>
      </c>
      <c r="E392" s="64">
        <f t="shared" ca="1" si="52"/>
        <v>397.7153801851922</v>
      </c>
      <c r="F392" s="64">
        <f t="shared" ca="1" si="52"/>
        <v>107.94181205210754</v>
      </c>
      <c r="G392" s="64">
        <f t="shared" ca="1" si="52"/>
        <v>261.45058268739496</v>
      </c>
      <c r="H392" s="64">
        <f t="shared" ca="1" si="52"/>
        <v>529.00768163513374</v>
      </c>
      <c r="I392" s="64">
        <f t="shared" ca="1" si="52"/>
        <v>-312.76279514846829</v>
      </c>
      <c r="J392" s="64">
        <f t="shared" ca="1" si="52"/>
        <v>725.51122165809988</v>
      </c>
      <c r="K392" s="64">
        <f t="shared" ca="1" si="52"/>
        <v>1345.4139618192385</v>
      </c>
      <c r="L392" s="64">
        <f t="shared" ca="1" si="52"/>
        <v>882.74359793637836</v>
      </c>
      <c r="M392" s="64">
        <f t="shared" ca="1" si="52"/>
        <v>117.56905135087499</v>
      </c>
      <c r="N392" s="64">
        <f t="shared" ca="1" si="52"/>
        <v>576.63027283455006</v>
      </c>
      <c r="O392" s="115">
        <f t="shared" ca="1" si="49"/>
        <v>4631.2207670105017</v>
      </c>
    </row>
    <row r="393" spans="1:15" hidden="1" x14ac:dyDescent="0.25">
      <c r="A393" s="62">
        <f t="shared" si="50"/>
        <v>392</v>
      </c>
      <c r="B393" s="63">
        <f t="shared" ca="1" si="51"/>
        <v>6.3184373213812567E-2</v>
      </c>
      <c r="C393" s="123">
        <f t="shared" ca="1" si="52"/>
        <v>-104.49020086758912</v>
      </c>
      <c r="D393" s="99">
        <f t="shared" ca="1" si="52"/>
        <v>6820.4802725132704</v>
      </c>
      <c r="E393" s="64">
        <f t="shared" ca="1" si="52"/>
        <v>-68.094805398943322</v>
      </c>
      <c r="F393" s="64">
        <f t="shared" ca="1" si="52"/>
        <v>811.15300540169665</v>
      </c>
      <c r="G393" s="64">
        <f t="shared" ca="1" si="52"/>
        <v>1280.545450907854</v>
      </c>
      <c r="H393" s="64">
        <f t="shared" ca="1" si="52"/>
        <v>264.32378397829211</v>
      </c>
      <c r="I393" s="64">
        <f t="shared" ca="1" si="52"/>
        <v>-537.70316258639969</v>
      </c>
      <c r="J393" s="64">
        <f t="shared" ca="1" si="52"/>
        <v>885.37116896202451</v>
      </c>
      <c r="K393" s="64">
        <f t="shared" ca="1" si="52"/>
        <v>961.76601468926469</v>
      </c>
      <c r="L393" s="64">
        <f t="shared" ca="1" si="52"/>
        <v>1246.258154386614</v>
      </c>
      <c r="M393" s="64">
        <f t="shared" ca="1" si="52"/>
        <v>844.28472224070447</v>
      </c>
      <c r="N393" s="64">
        <f t="shared" ca="1" si="52"/>
        <v>258.26023447323234</v>
      </c>
      <c r="O393" s="115">
        <f t="shared" ca="1" si="49"/>
        <v>5946.1645670543403</v>
      </c>
    </row>
    <row r="394" spans="1:15" hidden="1" x14ac:dyDescent="0.25">
      <c r="A394" s="62">
        <f t="shared" si="50"/>
        <v>393</v>
      </c>
      <c r="B394" s="63">
        <f t="shared" ca="1" si="51"/>
        <v>4.244418970989286E-2</v>
      </c>
      <c r="C394" s="123">
        <f t="shared" ca="1" si="52"/>
        <v>656.00679794959115</v>
      </c>
      <c r="D394" s="99">
        <f t="shared" ca="1" si="52"/>
        <v>5017.2602507189476</v>
      </c>
      <c r="E394" s="64">
        <f t="shared" ca="1" si="52"/>
        <v>-170.44946606167252</v>
      </c>
      <c r="F394" s="64">
        <f t="shared" ref="F394:N409" ca="1" si="53">(_xlfn.NORM.INV(RAND(),F$1*$R$1,F$1*$U$1))</f>
        <v>862.14867044423181</v>
      </c>
      <c r="G394" s="64">
        <f t="shared" ca="1" si="53"/>
        <v>184.90800880557958</v>
      </c>
      <c r="H394" s="64">
        <f t="shared" ca="1" si="53"/>
        <v>931.1045515707101</v>
      </c>
      <c r="I394" s="64">
        <f t="shared" ca="1" si="53"/>
        <v>702.44845155952805</v>
      </c>
      <c r="J394" s="64">
        <f t="shared" ca="1" si="53"/>
        <v>485.26381125882074</v>
      </c>
      <c r="K394" s="64">
        <f t="shared" ca="1" si="53"/>
        <v>779.85223555973937</v>
      </c>
      <c r="L394" s="64">
        <f t="shared" ca="1" si="53"/>
        <v>-121.36536830810087</v>
      </c>
      <c r="M394" s="64">
        <f t="shared" ca="1" si="53"/>
        <v>642.15937651106128</v>
      </c>
      <c r="N394" s="64">
        <f t="shared" ca="1" si="53"/>
        <v>69.250362128892789</v>
      </c>
      <c r="O394" s="115">
        <f t="shared" ca="1" si="49"/>
        <v>4365.3206334687893</v>
      </c>
    </row>
    <row r="395" spans="1:15" hidden="1" x14ac:dyDescent="0.25">
      <c r="A395" s="62">
        <f t="shared" si="50"/>
        <v>394</v>
      </c>
      <c r="B395" s="63">
        <f t="shared" ca="1" si="51"/>
        <v>6.8115714359248847E-2</v>
      </c>
      <c r="C395" s="123">
        <f t="shared" ca="1" si="52"/>
        <v>544.11205671983373</v>
      </c>
      <c r="D395" s="99">
        <f t="shared" ca="1" si="52"/>
        <v>5886.2626843098833</v>
      </c>
      <c r="E395" s="64">
        <f t="shared" ca="1" si="52"/>
        <v>1026.9522982148201</v>
      </c>
      <c r="F395" s="64">
        <f t="shared" ca="1" si="53"/>
        <v>338.9978120285466</v>
      </c>
      <c r="G395" s="64">
        <f t="shared" ca="1" si="53"/>
        <v>489.95084130437817</v>
      </c>
      <c r="H395" s="64">
        <f t="shared" ca="1" si="53"/>
        <v>197.45347608163706</v>
      </c>
      <c r="I395" s="64">
        <f t="shared" ca="1" si="53"/>
        <v>824.85870471572343</v>
      </c>
      <c r="J395" s="64">
        <f t="shared" ca="1" si="53"/>
        <v>526.5802969170087</v>
      </c>
      <c r="K395" s="64">
        <f t="shared" ca="1" si="53"/>
        <v>1261.6680680302979</v>
      </c>
      <c r="L395" s="64">
        <f t="shared" ca="1" si="53"/>
        <v>1183.7909130333119</v>
      </c>
      <c r="M395" s="64">
        <f t="shared" ca="1" si="53"/>
        <v>1162.8685721955344</v>
      </c>
      <c r="N395" s="64">
        <f t="shared" ca="1" si="53"/>
        <v>256.7481392407243</v>
      </c>
      <c r="O395" s="115">
        <f t="shared" ca="1" si="49"/>
        <v>7269.8691217619826</v>
      </c>
    </row>
    <row r="396" spans="1:15" hidden="1" x14ac:dyDescent="0.25">
      <c r="A396" s="62">
        <f t="shared" si="50"/>
        <v>395</v>
      </c>
      <c r="B396" s="63">
        <f t="shared" ca="1" si="51"/>
        <v>3.7998672694803205E-2</v>
      </c>
      <c r="C396" s="123">
        <f t="shared" ca="1" si="52"/>
        <v>1568.9583481330117</v>
      </c>
      <c r="D396" s="99">
        <f t="shared" ca="1" si="52"/>
        <v>4185.1646099458358</v>
      </c>
      <c r="E396" s="64">
        <f t="shared" ca="1" si="52"/>
        <v>-113.87638376507357</v>
      </c>
      <c r="F396" s="64">
        <f t="shared" ca="1" si="53"/>
        <v>-231.34666360474614</v>
      </c>
      <c r="G396" s="64">
        <f t="shared" ca="1" si="53"/>
        <v>221.08252482663562</v>
      </c>
      <c r="H396" s="64">
        <f t="shared" ca="1" si="53"/>
        <v>715.47704252042809</v>
      </c>
      <c r="I396" s="64">
        <f t="shared" ca="1" si="53"/>
        <v>399.27157855760089</v>
      </c>
      <c r="J396" s="64">
        <f t="shared" ca="1" si="53"/>
        <v>233.42519473050459</v>
      </c>
      <c r="K396" s="64">
        <f t="shared" ca="1" si="53"/>
        <v>-100.78012213673981</v>
      </c>
      <c r="L396" s="64">
        <f t="shared" ca="1" si="53"/>
        <v>-278.82894635147841</v>
      </c>
      <c r="M396" s="64">
        <f t="shared" ca="1" si="53"/>
        <v>764.034994284199</v>
      </c>
      <c r="N396" s="64">
        <f t="shared" ca="1" si="53"/>
        <v>466.64173735262096</v>
      </c>
      <c r="O396" s="115">
        <f t="shared" ca="1" si="49"/>
        <v>2075.1009564139513</v>
      </c>
    </row>
    <row r="397" spans="1:15" hidden="1" x14ac:dyDescent="0.25">
      <c r="A397" s="62">
        <f t="shared" si="50"/>
        <v>396</v>
      </c>
      <c r="B397" s="63">
        <f t="shared" ca="1" si="51"/>
        <v>0.12226574611389476</v>
      </c>
      <c r="C397" s="123">
        <f t="shared" ca="1" si="52"/>
        <v>516.65619807595942</v>
      </c>
      <c r="D397" s="99">
        <f t="shared" ca="1" si="52"/>
        <v>5248.7686635534601</v>
      </c>
      <c r="E397" s="64">
        <f t="shared" ca="1" si="52"/>
        <v>418.83118480496285</v>
      </c>
      <c r="F397" s="64">
        <f t="shared" ca="1" si="53"/>
        <v>655.004639633446</v>
      </c>
      <c r="G397" s="64">
        <f t="shared" ca="1" si="53"/>
        <v>-297.24167382056396</v>
      </c>
      <c r="H397" s="64">
        <f t="shared" ca="1" si="53"/>
        <v>-143.45563893693929</v>
      </c>
      <c r="I397" s="64">
        <f t="shared" ca="1" si="53"/>
        <v>1070.0030753484157</v>
      </c>
      <c r="J397" s="64">
        <f t="shared" ca="1" si="53"/>
        <v>111.83080345047586</v>
      </c>
      <c r="K397" s="64">
        <f t="shared" ca="1" si="53"/>
        <v>1241.2531756350083</v>
      </c>
      <c r="L397" s="64">
        <f t="shared" ca="1" si="53"/>
        <v>1124.499916236884</v>
      </c>
      <c r="M397" s="64">
        <f t="shared" ca="1" si="53"/>
        <v>196.39853642437555</v>
      </c>
      <c r="N397" s="64">
        <f t="shared" ca="1" si="53"/>
        <v>832.09186330038278</v>
      </c>
      <c r="O397" s="115">
        <f t="shared" ca="1" si="49"/>
        <v>5209.215882076448</v>
      </c>
    </row>
    <row r="398" spans="1:15" hidden="1" x14ac:dyDescent="0.25">
      <c r="A398" s="62">
        <f t="shared" si="50"/>
        <v>397</v>
      </c>
      <c r="B398" s="63">
        <f t="shared" ca="1" si="51"/>
        <v>1.4271321699664968E-3</v>
      </c>
      <c r="C398" s="123">
        <f t="shared" ca="1" si="52"/>
        <v>-708.0886765169173</v>
      </c>
      <c r="D398" s="99">
        <f t="shared" ca="1" si="52"/>
        <v>7096.1031880223436</v>
      </c>
      <c r="E398" s="64">
        <f t="shared" ca="1" si="52"/>
        <v>188.5081651200706</v>
      </c>
      <c r="F398" s="64">
        <f t="shared" ca="1" si="53"/>
        <v>119.0826792018276</v>
      </c>
      <c r="G398" s="64">
        <f t="shared" ca="1" si="53"/>
        <v>168.36770939434859</v>
      </c>
      <c r="H398" s="64">
        <f t="shared" ca="1" si="53"/>
        <v>490.09577436105923</v>
      </c>
      <c r="I398" s="64">
        <f t="shared" ca="1" si="53"/>
        <v>998.50213623154741</v>
      </c>
      <c r="J398" s="64">
        <f t="shared" ca="1" si="53"/>
        <v>633.63983721875502</v>
      </c>
      <c r="K398" s="64">
        <f t="shared" ca="1" si="53"/>
        <v>-226.9680795639365</v>
      </c>
      <c r="L398" s="64">
        <f t="shared" ca="1" si="53"/>
        <v>861.89308818963968</v>
      </c>
      <c r="M398" s="64">
        <f t="shared" ca="1" si="53"/>
        <v>1094.7537937803329</v>
      </c>
      <c r="N398" s="64">
        <f t="shared" ca="1" si="53"/>
        <v>823.19402045415313</v>
      </c>
      <c r="O398" s="115">
        <f t="shared" ca="1" si="49"/>
        <v>5151.0691243877982</v>
      </c>
    </row>
    <row r="399" spans="1:15" hidden="1" x14ac:dyDescent="0.25">
      <c r="A399" s="62">
        <f t="shared" si="50"/>
        <v>398</v>
      </c>
      <c r="B399" s="63">
        <f t="shared" ca="1" si="51"/>
        <v>3.4843117078285225E-2</v>
      </c>
      <c r="C399" s="123">
        <f t="shared" ca="1" si="52"/>
        <v>1967.7533639326707</v>
      </c>
      <c r="D399" s="99">
        <f t="shared" ca="1" si="52"/>
        <v>6652.5917467475538</v>
      </c>
      <c r="E399" s="64">
        <f t="shared" ca="1" si="52"/>
        <v>-275.94335963518313</v>
      </c>
      <c r="F399" s="64">
        <f t="shared" ca="1" si="53"/>
        <v>635.66992309234683</v>
      </c>
      <c r="G399" s="64">
        <f t="shared" ca="1" si="53"/>
        <v>578.25886470018941</v>
      </c>
      <c r="H399" s="64">
        <f t="shared" ca="1" si="53"/>
        <v>640.92628538595659</v>
      </c>
      <c r="I399" s="64">
        <f t="shared" ca="1" si="53"/>
        <v>-190.23162824634528</v>
      </c>
      <c r="J399" s="64">
        <f t="shared" ca="1" si="53"/>
        <v>-170.30320853459273</v>
      </c>
      <c r="K399" s="64">
        <f t="shared" ca="1" si="53"/>
        <v>-100.7547974582983</v>
      </c>
      <c r="L399" s="64">
        <f t="shared" ca="1" si="53"/>
        <v>-167.60560542178689</v>
      </c>
      <c r="M399" s="64">
        <f t="shared" ca="1" si="53"/>
        <v>662.19205727673375</v>
      </c>
      <c r="N399" s="64">
        <f t="shared" ca="1" si="53"/>
        <v>335.2111854370869</v>
      </c>
      <c r="O399" s="115">
        <f t="shared" ca="1" si="49"/>
        <v>1947.4197165961073</v>
      </c>
    </row>
    <row r="400" spans="1:15" hidden="1" x14ac:dyDescent="0.25">
      <c r="A400" s="62">
        <f t="shared" si="50"/>
        <v>399</v>
      </c>
      <c r="B400" s="63">
        <f t="shared" ca="1" si="51"/>
        <v>0.12721745393724176</v>
      </c>
      <c r="C400" s="123">
        <f t="shared" ca="1" si="52"/>
        <v>738.80184194418416</v>
      </c>
      <c r="D400" s="99">
        <f t="shared" ca="1" si="52"/>
        <v>4850.7398240361481</v>
      </c>
      <c r="E400" s="64">
        <f t="shared" ca="1" si="52"/>
        <v>1590.2182930808801</v>
      </c>
      <c r="F400" s="64">
        <f t="shared" ca="1" si="53"/>
        <v>374.00851912924941</v>
      </c>
      <c r="G400" s="64">
        <f t="shared" ca="1" si="53"/>
        <v>-283.73970600620294</v>
      </c>
      <c r="H400" s="64">
        <f t="shared" ca="1" si="53"/>
        <v>-155.22323397246851</v>
      </c>
      <c r="I400" s="64">
        <f t="shared" ca="1" si="53"/>
        <v>225.98689112969492</v>
      </c>
      <c r="J400" s="64">
        <f t="shared" ca="1" si="53"/>
        <v>661.09416730807038</v>
      </c>
      <c r="K400" s="64">
        <f t="shared" ca="1" si="53"/>
        <v>332.09764147471475</v>
      </c>
      <c r="L400" s="64">
        <f t="shared" ca="1" si="53"/>
        <v>160.07112524025052</v>
      </c>
      <c r="M400" s="64">
        <f t="shared" ca="1" si="53"/>
        <v>1540.0983342639915</v>
      </c>
      <c r="N400" s="64">
        <f t="shared" ca="1" si="53"/>
        <v>650.05718271545879</v>
      </c>
      <c r="O400" s="115">
        <f t="shared" ca="1" si="49"/>
        <v>5094.6692143636392</v>
      </c>
    </row>
    <row r="401" spans="1:15" hidden="1" x14ac:dyDescent="0.25">
      <c r="A401" s="62">
        <f t="shared" si="50"/>
        <v>400</v>
      </c>
      <c r="B401" s="63">
        <f t="shared" ca="1" si="51"/>
        <v>2.5784394623301624E-2</v>
      </c>
      <c r="C401" s="123">
        <f t="shared" ca="1" si="52"/>
        <v>153.47412550956176</v>
      </c>
      <c r="D401" s="99">
        <f t="shared" ca="1" si="52"/>
        <v>2828.655582035477</v>
      </c>
      <c r="E401" s="64">
        <f t="shared" ca="1" si="52"/>
        <v>1008.390250488525</v>
      </c>
      <c r="F401" s="64">
        <f t="shared" ca="1" si="53"/>
        <v>301.68725820489828</v>
      </c>
      <c r="G401" s="64">
        <f t="shared" ca="1" si="53"/>
        <v>763.933101982008</v>
      </c>
      <c r="H401" s="64">
        <f t="shared" ca="1" si="53"/>
        <v>137.05782578073405</v>
      </c>
      <c r="I401" s="64">
        <f t="shared" ca="1" si="53"/>
        <v>446.92243589910322</v>
      </c>
      <c r="J401" s="64">
        <f t="shared" ca="1" si="53"/>
        <v>264.1832466309416</v>
      </c>
      <c r="K401" s="64">
        <f t="shared" ca="1" si="53"/>
        <v>-117.40057039145927</v>
      </c>
      <c r="L401" s="64">
        <f t="shared" ca="1" si="53"/>
        <v>1141.956555161812</v>
      </c>
      <c r="M401" s="64">
        <f t="shared" ca="1" si="53"/>
        <v>963.20159814333101</v>
      </c>
      <c r="N401" s="64">
        <f t="shared" ca="1" si="53"/>
        <v>947.88406980188722</v>
      </c>
      <c r="O401" s="115">
        <f t="shared" ca="1" si="49"/>
        <v>5857.8157717017812</v>
      </c>
    </row>
    <row r="402" spans="1:15" hidden="1" x14ac:dyDescent="0.25">
      <c r="A402" s="62">
        <f t="shared" si="50"/>
        <v>401</v>
      </c>
      <c r="B402" s="63">
        <f t="shared" ca="1" si="51"/>
        <v>3.4201817151504742E-2</v>
      </c>
      <c r="C402" s="123">
        <f t="shared" ca="1" si="52"/>
        <v>851.95027231934921</v>
      </c>
      <c r="D402" s="99">
        <f t="shared" ca="1" si="52"/>
        <v>17580.467699081892</v>
      </c>
      <c r="E402" s="64">
        <f t="shared" ca="1" si="52"/>
        <v>232.9646271607308</v>
      </c>
      <c r="F402" s="64">
        <f t="shared" ca="1" si="53"/>
        <v>-15.866084560992704</v>
      </c>
      <c r="G402" s="64">
        <f t="shared" ca="1" si="53"/>
        <v>-92.272056451989442</v>
      </c>
      <c r="H402" s="64">
        <f t="shared" ca="1" si="53"/>
        <v>932.25823844472791</v>
      </c>
      <c r="I402" s="64">
        <f t="shared" ca="1" si="53"/>
        <v>1015.3279920877796</v>
      </c>
      <c r="J402" s="64">
        <f t="shared" ca="1" si="53"/>
        <v>852.85422905120504</v>
      </c>
      <c r="K402" s="64">
        <f t="shared" ca="1" si="53"/>
        <v>899.2126307617782</v>
      </c>
      <c r="L402" s="64">
        <f t="shared" ca="1" si="53"/>
        <v>1153.3919165505745</v>
      </c>
      <c r="M402" s="64">
        <f t="shared" ca="1" si="53"/>
        <v>-115.02992365325485</v>
      </c>
      <c r="N402" s="64">
        <f t="shared" ca="1" si="53"/>
        <v>-205.15209776001586</v>
      </c>
      <c r="O402" s="115">
        <f t="shared" ca="1" si="49"/>
        <v>4657.6894716305442</v>
      </c>
    </row>
    <row r="403" spans="1:15" hidden="1" x14ac:dyDescent="0.25">
      <c r="A403" s="62">
        <f t="shared" si="50"/>
        <v>402</v>
      </c>
      <c r="B403" s="63">
        <f t="shared" ca="1" si="51"/>
        <v>7.0906515150372829E-2</v>
      </c>
      <c r="C403" s="123">
        <f t="shared" ca="1" si="52"/>
        <v>673.72354530460575</v>
      </c>
      <c r="D403" s="99">
        <f t="shared" ca="1" si="52"/>
        <v>5004.5550228662496</v>
      </c>
      <c r="E403" s="64">
        <f t="shared" ca="1" si="52"/>
        <v>984.03846446715522</v>
      </c>
      <c r="F403" s="64">
        <f t="shared" ca="1" si="53"/>
        <v>1606.1669177690153</v>
      </c>
      <c r="G403" s="64">
        <f t="shared" ca="1" si="53"/>
        <v>704.61403180623779</v>
      </c>
      <c r="H403" s="64">
        <f t="shared" ca="1" si="53"/>
        <v>320.19158163763234</v>
      </c>
      <c r="I403" s="64">
        <f t="shared" ca="1" si="53"/>
        <v>749.04090804612565</v>
      </c>
      <c r="J403" s="64">
        <f t="shared" ca="1" si="53"/>
        <v>22.070788817406083</v>
      </c>
      <c r="K403" s="64">
        <f t="shared" ca="1" si="53"/>
        <v>366.72177673345232</v>
      </c>
      <c r="L403" s="64">
        <f t="shared" ca="1" si="53"/>
        <v>1332.9507493580588</v>
      </c>
      <c r="M403" s="64">
        <f t="shared" ca="1" si="53"/>
        <v>540.75508755624594</v>
      </c>
      <c r="N403" s="64">
        <f t="shared" ca="1" si="53"/>
        <v>508.89006768266506</v>
      </c>
      <c r="O403" s="115">
        <f t="shared" ca="1" si="49"/>
        <v>7135.4403738739948</v>
      </c>
    </row>
    <row r="404" spans="1:15" hidden="1" x14ac:dyDescent="0.25">
      <c r="A404" s="62">
        <f t="shared" si="50"/>
        <v>403</v>
      </c>
      <c r="B404" s="63">
        <f t="shared" ca="1" si="51"/>
        <v>-6.7065381490600637E-2</v>
      </c>
      <c r="C404" s="123">
        <f t="shared" ca="1" si="52"/>
        <v>244.58602872386348</v>
      </c>
      <c r="D404" s="99">
        <f t="shared" ca="1" si="52"/>
        <v>-1320.7864573615925</v>
      </c>
      <c r="E404" s="64">
        <f t="shared" ca="1" si="52"/>
        <v>70.736275302058914</v>
      </c>
      <c r="F404" s="64">
        <f t="shared" ca="1" si="53"/>
        <v>990.63892395868231</v>
      </c>
      <c r="G404" s="64">
        <f t="shared" ca="1" si="53"/>
        <v>-144.91169696325687</v>
      </c>
      <c r="H404" s="64">
        <f t="shared" ca="1" si="53"/>
        <v>342.67392577154834</v>
      </c>
      <c r="I404" s="64">
        <f t="shared" ca="1" si="53"/>
        <v>855.38285889853114</v>
      </c>
      <c r="J404" s="64">
        <f t="shared" ca="1" si="53"/>
        <v>51.115998425007092</v>
      </c>
      <c r="K404" s="64">
        <f t="shared" ca="1" si="53"/>
        <v>495.80031366272709</v>
      </c>
      <c r="L404" s="64">
        <f t="shared" ca="1" si="53"/>
        <v>429.13177881764136</v>
      </c>
      <c r="M404" s="64">
        <f t="shared" ca="1" si="53"/>
        <v>1065.3301785594654</v>
      </c>
      <c r="N404" s="64">
        <f t="shared" ca="1" si="53"/>
        <v>641.62872122111082</v>
      </c>
      <c r="O404" s="115">
        <f t="shared" ca="1" si="49"/>
        <v>4797.5272776535157</v>
      </c>
    </row>
    <row r="405" spans="1:15" hidden="1" x14ac:dyDescent="0.25">
      <c r="A405" s="62">
        <f t="shared" si="50"/>
        <v>404</v>
      </c>
      <c r="B405" s="63">
        <f t="shared" ca="1" si="51"/>
        <v>0.11321938506745678</v>
      </c>
      <c r="C405" s="123">
        <f t="shared" ca="1" si="52"/>
        <v>1437.2108553131211</v>
      </c>
      <c r="D405" s="99">
        <f t="shared" ca="1" si="52"/>
        <v>-4076.1921364575919</v>
      </c>
      <c r="E405" s="64">
        <f t="shared" ca="1" si="52"/>
        <v>-128.99705140087235</v>
      </c>
      <c r="F405" s="64">
        <f t="shared" ca="1" si="53"/>
        <v>693.51648219269782</v>
      </c>
      <c r="G405" s="64">
        <f t="shared" ca="1" si="53"/>
        <v>-508.34940768598619</v>
      </c>
      <c r="H405" s="64">
        <f t="shared" ca="1" si="53"/>
        <v>-427.04803042532467</v>
      </c>
      <c r="I405" s="64">
        <f t="shared" ca="1" si="53"/>
        <v>693.91168674200878</v>
      </c>
      <c r="J405" s="64">
        <f t="shared" ca="1" si="53"/>
        <v>903.7733750051384</v>
      </c>
      <c r="K405" s="64">
        <f t="shared" ca="1" si="53"/>
        <v>62.198831621076408</v>
      </c>
      <c r="L405" s="64">
        <f t="shared" ca="1" si="53"/>
        <v>211.9521077880525</v>
      </c>
      <c r="M405" s="64">
        <f t="shared" ca="1" si="53"/>
        <v>762.92772656232592</v>
      </c>
      <c r="N405" s="64">
        <f t="shared" ca="1" si="53"/>
        <v>1344.9772733409766</v>
      </c>
      <c r="O405" s="115">
        <f t="shared" ca="1" si="49"/>
        <v>3608.8629937400929</v>
      </c>
    </row>
    <row r="406" spans="1:15" hidden="1" x14ac:dyDescent="0.25">
      <c r="A406" s="62">
        <f t="shared" si="50"/>
        <v>405</v>
      </c>
      <c r="B406" s="63">
        <f t="shared" ca="1" si="51"/>
        <v>5.3605214130609251E-2</v>
      </c>
      <c r="C406" s="123">
        <f t="shared" ca="1" si="52"/>
        <v>326.31094043739114</v>
      </c>
      <c r="D406" s="99">
        <f t="shared" ca="1" si="52"/>
        <v>4504.58413099885</v>
      </c>
      <c r="E406" s="64">
        <f t="shared" ca="1" si="52"/>
        <v>816.44154651914232</v>
      </c>
      <c r="F406" s="64">
        <f t="shared" ca="1" si="53"/>
        <v>1060.8771790938836</v>
      </c>
      <c r="G406" s="64">
        <f t="shared" ca="1" si="53"/>
        <v>203.97533683381045</v>
      </c>
      <c r="H406" s="64">
        <f t="shared" ca="1" si="53"/>
        <v>461.80014798623989</v>
      </c>
      <c r="I406" s="64">
        <f t="shared" ca="1" si="53"/>
        <v>110.97192583247426</v>
      </c>
      <c r="J406" s="64">
        <f t="shared" ca="1" si="53"/>
        <v>331.96377318727491</v>
      </c>
      <c r="K406" s="64">
        <f t="shared" ca="1" si="53"/>
        <v>208.95180854281494</v>
      </c>
      <c r="L406" s="64">
        <f t="shared" ca="1" si="53"/>
        <v>1259.1354340131902</v>
      </c>
      <c r="M406" s="64">
        <f t="shared" ca="1" si="53"/>
        <v>573.14505296258778</v>
      </c>
      <c r="N406" s="64">
        <f t="shared" ca="1" si="53"/>
        <v>-89.112268995696695</v>
      </c>
      <c r="O406" s="115">
        <f t="shared" ca="1" si="49"/>
        <v>4938.1499359757227</v>
      </c>
    </row>
    <row r="407" spans="1:15" hidden="1" x14ac:dyDescent="0.25">
      <c r="A407" s="62">
        <f t="shared" si="50"/>
        <v>406</v>
      </c>
      <c r="B407" s="63">
        <f t="shared" ca="1" si="51"/>
        <v>-2.0778842793317431E-2</v>
      </c>
      <c r="C407" s="123">
        <f t="shared" ca="1" si="52"/>
        <v>399.02224298611691</v>
      </c>
      <c r="D407" s="99">
        <f t="shared" ca="1" si="52"/>
        <v>6771.3000936425724</v>
      </c>
      <c r="E407" s="64">
        <f t="shared" ca="1" si="52"/>
        <v>314.75030001158296</v>
      </c>
      <c r="F407" s="64">
        <f t="shared" ca="1" si="53"/>
        <v>972.09907032677324</v>
      </c>
      <c r="G407" s="64">
        <f t="shared" ca="1" si="53"/>
        <v>20.11002621766545</v>
      </c>
      <c r="H407" s="64">
        <f t="shared" ca="1" si="53"/>
        <v>98.455207433317412</v>
      </c>
      <c r="I407" s="64">
        <f t="shared" ca="1" si="53"/>
        <v>1165.6959045404392</v>
      </c>
      <c r="J407" s="64">
        <f t="shared" ca="1" si="53"/>
        <v>645.67773794799268</v>
      </c>
      <c r="K407" s="64">
        <f t="shared" ca="1" si="53"/>
        <v>397.33716033561359</v>
      </c>
      <c r="L407" s="64">
        <f t="shared" ca="1" si="53"/>
        <v>1014.1730697417821</v>
      </c>
      <c r="M407" s="64">
        <f t="shared" ca="1" si="53"/>
        <v>546.29383916837037</v>
      </c>
      <c r="N407" s="64">
        <f t="shared" ca="1" si="53"/>
        <v>883.89775114060035</v>
      </c>
      <c r="O407" s="115">
        <f t="shared" ca="1" si="49"/>
        <v>6058.4900668641367</v>
      </c>
    </row>
    <row r="408" spans="1:15" hidden="1" x14ac:dyDescent="0.25">
      <c r="A408" s="62">
        <f t="shared" si="50"/>
        <v>407</v>
      </c>
      <c r="B408" s="63">
        <f t="shared" ca="1" si="51"/>
        <v>2.9665381893780499E-2</v>
      </c>
      <c r="C408" s="123">
        <f t="shared" ca="1" si="52"/>
        <v>1233.2773678964832</v>
      </c>
      <c r="D408" s="99">
        <f t="shared" ca="1" si="52"/>
        <v>7615.3880274145686</v>
      </c>
      <c r="E408" s="64">
        <f t="shared" ca="1" si="52"/>
        <v>859.18798766232533</v>
      </c>
      <c r="F408" s="64">
        <f t="shared" ca="1" si="53"/>
        <v>364.78906210217804</v>
      </c>
      <c r="G408" s="64">
        <f t="shared" ca="1" si="53"/>
        <v>-500.96840258856503</v>
      </c>
      <c r="H408" s="64">
        <f t="shared" ca="1" si="53"/>
        <v>472.61408323887605</v>
      </c>
      <c r="I408" s="64">
        <f t="shared" ca="1" si="53"/>
        <v>130.11892971665804</v>
      </c>
      <c r="J408" s="64">
        <f t="shared" ca="1" si="53"/>
        <v>296.75525725368271</v>
      </c>
      <c r="K408" s="64">
        <f t="shared" ca="1" si="53"/>
        <v>-188.43740077443204</v>
      </c>
      <c r="L408" s="64">
        <f t="shared" ca="1" si="53"/>
        <v>411.88616125977762</v>
      </c>
      <c r="M408" s="64">
        <f t="shared" ca="1" si="53"/>
        <v>1010.1338454634554</v>
      </c>
      <c r="N408" s="64">
        <f t="shared" ca="1" si="53"/>
        <v>601.23979357103838</v>
      </c>
      <c r="O408" s="115">
        <f t="shared" ca="1" si="49"/>
        <v>3457.3193169049941</v>
      </c>
    </row>
    <row r="409" spans="1:15" hidden="1" x14ac:dyDescent="0.25">
      <c r="A409" s="62">
        <f t="shared" si="50"/>
        <v>408</v>
      </c>
      <c r="B409" s="63">
        <f t="shared" ca="1" si="51"/>
        <v>6.8110146224011195E-2</v>
      </c>
      <c r="C409" s="123">
        <f t="shared" ca="1" si="52"/>
        <v>-68.052687803676463</v>
      </c>
      <c r="D409" s="99">
        <f t="shared" ca="1" si="52"/>
        <v>3449.6986957124668</v>
      </c>
      <c r="E409" s="64">
        <f t="shared" ca="1" si="52"/>
        <v>-670.89514538396384</v>
      </c>
      <c r="F409" s="64">
        <f t="shared" ca="1" si="53"/>
        <v>534.70103847696896</v>
      </c>
      <c r="G409" s="64">
        <f t="shared" ca="1" si="53"/>
        <v>605.40571287002331</v>
      </c>
      <c r="H409" s="64">
        <f t="shared" ca="1" si="53"/>
        <v>1502.2640293292479</v>
      </c>
      <c r="I409" s="64">
        <f t="shared" ca="1" si="53"/>
        <v>1743.3477622201594</v>
      </c>
      <c r="J409" s="64">
        <f t="shared" ca="1" si="53"/>
        <v>-58.76318936592736</v>
      </c>
      <c r="K409" s="64">
        <f t="shared" ca="1" si="53"/>
        <v>267.70908923445961</v>
      </c>
      <c r="L409" s="64">
        <f t="shared" ca="1" si="53"/>
        <v>-267.98608299612113</v>
      </c>
      <c r="M409" s="64">
        <f t="shared" ca="1" si="53"/>
        <v>1006.485497576174</v>
      </c>
      <c r="N409" s="64">
        <f t="shared" ca="1" si="53"/>
        <v>338.10490966713496</v>
      </c>
      <c r="O409" s="115">
        <f t="shared" ca="1" si="49"/>
        <v>5000.3736216281559</v>
      </c>
    </row>
    <row r="410" spans="1:15" hidden="1" x14ac:dyDescent="0.25">
      <c r="A410" s="62">
        <f t="shared" si="50"/>
        <v>409</v>
      </c>
      <c r="B410" s="63">
        <f t="shared" ca="1" si="51"/>
        <v>8.8903523412993499E-2</v>
      </c>
      <c r="C410" s="123">
        <f t="shared" ca="1" si="52"/>
        <v>-22.983856390897017</v>
      </c>
      <c r="D410" s="99">
        <f t="shared" ca="1" si="52"/>
        <v>5316.5745541471833</v>
      </c>
      <c r="E410" s="64">
        <f t="shared" ca="1" si="52"/>
        <v>818.44675913728611</v>
      </c>
      <c r="F410" s="64">
        <f t="shared" ref="F410:N425" ca="1" si="54">(_xlfn.NORM.INV(RAND(),F$1*$R$1,F$1*$U$1))</f>
        <v>719.32073344442381</v>
      </c>
      <c r="G410" s="64">
        <f t="shared" ca="1" si="54"/>
        <v>900.84065554121776</v>
      </c>
      <c r="H410" s="64">
        <f t="shared" ca="1" si="54"/>
        <v>-280.65877083056819</v>
      </c>
      <c r="I410" s="64">
        <f t="shared" ca="1" si="54"/>
        <v>179.82110258700675</v>
      </c>
      <c r="J410" s="64">
        <f t="shared" ca="1" si="54"/>
        <v>-282.27537201820246</v>
      </c>
      <c r="K410" s="64">
        <f t="shared" ca="1" si="54"/>
        <v>907.01814534723417</v>
      </c>
      <c r="L410" s="64">
        <f t="shared" ca="1" si="54"/>
        <v>1024.9079188516102</v>
      </c>
      <c r="M410" s="64">
        <f t="shared" ca="1" si="54"/>
        <v>294.34801172022077</v>
      </c>
      <c r="N410" s="64">
        <f t="shared" ca="1" si="54"/>
        <v>532.83365411685418</v>
      </c>
      <c r="O410" s="115">
        <f t="shared" ca="1" si="49"/>
        <v>4814.6028378970841</v>
      </c>
    </row>
    <row r="411" spans="1:15" hidden="1" x14ac:dyDescent="0.25">
      <c r="A411" s="62">
        <f t="shared" si="50"/>
        <v>410</v>
      </c>
      <c r="B411" s="63">
        <f t="shared" ca="1" si="51"/>
        <v>3.7131238421269107E-2</v>
      </c>
      <c r="C411" s="123">
        <f t="shared" ca="1" si="52"/>
        <v>854.6143889176094</v>
      </c>
      <c r="D411" s="99">
        <f t="shared" ca="1" si="52"/>
        <v>1997.0339316076829</v>
      </c>
      <c r="E411" s="64">
        <f t="shared" ca="1" si="52"/>
        <v>1307.3281465560967</v>
      </c>
      <c r="F411" s="64">
        <f t="shared" ca="1" si="54"/>
        <v>-375.11374207864469</v>
      </c>
      <c r="G411" s="64">
        <f t="shared" ca="1" si="54"/>
        <v>1024.4700490800533</v>
      </c>
      <c r="H411" s="64">
        <f t="shared" ca="1" si="54"/>
        <v>1371.4752403820694</v>
      </c>
      <c r="I411" s="64">
        <f t="shared" ca="1" si="54"/>
        <v>1050.0765890206876</v>
      </c>
      <c r="J411" s="64">
        <f t="shared" ca="1" si="54"/>
        <v>91.813914003104912</v>
      </c>
      <c r="K411" s="64">
        <f t="shared" ca="1" si="54"/>
        <v>672.60239885395924</v>
      </c>
      <c r="L411" s="64">
        <f t="shared" ca="1" si="54"/>
        <v>557.00041486456985</v>
      </c>
      <c r="M411" s="64">
        <f t="shared" ca="1" si="54"/>
        <v>1261.12213516254</v>
      </c>
      <c r="N411" s="64">
        <f t="shared" ca="1" si="54"/>
        <v>309.20461225497002</v>
      </c>
      <c r="O411" s="115">
        <f t="shared" ca="1" si="49"/>
        <v>7269.9797580994073</v>
      </c>
    </row>
    <row r="412" spans="1:15" hidden="1" x14ac:dyDescent="0.25">
      <c r="A412" s="62">
        <f t="shared" si="50"/>
        <v>411</v>
      </c>
      <c r="B412" s="63">
        <f t="shared" ca="1" si="51"/>
        <v>5.6132857695154512E-2</v>
      </c>
      <c r="C412" s="123">
        <f t="shared" ca="1" si="52"/>
        <v>-112.41298434079044</v>
      </c>
      <c r="D412" s="99">
        <f t="shared" ca="1" si="52"/>
        <v>6853.1060442485959</v>
      </c>
      <c r="E412" s="64">
        <f t="shared" ca="1" si="52"/>
        <v>545.43910654263311</v>
      </c>
      <c r="F412" s="64">
        <f t="shared" ca="1" si="54"/>
        <v>877.84906516798196</v>
      </c>
      <c r="G412" s="64">
        <f t="shared" ca="1" si="54"/>
        <v>714.92450527287269</v>
      </c>
      <c r="H412" s="64">
        <f t="shared" ca="1" si="54"/>
        <v>647.96463200183518</v>
      </c>
      <c r="I412" s="64">
        <f t="shared" ca="1" si="54"/>
        <v>-272.80963868926051</v>
      </c>
      <c r="J412" s="64">
        <f t="shared" ca="1" si="54"/>
        <v>224.14511134933355</v>
      </c>
      <c r="K412" s="64">
        <f t="shared" ca="1" si="54"/>
        <v>-124.52301254303165</v>
      </c>
      <c r="L412" s="64">
        <f t="shared" ca="1" si="54"/>
        <v>581.12903887422351</v>
      </c>
      <c r="M412" s="64">
        <f t="shared" ca="1" si="54"/>
        <v>271.87397110220189</v>
      </c>
      <c r="N412" s="64">
        <f t="shared" ca="1" si="54"/>
        <v>894.30661856758491</v>
      </c>
      <c r="O412" s="115">
        <f t="shared" ca="1" si="49"/>
        <v>4360.299397646374</v>
      </c>
    </row>
    <row r="413" spans="1:15" hidden="1" x14ac:dyDescent="0.25">
      <c r="A413" s="62">
        <f t="shared" si="50"/>
        <v>412</v>
      </c>
      <c r="B413" s="63">
        <f t="shared" ca="1" si="51"/>
        <v>0.1136266884457479</v>
      </c>
      <c r="C413" s="123">
        <f t="shared" ca="1" si="52"/>
        <v>1024.8957813347297</v>
      </c>
      <c r="D413" s="99">
        <f t="shared" ca="1" si="52"/>
        <v>4038.7903140841249</v>
      </c>
      <c r="E413" s="64">
        <f t="shared" ca="1" si="52"/>
        <v>477.96815889041852</v>
      </c>
      <c r="F413" s="64">
        <f t="shared" ca="1" si="54"/>
        <v>256.93578955560315</v>
      </c>
      <c r="G413" s="64">
        <f t="shared" ca="1" si="54"/>
        <v>695.86857941105086</v>
      </c>
      <c r="H413" s="64">
        <f t="shared" ca="1" si="54"/>
        <v>715.39101015435472</v>
      </c>
      <c r="I413" s="64">
        <f t="shared" ca="1" si="54"/>
        <v>-71.593086510167723</v>
      </c>
      <c r="J413" s="64">
        <f t="shared" ca="1" si="54"/>
        <v>426.72557716977815</v>
      </c>
      <c r="K413" s="64">
        <f t="shared" ca="1" si="54"/>
        <v>142.21609713477739</v>
      </c>
      <c r="L413" s="64">
        <f t="shared" ca="1" si="54"/>
        <v>753.34221296104499</v>
      </c>
      <c r="M413" s="64">
        <f t="shared" ca="1" si="54"/>
        <v>62.743739979859242</v>
      </c>
      <c r="N413" s="64">
        <f t="shared" ca="1" si="54"/>
        <v>914.43313506110053</v>
      </c>
      <c r="O413" s="115">
        <f t="shared" ca="1" si="49"/>
        <v>4374.0312138078198</v>
      </c>
    </row>
    <row r="414" spans="1:15" hidden="1" x14ac:dyDescent="0.25">
      <c r="A414" s="62">
        <f t="shared" si="50"/>
        <v>413</v>
      </c>
      <c r="B414" s="63">
        <f t="shared" ca="1" si="51"/>
        <v>2.9832064564440305E-3</v>
      </c>
      <c r="C414" s="123">
        <f t="shared" ca="1" si="52"/>
        <v>175.84004809044211</v>
      </c>
      <c r="D414" s="99">
        <f t="shared" ca="1" si="52"/>
        <v>16891.184541820738</v>
      </c>
      <c r="E414" s="64">
        <f t="shared" ca="1" si="52"/>
        <v>1779.4463997595456</v>
      </c>
      <c r="F414" s="64">
        <f t="shared" ca="1" si="54"/>
        <v>370.69393814698111</v>
      </c>
      <c r="G414" s="64">
        <f t="shared" ca="1" si="54"/>
        <v>1550.4189994896831</v>
      </c>
      <c r="H414" s="64">
        <f t="shared" ca="1" si="54"/>
        <v>1686.0528842272288</v>
      </c>
      <c r="I414" s="64">
        <f t="shared" ca="1" si="54"/>
        <v>1071.667897665792</v>
      </c>
      <c r="J414" s="64">
        <f t="shared" ca="1" si="54"/>
        <v>935.22131888948854</v>
      </c>
      <c r="K414" s="64">
        <f t="shared" ca="1" si="54"/>
        <v>904.18207572904657</v>
      </c>
      <c r="L414" s="64">
        <f t="shared" ca="1" si="54"/>
        <v>110.91779346626669</v>
      </c>
      <c r="M414" s="64">
        <f t="shared" ca="1" si="54"/>
        <v>454.4847699221026</v>
      </c>
      <c r="N414" s="64">
        <f t="shared" ca="1" si="54"/>
        <v>1110.4236730304415</v>
      </c>
      <c r="O414" s="115">
        <f t="shared" ca="1" si="49"/>
        <v>9973.5097503265788</v>
      </c>
    </row>
    <row r="415" spans="1:15" hidden="1" x14ac:dyDescent="0.25">
      <c r="A415" s="62">
        <f t="shared" si="50"/>
        <v>414</v>
      </c>
      <c r="B415" s="63">
        <f t="shared" ca="1" si="51"/>
        <v>-1.2661233629328986E-2</v>
      </c>
      <c r="C415" s="123">
        <f t="shared" ca="1" si="52"/>
        <v>-112.28947449097541</v>
      </c>
      <c r="D415" s="99">
        <f t="shared" ca="1" si="52"/>
        <v>-837.18249216663571</v>
      </c>
      <c r="E415" s="64">
        <f t="shared" ca="1" si="52"/>
        <v>-430.16437743178597</v>
      </c>
      <c r="F415" s="64">
        <f t="shared" ca="1" si="54"/>
        <v>768.58933643701016</v>
      </c>
      <c r="G415" s="64">
        <f t="shared" ca="1" si="54"/>
        <v>1226.7733633695141</v>
      </c>
      <c r="H415" s="64">
        <f t="shared" ca="1" si="54"/>
        <v>647.68252521607747</v>
      </c>
      <c r="I415" s="64">
        <f t="shared" ca="1" si="54"/>
        <v>331.68293410480419</v>
      </c>
      <c r="J415" s="64">
        <f t="shared" ca="1" si="54"/>
        <v>667.17193886756752</v>
      </c>
      <c r="K415" s="64">
        <f t="shared" ca="1" si="54"/>
        <v>57.337053608798783</v>
      </c>
      <c r="L415" s="64">
        <f t="shared" ca="1" si="54"/>
        <v>722.94625206049227</v>
      </c>
      <c r="M415" s="64">
        <f t="shared" ca="1" si="54"/>
        <v>-436.79855089037403</v>
      </c>
      <c r="N415" s="64">
        <f t="shared" ca="1" si="54"/>
        <v>875.15856506094292</v>
      </c>
      <c r="O415" s="115">
        <f t="shared" ca="1" si="49"/>
        <v>4430.3790404030478</v>
      </c>
    </row>
    <row r="416" spans="1:15" hidden="1" x14ac:dyDescent="0.25">
      <c r="A416" s="62">
        <f t="shared" si="50"/>
        <v>415</v>
      </c>
      <c r="B416" s="63">
        <f t="shared" ca="1" si="51"/>
        <v>-7.5364852005564739E-2</v>
      </c>
      <c r="C416" s="123">
        <f t="shared" ca="1" si="52"/>
        <v>364.386457033417</v>
      </c>
      <c r="D416" s="99">
        <f t="shared" ca="1" si="52"/>
        <v>1287.4918633511993</v>
      </c>
      <c r="E416" s="64">
        <f t="shared" ca="1" si="52"/>
        <v>651.77725273503495</v>
      </c>
      <c r="F416" s="64">
        <f t="shared" ca="1" si="54"/>
        <v>491.786534861473</v>
      </c>
      <c r="G416" s="64">
        <f t="shared" ca="1" si="54"/>
        <v>745.79242691400475</v>
      </c>
      <c r="H416" s="64">
        <f t="shared" ca="1" si="54"/>
        <v>430.49301159025737</v>
      </c>
      <c r="I416" s="64">
        <f t="shared" ca="1" si="54"/>
        <v>1598.0521756892331</v>
      </c>
      <c r="J416" s="64">
        <f t="shared" ca="1" si="54"/>
        <v>740.19164893809113</v>
      </c>
      <c r="K416" s="64">
        <f t="shared" ca="1" si="54"/>
        <v>52.732586375847177</v>
      </c>
      <c r="L416" s="64">
        <f t="shared" ca="1" si="54"/>
        <v>683.64402601047641</v>
      </c>
      <c r="M416" s="64">
        <f t="shared" ca="1" si="54"/>
        <v>1134.9182890026398</v>
      </c>
      <c r="N416" s="64">
        <f t="shared" ca="1" si="54"/>
        <v>970.31294923218002</v>
      </c>
      <c r="O416" s="115">
        <f t="shared" ca="1" si="49"/>
        <v>7499.700901349237</v>
      </c>
    </row>
    <row r="417" spans="1:15" hidden="1" x14ac:dyDescent="0.25">
      <c r="A417" s="62">
        <f t="shared" si="50"/>
        <v>416</v>
      </c>
      <c r="B417" s="63">
        <f t="shared" ca="1" si="51"/>
        <v>0.11360712832215948</v>
      </c>
      <c r="C417" s="123">
        <f t="shared" ca="1" si="52"/>
        <v>1246.3959465697449</v>
      </c>
      <c r="D417" s="99">
        <f t="shared" ca="1" si="52"/>
        <v>-1085.9549600756591</v>
      </c>
      <c r="E417" s="64">
        <f t="shared" ca="1" si="52"/>
        <v>107.73406018334657</v>
      </c>
      <c r="F417" s="64">
        <f t="shared" ca="1" si="54"/>
        <v>317.00490738701887</v>
      </c>
      <c r="G417" s="64">
        <f t="shared" ca="1" si="54"/>
        <v>709.68579667808797</v>
      </c>
      <c r="H417" s="64">
        <f t="shared" ca="1" si="54"/>
        <v>133.45375978713309</v>
      </c>
      <c r="I417" s="64">
        <f t="shared" ca="1" si="54"/>
        <v>235.06991794356719</v>
      </c>
      <c r="J417" s="64">
        <f t="shared" ca="1" si="54"/>
        <v>-435.96098166338561</v>
      </c>
      <c r="K417" s="64">
        <f t="shared" ca="1" si="54"/>
        <v>706.65613948260068</v>
      </c>
      <c r="L417" s="64">
        <f t="shared" ca="1" si="54"/>
        <v>724.73928131449111</v>
      </c>
      <c r="M417" s="64">
        <f t="shared" ca="1" si="54"/>
        <v>400.19952451381459</v>
      </c>
      <c r="N417" s="64">
        <f t="shared" ca="1" si="54"/>
        <v>983.83473276386235</v>
      </c>
      <c r="O417" s="115">
        <f t="shared" ca="1" si="49"/>
        <v>3882.4171383905368</v>
      </c>
    </row>
    <row r="418" spans="1:15" hidden="1" x14ac:dyDescent="0.25">
      <c r="A418" s="62">
        <f t="shared" si="50"/>
        <v>417</v>
      </c>
      <c r="B418" s="63">
        <f t="shared" ca="1" si="51"/>
        <v>0.12506866606659064</v>
      </c>
      <c r="C418" s="123">
        <f t="shared" ca="1" si="52"/>
        <v>946.87026356573426</v>
      </c>
      <c r="D418" s="99">
        <f t="shared" ca="1" si="52"/>
        <v>7705.1074469865398</v>
      </c>
      <c r="E418" s="64">
        <f t="shared" ca="1" si="52"/>
        <v>986.28767156432764</v>
      </c>
      <c r="F418" s="64">
        <f t="shared" ca="1" si="54"/>
        <v>1273.4259961760213</v>
      </c>
      <c r="G418" s="64">
        <f t="shared" ca="1" si="54"/>
        <v>303.84842277079059</v>
      </c>
      <c r="H418" s="64">
        <f t="shared" ca="1" si="54"/>
        <v>-117.19590605743099</v>
      </c>
      <c r="I418" s="64">
        <f t="shared" ca="1" si="54"/>
        <v>-130.83498584949552</v>
      </c>
      <c r="J418" s="64">
        <f t="shared" ca="1" si="54"/>
        <v>684.38078162124134</v>
      </c>
      <c r="K418" s="64">
        <f t="shared" ca="1" si="54"/>
        <v>1077.9215597277484</v>
      </c>
      <c r="L418" s="64">
        <f t="shared" ca="1" si="54"/>
        <v>-282.25582753735659</v>
      </c>
      <c r="M418" s="64">
        <f t="shared" ca="1" si="54"/>
        <v>-863.99552024269065</v>
      </c>
      <c r="N418" s="64">
        <f t="shared" ca="1" si="54"/>
        <v>285.95082239436192</v>
      </c>
      <c r="O418" s="115">
        <f t="shared" ca="1" si="49"/>
        <v>3217.5330145675171</v>
      </c>
    </row>
    <row r="419" spans="1:15" hidden="1" x14ac:dyDescent="0.25">
      <c r="A419" s="62">
        <f t="shared" si="50"/>
        <v>418</v>
      </c>
      <c r="B419" s="63">
        <f t="shared" ca="1" si="51"/>
        <v>-1.0940504119616057E-2</v>
      </c>
      <c r="C419" s="123">
        <f t="shared" ca="1" si="52"/>
        <v>173.85409088255682</v>
      </c>
      <c r="D419" s="99">
        <f t="shared" ca="1" si="52"/>
        <v>6444.3454130807804</v>
      </c>
      <c r="E419" s="64">
        <f t="shared" ca="1" si="52"/>
        <v>1016.8059119545559</v>
      </c>
      <c r="F419" s="64">
        <f t="shared" ca="1" si="54"/>
        <v>506.45893060741355</v>
      </c>
      <c r="G419" s="64">
        <f t="shared" ca="1" si="54"/>
        <v>555.44643641375899</v>
      </c>
      <c r="H419" s="64">
        <f t="shared" ca="1" si="54"/>
        <v>693.89441978345633</v>
      </c>
      <c r="I419" s="64">
        <f t="shared" ca="1" si="54"/>
        <v>747.13525094515251</v>
      </c>
      <c r="J419" s="64">
        <f t="shared" ca="1" si="54"/>
        <v>601.60544556158447</v>
      </c>
      <c r="K419" s="64">
        <f t="shared" ca="1" si="54"/>
        <v>890.38651830056733</v>
      </c>
      <c r="L419" s="64">
        <f t="shared" ca="1" si="54"/>
        <v>80.446548304148791</v>
      </c>
      <c r="M419" s="64">
        <f t="shared" ca="1" si="54"/>
        <v>744.32958010113316</v>
      </c>
      <c r="N419" s="64">
        <f t="shared" ca="1" si="54"/>
        <v>-643.26138465940721</v>
      </c>
      <c r="O419" s="115">
        <f t="shared" ca="1" si="49"/>
        <v>5193.247657312364</v>
      </c>
    </row>
    <row r="420" spans="1:15" hidden="1" x14ac:dyDescent="0.25">
      <c r="A420" s="62">
        <f t="shared" si="50"/>
        <v>419</v>
      </c>
      <c r="B420" s="63">
        <f t="shared" ca="1" si="51"/>
        <v>-2.7842319743123706E-2</v>
      </c>
      <c r="C420" s="123">
        <f t="shared" ca="1" si="52"/>
        <v>337.07622128274932</v>
      </c>
      <c r="D420" s="99">
        <f t="shared" ca="1" si="52"/>
        <v>7285.0596681366824</v>
      </c>
      <c r="E420" s="64">
        <f t="shared" ca="1" si="52"/>
        <v>296.48332425935854</v>
      </c>
      <c r="F420" s="64">
        <f t="shared" ca="1" si="54"/>
        <v>750.04180952939737</v>
      </c>
      <c r="G420" s="64">
        <f t="shared" ca="1" si="54"/>
        <v>814.87480275718985</v>
      </c>
      <c r="H420" s="64">
        <f t="shared" ca="1" si="54"/>
        <v>1016.743261818668</v>
      </c>
      <c r="I420" s="64">
        <f t="shared" ca="1" si="54"/>
        <v>879.82725102627433</v>
      </c>
      <c r="J420" s="64">
        <f t="shared" ca="1" si="54"/>
        <v>-300.12196212772915</v>
      </c>
      <c r="K420" s="64">
        <f t="shared" ca="1" si="54"/>
        <v>25.864424786765142</v>
      </c>
      <c r="L420" s="64">
        <f t="shared" ca="1" si="54"/>
        <v>-298.42056736324366</v>
      </c>
      <c r="M420" s="64">
        <f t="shared" ca="1" si="54"/>
        <v>1099.2439919650087</v>
      </c>
      <c r="N420" s="64">
        <f t="shared" ca="1" si="54"/>
        <v>578.37378397781663</v>
      </c>
      <c r="O420" s="115">
        <f t="shared" ca="1" si="49"/>
        <v>4862.9101206295063</v>
      </c>
    </row>
    <row r="421" spans="1:15" hidden="1" x14ac:dyDescent="0.25">
      <c r="A421" s="62">
        <f t="shared" si="50"/>
        <v>420</v>
      </c>
      <c r="B421" s="63">
        <f t="shared" ca="1" si="51"/>
        <v>0.10013513342444247</v>
      </c>
      <c r="C421" s="123">
        <f t="shared" ca="1" si="52"/>
        <v>883.86274778205302</v>
      </c>
      <c r="D421" s="99">
        <f t="shared" ca="1" si="52"/>
        <v>1447.6960824481093</v>
      </c>
      <c r="E421" s="64">
        <f t="shared" ca="1" si="52"/>
        <v>225.9584856530708</v>
      </c>
      <c r="F421" s="64">
        <f t="shared" ca="1" si="54"/>
        <v>847.02731597169748</v>
      </c>
      <c r="G421" s="64">
        <f t="shared" ca="1" si="54"/>
        <v>891.69624454489474</v>
      </c>
      <c r="H421" s="64">
        <f t="shared" ca="1" si="54"/>
        <v>-213.56582276447841</v>
      </c>
      <c r="I421" s="64">
        <f t="shared" ca="1" si="54"/>
        <v>-48.282901718308153</v>
      </c>
      <c r="J421" s="64">
        <f t="shared" ca="1" si="54"/>
        <v>530.40072718244187</v>
      </c>
      <c r="K421" s="64">
        <f t="shared" ca="1" si="54"/>
        <v>910.29455445377266</v>
      </c>
      <c r="L421" s="64">
        <f t="shared" ca="1" si="54"/>
        <v>491.81723801992808</v>
      </c>
      <c r="M421" s="64">
        <f t="shared" ca="1" si="54"/>
        <v>329.56587178196958</v>
      </c>
      <c r="N421" s="64">
        <f t="shared" ca="1" si="54"/>
        <v>1529.0298492340096</v>
      </c>
      <c r="O421" s="115">
        <f t="shared" ca="1" si="49"/>
        <v>5493.9415623589975</v>
      </c>
    </row>
    <row r="422" spans="1:15" hidden="1" x14ac:dyDescent="0.25">
      <c r="A422" s="62">
        <f t="shared" si="50"/>
        <v>421</v>
      </c>
      <c r="B422" s="63">
        <f t="shared" ca="1" si="51"/>
        <v>-2.5080725428732298E-2</v>
      </c>
      <c r="C422" s="123">
        <f t="shared" ca="1" si="52"/>
        <v>1419.0849832742997</v>
      </c>
      <c r="D422" s="99">
        <f t="shared" ca="1" si="52"/>
        <v>1120.2396555018772</v>
      </c>
      <c r="E422" s="64">
        <f t="shared" ca="1" si="52"/>
        <v>689.75198418163768</v>
      </c>
      <c r="F422" s="64">
        <f t="shared" ca="1" si="54"/>
        <v>345.11735648124397</v>
      </c>
      <c r="G422" s="64">
        <f t="shared" ca="1" si="54"/>
        <v>894.62816875512158</v>
      </c>
      <c r="H422" s="64">
        <f t="shared" ca="1" si="54"/>
        <v>219.46034163055776</v>
      </c>
      <c r="I422" s="64">
        <f t="shared" ca="1" si="54"/>
        <v>-434.62761581468942</v>
      </c>
      <c r="J422" s="64">
        <f t="shared" ca="1" si="54"/>
        <v>-289.01961475137659</v>
      </c>
      <c r="K422" s="64">
        <f t="shared" ca="1" si="54"/>
        <v>441.77348336546839</v>
      </c>
      <c r="L422" s="64">
        <f t="shared" ca="1" si="54"/>
        <v>487.34865602082692</v>
      </c>
      <c r="M422" s="64">
        <f t="shared" ca="1" si="54"/>
        <v>511.19996981790308</v>
      </c>
      <c r="N422" s="64">
        <f t="shared" ca="1" si="54"/>
        <v>170.20578353679645</v>
      </c>
      <c r="O422" s="115">
        <f t="shared" ca="1" si="49"/>
        <v>3035.8385132234898</v>
      </c>
    </row>
    <row r="423" spans="1:15" hidden="1" x14ac:dyDescent="0.25">
      <c r="A423" s="62">
        <f t="shared" si="50"/>
        <v>422</v>
      </c>
      <c r="B423" s="63">
        <f t="shared" ca="1" si="51"/>
        <v>0.1339817597872861</v>
      </c>
      <c r="C423" s="123">
        <f t="shared" ca="1" si="52"/>
        <v>1509.6481960054707</v>
      </c>
      <c r="D423" s="99">
        <f t="shared" ca="1" si="52"/>
        <v>6389.3472875448124</v>
      </c>
      <c r="E423" s="64">
        <f t="shared" ca="1" si="52"/>
        <v>364.59901173866217</v>
      </c>
      <c r="F423" s="64">
        <f t="shared" ca="1" si="54"/>
        <v>795.65917949923869</v>
      </c>
      <c r="G423" s="64">
        <f t="shared" ca="1" si="54"/>
        <v>1357.2010760167591</v>
      </c>
      <c r="H423" s="64">
        <f t="shared" ca="1" si="54"/>
        <v>371.0112184584126</v>
      </c>
      <c r="I423" s="64">
        <f t="shared" ca="1" si="54"/>
        <v>754.10129546526582</v>
      </c>
      <c r="J423" s="64">
        <f t="shared" ca="1" si="54"/>
        <v>-15.633054436554744</v>
      </c>
      <c r="K423" s="64">
        <f t="shared" ca="1" si="54"/>
        <v>851.99682153114304</v>
      </c>
      <c r="L423" s="64">
        <f t="shared" ca="1" si="54"/>
        <v>387.26478375936688</v>
      </c>
      <c r="M423" s="64">
        <f t="shared" ca="1" si="54"/>
        <v>245.67866246919829</v>
      </c>
      <c r="N423" s="64">
        <f t="shared" ca="1" si="54"/>
        <v>632.13868756256647</v>
      </c>
      <c r="O423" s="115">
        <f t="shared" ca="1" si="49"/>
        <v>5744.017682064059</v>
      </c>
    </row>
    <row r="424" spans="1:15" hidden="1" x14ac:dyDescent="0.25">
      <c r="A424" s="62">
        <f t="shared" si="50"/>
        <v>423</v>
      </c>
      <c r="B424" s="63">
        <f t="shared" ca="1" si="51"/>
        <v>9.9532500708795615E-2</v>
      </c>
      <c r="C424" s="123">
        <f t="shared" ca="1" si="52"/>
        <v>-360.18716118478335</v>
      </c>
      <c r="D424" s="99">
        <f t="shared" ca="1" si="52"/>
        <v>14157.099260395575</v>
      </c>
      <c r="E424" s="64">
        <f t="shared" ca="1" si="52"/>
        <v>-618.27836581137603</v>
      </c>
      <c r="F424" s="64">
        <f t="shared" ca="1" si="54"/>
        <v>325.18796547886211</v>
      </c>
      <c r="G424" s="64">
        <f t="shared" ca="1" si="54"/>
        <v>720.60408820464181</v>
      </c>
      <c r="H424" s="64">
        <f t="shared" ca="1" si="54"/>
        <v>908.46556077320815</v>
      </c>
      <c r="I424" s="64">
        <f t="shared" ca="1" si="54"/>
        <v>828.79399801860609</v>
      </c>
      <c r="J424" s="64">
        <f t="shared" ca="1" si="54"/>
        <v>710.27576576024296</v>
      </c>
      <c r="K424" s="64">
        <f t="shared" ca="1" si="54"/>
        <v>143.25642753752084</v>
      </c>
      <c r="L424" s="64">
        <f t="shared" ca="1" si="54"/>
        <v>921.52535653087898</v>
      </c>
      <c r="M424" s="64">
        <f t="shared" ca="1" si="54"/>
        <v>1000.012010688346</v>
      </c>
      <c r="N424" s="64">
        <f t="shared" ca="1" si="54"/>
        <v>576.17779871183677</v>
      </c>
      <c r="O424" s="115">
        <f t="shared" ca="1" si="49"/>
        <v>5516.020605892767</v>
      </c>
    </row>
    <row r="425" spans="1:15" hidden="1" x14ac:dyDescent="0.25">
      <c r="A425" s="62">
        <f t="shared" si="50"/>
        <v>424</v>
      </c>
      <c r="B425" s="63">
        <f t="shared" ca="1" si="51"/>
        <v>8.8854733547131817E-2</v>
      </c>
      <c r="C425" s="123">
        <f t="shared" ca="1" si="52"/>
        <v>600.12872069641946</v>
      </c>
      <c r="D425" s="99">
        <f t="shared" ca="1" si="52"/>
        <v>4066.780590724683</v>
      </c>
      <c r="E425" s="64">
        <f t="shared" ca="1" si="52"/>
        <v>-160.67828113905023</v>
      </c>
      <c r="F425" s="64">
        <f t="shared" ca="1" si="54"/>
        <v>166.22755091695939</v>
      </c>
      <c r="G425" s="64">
        <f t="shared" ca="1" si="54"/>
        <v>563.89768047845178</v>
      </c>
      <c r="H425" s="64">
        <f t="shared" ca="1" si="54"/>
        <v>1050.106727462261</v>
      </c>
      <c r="I425" s="64">
        <f t="shared" ca="1" si="54"/>
        <v>588.6838842989182</v>
      </c>
      <c r="J425" s="64">
        <f t="shared" ca="1" si="54"/>
        <v>547.40166635796584</v>
      </c>
      <c r="K425" s="64">
        <f t="shared" ca="1" si="54"/>
        <v>268.79731301825007</v>
      </c>
      <c r="L425" s="64">
        <f t="shared" ca="1" si="54"/>
        <v>188.30888799261578</v>
      </c>
      <c r="M425" s="64">
        <f t="shared" ca="1" si="54"/>
        <v>1244.0830721969141</v>
      </c>
      <c r="N425" s="64">
        <f t="shared" ca="1" si="54"/>
        <v>-19.226404663051198</v>
      </c>
      <c r="O425" s="115">
        <f t="shared" ca="1" si="49"/>
        <v>4437.6020969202345</v>
      </c>
    </row>
    <row r="426" spans="1:15" hidden="1" x14ac:dyDescent="0.25">
      <c r="A426" s="62">
        <f t="shared" si="50"/>
        <v>425</v>
      </c>
      <c r="B426" s="63">
        <f t="shared" ca="1" si="51"/>
        <v>7.3571087896229598E-2</v>
      </c>
      <c r="C426" s="123">
        <f t="shared" ca="1" si="52"/>
        <v>1114.4273362987014</v>
      </c>
      <c r="D426" s="99">
        <f t="shared" ca="1" si="52"/>
        <v>6216.65067317181</v>
      </c>
      <c r="E426" s="64">
        <f t="shared" ca="1" si="52"/>
        <v>306.77356567627953</v>
      </c>
      <c r="F426" s="64">
        <f t="shared" ref="F426:N441" ca="1" si="55">(_xlfn.NORM.INV(RAND(),F$1*$R$1,F$1*$U$1))</f>
        <v>451.29968580320553</v>
      </c>
      <c r="G426" s="64">
        <f t="shared" ca="1" si="55"/>
        <v>100.05008718838604</v>
      </c>
      <c r="H426" s="64">
        <f t="shared" ca="1" si="55"/>
        <v>861.08291978879174</v>
      </c>
      <c r="I426" s="64">
        <f t="shared" ca="1" si="55"/>
        <v>609.72897440415557</v>
      </c>
      <c r="J426" s="64">
        <f t="shared" ca="1" si="55"/>
        <v>808.59108843517754</v>
      </c>
      <c r="K426" s="64">
        <f t="shared" ca="1" si="55"/>
        <v>-73.237551156853783</v>
      </c>
      <c r="L426" s="64">
        <f t="shared" ca="1" si="55"/>
        <v>690.30132733517473</v>
      </c>
      <c r="M426" s="64">
        <f t="shared" ca="1" si="55"/>
        <v>218.6045951391672</v>
      </c>
      <c r="N426" s="64">
        <f t="shared" ca="1" si="55"/>
        <v>589.19338418429481</v>
      </c>
      <c r="O426" s="115">
        <f t="shared" ca="1" si="49"/>
        <v>4562.3880767977789</v>
      </c>
    </row>
    <row r="427" spans="1:15" hidden="1" x14ac:dyDescent="0.25">
      <c r="A427" s="62">
        <f t="shared" si="50"/>
        <v>426</v>
      </c>
      <c r="B427" s="63">
        <f t="shared" ca="1" si="51"/>
        <v>2.2167217440056348E-2</v>
      </c>
      <c r="C427" s="123">
        <f t="shared" ca="1" si="52"/>
        <v>904.47135958991112</v>
      </c>
      <c r="D427" s="99">
        <f t="shared" ca="1" si="52"/>
        <v>8379.2955023684208</v>
      </c>
      <c r="E427" s="64">
        <f t="shared" ca="1" si="52"/>
        <v>427.95977432811031</v>
      </c>
      <c r="F427" s="64">
        <f t="shared" ca="1" si="55"/>
        <v>448.43609214923686</v>
      </c>
      <c r="G427" s="64">
        <f t="shared" ca="1" si="55"/>
        <v>440.51822253153824</v>
      </c>
      <c r="H427" s="64">
        <f t="shared" ca="1" si="55"/>
        <v>904.26047757981451</v>
      </c>
      <c r="I427" s="64">
        <f t="shared" ca="1" si="55"/>
        <v>119.09840395655362</v>
      </c>
      <c r="J427" s="64">
        <f t="shared" ca="1" si="55"/>
        <v>813.01195821630301</v>
      </c>
      <c r="K427" s="64">
        <f t="shared" ca="1" si="55"/>
        <v>-2.1565819026511122</v>
      </c>
      <c r="L427" s="64">
        <f t="shared" ca="1" si="55"/>
        <v>1763.4413816594224</v>
      </c>
      <c r="M427" s="64">
        <f t="shared" ca="1" si="55"/>
        <v>562.05180538249147</v>
      </c>
      <c r="N427" s="64">
        <f t="shared" ca="1" si="55"/>
        <v>217.54291467265205</v>
      </c>
      <c r="O427" s="115">
        <f t="shared" ca="1" si="49"/>
        <v>5694.1644485734723</v>
      </c>
    </row>
    <row r="428" spans="1:15" hidden="1" x14ac:dyDescent="0.25">
      <c r="A428" s="62">
        <f t="shared" si="50"/>
        <v>427</v>
      </c>
      <c r="B428" s="63">
        <f t="shared" ca="1" si="51"/>
        <v>0.11845721777890784</v>
      </c>
      <c r="C428" s="123">
        <f t="shared" ca="1" si="52"/>
        <v>324.91915638774196</v>
      </c>
      <c r="D428" s="99">
        <f t="shared" ca="1" si="52"/>
        <v>8191.90482331362</v>
      </c>
      <c r="E428" s="64">
        <f t="shared" ca="1" si="52"/>
        <v>777.2609952271157</v>
      </c>
      <c r="F428" s="64">
        <f t="shared" ca="1" si="55"/>
        <v>1211.1204626442977</v>
      </c>
      <c r="G428" s="64">
        <f t="shared" ca="1" si="55"/>
        <v>814.67531111220421</v>
      </c>
      <c r="H428" s="64">
        <f t="shared" ca="1" si="55"/>
        <v>1304.7199426719058</v>
      </c>
      <c r="I428" s="64">
        <f t="shared" ca="1" si="55"/>
        <v>225.96019619120756</v>
      </c>
      <c r="J428" s="64">
        <f t="shared" ca="1" si="55"/>
        <v>240.9743159772305</v>
      </c>
      <c r="K428" s="64">
        <f t="shared" ca="1" si="55"/>
        <v>293.48948788639325</v>
      </c>
      <c r="L428" s="64">
        <f t="shared" ca="1" si="55"/>
        <v>-29.231981550618798</v>
      </c>
      <c r="M428" s="64">
        <f t="shared" ca="1" si="55"/>
        <v>-26.062024645684232</v>
      </c>
      <c r="N428" s="64">
        <f t="shared" ca="1" si="55"/>
        <v>1110.1304227956753</v>
      </c>
      <c r="O428" s="115">
        <f t="shared" ca="1" si="49"/>
        <v>5923.0371283097265</v>
      </c>
    </row>
    <row r="429" spans="1:15" hidden="1" x14ac:dyDescent="0.25">
      <c r="A429" s="62">
        <f t="shared" si="50"/>
        <v>428</v>
      </c>
      <c r="B429" s="63">
        <f t="shared" ca="1" si="51"/>
        <v>8.105272166270848E-2</v>
      </c>
      <c r="C429" s="123">
        <f t="shared" ca="1" si="52"/>
        <v>855.76526595632777</v>
      </c>
      <c r="D429" s="99">
        <f t="shared" ca="1" si="52"/>
        <v>-1266.6606358539821</v>
      </c>
      <c r="E429" s="64">
        <f t="shared" ca="1" si="52"/>
        <v>1068.7847431609957</v>
      </c>
      <c r="F429" s="64">
        <f t="shared" ca="1" si="55"/>
        <v>283.24047041868164</v>
      </c>
      <c r="G429" s="64">
        <f t="shared" ca="1" si="55"/>
        <v>1498.9562024893517</v>
      </c>
      <c r="H429" s="64">
        <f t="shared" ca="1" si="55"/>
        <v>407.74318375212715</v>
      </c>
      <c r="I429" s="64">
        <f t="shared" ca="1" si="55"/>
        <v>170.87986343494794</v>
      </c>
      <c r="J429" s="64">
        <f t="shared" ca="1" si="55"/>
        <v>1353.900960983508</v>
      </c>
      <c r="K429" s="64">
        <f t="shared" ca="1" si="55"/>
        <v>-206.21989957377491</v>
      </c>
      <c r="L429" s="64">
        <f t="shared" ca="1" si="55"/>
        <v>732.78326731193476</v>
      </c>
      <c r="M429" s="64">
        <f t="shared" ca="1" si="55"/>
        <v>276.445336229259</v>
      </c>
      <c r="N429" s="64">
        <f t="shared" ca="1" si="55"/>
        <v>332.07520524909557</v>
      </c>
      <c r="O429" s="115">
        <f t="shared" ca="1" si="49"/>
        <v>5918.5893334561251</v>
      </c>
    </row>
    <row r="430" spans="1:15" hidden="1" x14ac:dyDescent="0.25">
      <c r="A430" s="62">
        <f t="shared" si="50"/>
        <v>429</v>
      </c>
      <c r="B430" s="63">
        <f t="shared" ca="1" si="51"/>
        <v>4.1131829117937738E-2</v>
      </c>
      <c r="C430" s="123">
        <f t="shared" ca="1" si="52"/>
        <v>129.52633980992277</v>
      </c>
      <c r="D430" s="99">
        <f t="shared" ca="1" si="52"/>
        <v>7239.8582910663608</v>
      </c>
      <c r="E430" s="64">
        <f t="shared" ca="1" si="52"/>
        <v>-141.21062393804721</v>
      </c>
      <c r="F430" s="64">
        <f t="shared" ca="1" si="55"/>
        <v>552.29888961625727</v>
      </c>
      <c r="G430" s="64">
        <f t="shared" ca="1" si="55"/>
        <v>67.466608619454462</v>
      </c>
      <c r="H430" s="64">
        <f t="shared" ca="1" si="55"/>
        <v>1453.2484579645379</v>
      </c>
      <c r="I430" s="64">
        <f t="shared" ca="1" si="55"/>
        <v>1527.2215230840779</v>
      </c>
      <c r="J430" s="64">
        <f t="shared" ca="1" si="55"/>
        <v>807.79025709002474</v>
      </c>
      <c r="K430" s="64">
        <f t="shared" ca="1" si="55"/>
        <v>720.51209073786276</v>
      </c>
      <c r="L430" s="64">
        <f t="shared" ca="1" si="55"/>
        <v>-402.05318654523205</v>
      </c>
      <c r="M430" s="64">
        <f t="shared" ca="1" si="55"/>
        <v>-114.93481322022728</v>
      </c>
      <c r="N430" s="64">
        <f t="shared" ca="1" si="55"/>
        <v>587.56331385753742</v>
      </c>
      <c r="O430" s="115">
        <f t="shared" ca="1" si="49"/>
        <v>5057.9025172662468</v>
      </c>
    </row>
    <row r="431" spans="1:15" hidden="1" x14ac:dyDescent="0.25">
      <c r="A431" s="62">
        <f t="shared" si="50"/>
        <v>430</v>
      </c>
      <c r="B431" s="63">
        <f t="shared" ca="1" si="51"/>
        <v>-1.1072749194965058E-2</v>
      </c>
      <c r="C431" s="123">
        <f t="shared" ca="1" si="52"/>
        <v>422.01604925338609</v>
      </c>
      <c r="D431" s="99">
        <f t="shared" ca="1" si="52"/>
        <v>3570.466908975568</v>
      </c>
      <c r="E431" s="64">
        <f t="shared" ca="1" si="52"/>
        <v>492.33688963944115</v>
      </c>
      <c r="F431" s="64">
        <f t="shared" ca="1" si="55"/>
        <v>1050.9709775399592</v>
      </c>
      <c r="G431" s="64">
        <f t="shared" ca="1" si="55"/>
        <v>694.45900857976108</v>
      </c>
      <c r="H431" s="64">
        <f t="shared" ca="1" si="55"/>
        <v>1780.0276429540675</v>
      </c>
      <c r="I431" s="64">
        <f t="shared" ca="1" si="55"/>
        <v>357.77723286647256</v>
      </c>
      <c r="J431" s="64">
        <f t="shared" ca="1" si="55"/>
        <v>617.97059614472789</v>
      </c>
      <c r="K431" s="64">
        <f t="shared" ca="1" si="55"/>
        <v>558.021123843439</v>
      </c>
      <c r="L431" s="64">
        <f t="shared" ca="1" si="55"/>
        <v>73.696974302688318</v>
      </c>
      <c r="M431" s="64">
        <f t="shared" ca="1" si="55"/>
        <v>1144.2581671020512</v>
      </c>
      <c r="N431" s="64">
        <f t="shared" ca="1" si="55"/>
        <v>945.43617105748172</v>
      </c>
      <c r="O431" s="115">
        <f t="shared" ca="1" si="49"/>
        <v>7714.9547840300893</v>
      </c>
    </row>
    <row r="432" spans="1:15" hidden="1" x14ac:dyDescent="0.25">
      <c r="A432" s="62">
        <f t="shared" si="50"/>
        <v>431</v>
      </c>
      <c r="B432" s="63">
        <f t="shared" ca="1" si="51"/>
        <v>3.8416184227601999E-2</v>
      </c>
      <c r="C432" s="123">
        <f t="shared" ca="1" si="52"/>
        <v>1725.7720029225632</v>
      </c>
      <c r="D432" s="99">
        <f t="shared" ca="1" si="52"/>
        <v>1281.3903591311137</v>
      </c>
      <c r="E432" s="64">
        <f t="shared" ca="1" si="52"/>
        <v>1003.5460685307016</v>
      </c>
      <c r="F432" s="64">
        <f t="shared" ca="1" si="55"/>
        <v>22.077182149923772</v>
      </c>
      <c r="G432" s="64">
        <f t="shared" ca="1" si="55"/>
        <v>335.66243083433631</v>
      </c>
      <c r="H432" s="64">
        <f t="shared" ca="1" si="55"/>
        <v>445.24689437791039</v>
      </c>
      <c r="I432" s="64">
        <f t="shared" ca="1" si="55"/>
        <v>96.140352409142508</v>
      </c>
      <c r="J432" s="64">
        <f t="shared" ca="1" si="55"/>
        <v>765.25873160431024</v>
      </c>
      <c r="K432" s="64">
        <f t="shared" ca="1" si="55"/>
        <v>1190.7672648148334</v>
      </c>
      <c r="L432" s="64">
        <f t="shared" ca="1" si="55"/>
        <v>747.47117197135663</v>
      </c>
      <c r="M432" s="64">
        <f t="shared" ca="1" si="55"/>
        <v>686.85368449675502</v>
      </c>
      <c r="N432" s="64">
        <f t="shared" ca="1" si="55"/>
        <v>1066.6155608062672</v>
      </c>
      <c r="O432" s="115">
        <f t="shared" ca="1" si="49"/>
        <v>6359.6393419955375</v>
      </c>
    </row>
    <row r="433" spans="1:15" hidden="1" x14ac:dyDescent="0.25">
      <c r="A433" s="62">
        <f t="shared" si="50"/>
        <v>432</v>
      </c>
      <c r="B433" s="63">
        <f t="shared" ca="1" si="51"/>
        <v>7.8212417352383684E-2</v>
      </c>
      <c r="C433" s="123">
        <f t="shared" ca="1" si="52"/>
        <v>194.6737271057674</v>
      </c>
      <c r="D433" s="99">
        <f t="shared" ca="1" si="52"/>
        <v>10767.979038923066</v>
      </c>
      <c r="E433" s="64">
        <f t="shared" ca="1" si="52"/>
        <v>409.54302915693461</v>
      </c>
      <c r="F433" s="64">
        <f t="shared" ca="1" si="55"/>
        <v>856.2398879017228</v>
      </c>
      <c r="G433" s="64">
        <f t="shared" ca="1" si="55"/>
        <v>-77.540381414638205</v>
      </c>
      <c r="H433" s="64">
        <f t="shared" ca="1" si="55"/>
        <v>-14.138784208604989</v>
      </c>
      <c r="I433" s="64">
        <f t="shared" ca="1" si="55"/>
        <v>-447.21533222308221</v>
      </c>
      <c r="J433" s="64">
        <f t="shared" ca="1" si="55"/>
        <v>187.344955373098</v>
      </c>
      <c r="K433" s="64">
        <f t="shared" ca="1" si="55"/>
        <v>309.79431860586374</v>
      </c>
      <c r="L433" s="64">
        <f t="shared" ca="1" si="55"/>
        <v>525.66065390867516</v>
      </c>
      <c r="M433" s="64">
        <f t="shared" ca="1" si="55"/>
        <v>670.40493054940453</v>
      </c>
      <c r="N433" s="64">
        <f t="shared" ca="1" si="55"/>
        <v>393.93437716784945</v>
      </c>
      <c r="O433" s="115">
        <f t="shared" ca="1" si="49"/>
        <v>2814.0276548172233</v>
      </c>
    </row>
    <row r="434" spans="1:15" hidden="1" x14ac:dyDescent="0.25">
      <c r="A434" s="62">
        <f t="shared" si="50"/>
        <v>433</v>
      </c>
      <c r="B434" s="63">
        <f t="shared" ca="1" si="51"/>
        <v>9.9421030520623177E-2</v>
      </c>
      <c r="C434" s="123">
        <f t="shared" ca="1" si="52"/>
        <v>564.33028323835742</v>
      </c>
      <c r="D434" s="99">
        <f t="shared" ca="1" si="52"/>
        <v>767.93282158330294</v>
      </c>
      <c r="E434" s="64">
        <f t="shared" ca="1" si="52"/>
        <v>-605.37620315803611</v>
      </c>
      <c r="F434" s="64">
        <f t="shared" ca="1" si="55"/>
        <v>1450.0972795596142</v>
      </c>
      <c r="G434" s="64">
        <f t="shared" ca="1" si="55"/>
        <v>341.49429733226157</v>
      </c>
      <c r="H434" s="64">
        <f t="shared" ca="1" si="55"/>
        <v>1311.9306434429836</v>
      </c>
      <c r="I434" s="64">
        <f t="shared" ca="1" si="55"/>
        <v>-120.84053779363489</v>
      </c>
      <c r="J434" s="64">
        <f t="shared" ca="1" si="55"/>
        <v>651.25084739012755</v>
      </c>
      <c r="K434" s="64">
        <f t="shared" ca="1" si="55"/>
        <v>553.83154930503838</v>
      </c>
      <c r="L434" s="64">
        <f t="shared" ca="1" si="55"/>
        <v>1054.8734064878781</v>
      </c>
      <c r="M434" s="64">
        <f t="shared" ca="1" si="55"/>
        <v>571.01946240937764</v>
      </c>
      <c r="N434" s="64">
        <f t="shared" ca="1" si="55"/>
        <v>874.35643005428517</v>
      </c>
      <c r="O434" s="115">
        <f t="shared" ca="1" si="49"/>
        <v>6082.637175029894</v>
      </c>
    </row>
    <row r="435" spans="1:15" hidden="1" x14ac:dyDescent="0.25">
      <c r="A435" s="62">
        <f t="shared" si="50"/>
        <v>434</v>
      </c>
      <c r="B435" s="63">
        <f t="shared" ca="1" si="51"/>
        <v>-5.0203509741849547E-2</v>
      </c>
      <c r="C435" s="123">
        <f t="shared" ca="1" si="52"/>
        <v>544.68640188594327</v>
      </c>
      <c r="D435" s="99">
        <f t="shared" ca="1" si="52"/>
        <v>6373.0699134699798</v>
      </c>
      <c r="E435" s="64">
        <f t="shared" ca="1" si="52"/>
        <v>-1060.6327109728586</v>
      </c>
      <c r="F435" s="64">
        <f t="shared" ca="1" si="55"/>
        <v>319.75203373858437</v>
      </c>
      <c r="G435" s="64">
        <f t="shared" ca="1" si="55"/>
        <v>-112.69798147601614</v>
      </c>
      <c r="H435" s="64">
        <f t="shared" ca="1" si="55"/>
        <v>-150.3037279852656</v>
      </c>
      <c r="I435" s="64">
        <f t="shared" ca="1" si="55"/>
        <v>666.83992323448763</v>
      </c>
      <c r="J435" s="64">
        <f t="shared" ca="1" si="55"/>
        <v>860.13541714210839</v>
      </c>
      <c r="K435" s="64">
        <f t="shared" ca="1" si="55"/>
        <v>1381.109933793103</v>
      </c>
      <c r="L435" s="64">
        <f t="shared" ca="1" si="55"/>
        <v>-53.245286659255953</v>
      </c>
      <c r="M435" s="64">
        <f t="shared" ca="1" si="55"/>
        <v>361.75527690492765</v>
      </c>
      <c r="N435" s="64">
        <f t="shared" ca="1" si="55"/>
        <v>343.19785979598799</v>
      </c>
      <c r="O435" s="115">
        <f t="shared" ca="1" si="49"/>
        <v>2555.9107375158028</v>
      </c>
    </row>
    <row r="436" spans="1:15" hidden="1" x14ac:dyDescent="0.25">
      <c r="A436" s="62">
        <f t="shared" si="50"/>
        <v>435</v>
      </c>
      <c r="B436" s="63">
        <f t="shared" ca="1" si="51"/>
        <v>7.2701400127150442E-2</v>
      </c>
      <c r="C436" s="123">
        <f t="shared" ca="1" si="52"/>
        <v>1100.9658784498583</v>
      </c>
      <c r="D436" s="99">
        <f t="shared" ca="1" si="52"/>
        <v>11052.270099677196</v>
      </c>
      <c r="E436" s="64">
        <f t="shared" ca="1" si="52"/>
        <v>222.12169883380329</v>
      </c>
      <c r="F436" s="64">
        <f t="shared" ca="1" si="55"/>
        <v>-40.65948337007444</v>
      </c>
      <c r="G436" s="64">
        <f t="shared" ca="1" si="55"/>
        <v>1114.7285670259012</v>
      </c>
      <c r="H436" s="64">
        <f t="shared" ca="1" si="55"/>
        <v>1219.5506490055573</v>
      </c>
      <c r="I436" s="64">
        <f t="shared" ca="1" si="55"/>
        <v>893.65166024910513</v>
      </c>
      <c r="J436" s="64">
        <f t="shared" ca="1" si="55"/>
        <v>786.45648351819659</v>
      </c>
      <c r="K436" s="64">
        <f t="shared" ca="1" si="55"/>
        <v>777.42908770192093</v>
      </c>
      <c r="L436" s="64">
        <f t="shared" ca="1" si="55"/>
        <v>777.55808697275017</v>
      </c>
      <c r="M436" s="64">
        <f t="shared" ca="1" si="55"/>
        <v>589.25639633923265</v>
      </c>
      <c r="N436" s="64">
        <f t="shared" ca="1" si="55"/>
        <v>811.04951775164272</v>
      </c>
      <c r="O436" s="115">
        <f t="shared" ca="1" si="49"/>
        <v>7151.1426640280351</v>
      </c>
    </row>
    <row r="437" spans="1:15" hidden="1" x14ac:dyDescent="0.25">
      <c r="A437" s="62">
        <f t="shared" si="50"/>
        <v>436</v>
      </c>
      <c r="B437" s="63">
        <f t="shared" ca="1" si="51"/>
        <v>8.939423448173292E-2</v>
      </c>
      <c r="C437" s="123">
        <f t="shared" ca="1" si="52"/>
        <v>388.9094865790376</v>
      </c>
      <c r="D437" s="99">
        <f t="shared" ca="1" si="52"/>
        <v>270.59987023261874</v>
      </c>
      <c r="E437" s="64">
        <f t="shared" ca="1" si="52"/>
        <v>116.43886774181863</v>
      </c>
      <c r="F437" s="64">
        <f t="shared" ca="1" si="55"/>
        <v>611.67814714797055</v>
      </c>
      <c r="G437" s="64">
        <f t="shared" ca="1" si="55"/>
        <v>355.97248964940684</v>
      </c>
      <c r="H437" s="64">
        <f t="shared" ca="1" si="55"/>
        <v>926.51344504845497</v>
      </c>
      <c r="I437" s="64">
        <f t="shared" ca="1" si="55"/>
        <v>-615.34281700036945</v>
      </c>
      <c r="J437" s="64">
        <f t="shared" ca="1" si="55"/>
        <v>-183.67625719107627</v>
      </c>
      <c r="K437" s="64">
        <f t="shared" ca="1" si="55"/>
        <v>657.94560041470527</v>
      </c>
      <c r="L437" s="64">
        <f t="shared" ca="1" si="55"/>
        <v>103.83618213067058</v>
      </c>
      <c r="M437" s="64">
        <f t="shared" ca="1" si="55"/>
        <v>505.75973459364548</v>
      </c>
      <c r="N437" s="64">
        <f t="shared" ca="1" si="55"/>
        <v>621.97101529171721</v>
      </c>
      <c r="O437" s="115">
        <f t="shared" ca="1" si="49"/>
        <v>3101.096407826944</v>
      </c>
    </row>
    <row r="438" spans="1:15" hidden="1" x14ac:dyDescent="0.25">
      <c r="A438" s="62">
        <f t="shared" si="50"/>
        <v>437</v>
      </c>
      <c r="B438" s="63">
        <f t="shared" ca="1" si="51"/>
        <v>6.6127437609246095E-2</v>
      </c>
      <c r="C438" s="123">
        <f t="shared" ca="1" si="52"/>
        <v>1266.6026811641418</v>
      </c>
      <c r="D438" s="99">
        <f t="shared" ca="1" si="52"/>
        <v>917.47756692823214</v>
      </c>
      <c r="E438" s="64">
        <f t="shared" ca="1" si="52"/>
        <v>290.58285995291578</v>
      </c>
      <c r="F438" s="64">
        <f t="shared" ca="1" si="55"/>
        <v>478.21461008771053</v>
      </c>
      <c r="G438" s="64">
        <f t="shared" ca="1" si="55"/>
        <v>980.82900280515514</v>
      </c>
      <c r="H438" s="64">
        <f t="shared" ca="1" si="55"/>
        <v>1229.7332172771935</v>
      </c>
      <c r="I438" s="64">
        <f t="shared" ca="1" si="55"/>
        <v>296.06934561182368</v>
      </c>
      <c r="J438" s="64">
        <f t="shared" ca="1" si="55"/>
        <v>319.22765593216963</v>
      </c>
      <c r="K438" s="64">
        <f t="shared" ca="1" si="55"/>
        <v>216.98128430348834</v>
      </c>
      <c r="L438" s="64">
        <f t="shared" ca="1" si="55"/>
        <v>556.23380040526456</v>
      </c>
      <c r="M438" s="64">
        <f t="shared" ca="1" si="55"/>
        <v>511.80278608438391</v>
      </c>
      <c r="N438" s="64">
        <f t="shared" ca="1" si="55"/>
        <v>910.77328585785381</v>
      </c>
      <c r="O438" s="115">
        <f t="shared" ca="1" si="49"/>
        <v>5790.4478483179591</v>
      </c>
    </row>
    <row r="439" spans="1:15" hidden="1" x14ac:dyDescent="0.25">
      <c r="A439" s="62">
        <f t="shared" si="50"/>
        <v>438</v>
      </c>
      <c r="B439" s="63">
        <f t="shared" ca="1" si="51"/>
        <v>-3.9345591560554269E-2</v>
      </c>
      <c r="C439" s="123">
        <f t="shared" ca="1" si="52"/>
        <v>130.86918600688671</v>
      </c>
      <c r="D439" s="99">
        <f t="shared" ca="1" si="52"/>
        <v>9136.3947275896244</v>
      </c>
      <c r="E439" s="64">
        <f t="shared" ca="1" si="52"/>
        <v>636.56637338716496</v>
      </c>
      <c r="F439" s="64">
        <f t="shared" ca="1" si="55"/>
        <v>-179.48886168247566</v>
      </c>
      <c r="G439" s="64">
        <f t="shared" ca="1" si="55"/>
        <v>726.62573904921396</v>
      </c>
      <c r="H439" s="64">
        <f t="shared" ca="1" si="55"/>
        <v>-468.35023529219586</v>
      </c>
      <c r="I439" s="64">
        <f t="shared" ca="1" si="55"/>
        <v>-197.02029987208675</v>
      </c>
      <c r="J439" s="64">
        <f t="shared" ca="1" si="55"/>
        <v>627.87808482443802</v>
      </c>
      <c r="K439" s="64">
        <f t="shared" ca="1" si="55"/>
        <v>611.50878407475284</v>
      </c>
      <c r="L439" s="64">
        <f t="shared" ca="1" si="55"/>
        <v>984.81078863861353</v>
      </c>
      <c r="M439" s="64">
        <f t="shared" ca="1" si="55"/>
        <v>793.18967727794166</v>
      </c>
      <c r="N439" s="64">
        <f t="shared" ca="1" si="55"/>
        <v>879.1077649078178</v>
      </c>
      <c r="O439" s="115">
        <f t="shared" ca="1" si="49"/>
        <v>4414.8278153131851</v>
      </c>
    </row>
    <row r="440" spans="1:15" hidden="1" x14ac:dyDescent="0.25">
      <c r="A440" s="62">
        <f t="shared" si="50"/>
        <v>439</v>
      </c>
      <c r="B440" s="63">
        <f t="shared" ca="1" si="51"/>
        <v>5.5408586667591457E-2</v>
      </c>
      <c r="C440" s="123">
        <f t="shared" ca="1" si="52"/>
        <v>729.9772511956885</v>
      </c>
      <c r="D440" s="99">
        <f t="shared" ca="1" si="52"/>
        <v>2901.2928698112751</v>
      </c>
      <c r="E440" s="64">
        <f t="shared" ca="1" si="52"/>
        <v>853.07966212126883</v>
      </c>
      <c r="F440" s="64">
        <f t="shared" ca="1" si="55"/>
        <v>427.42999716620835</v>
      </c>
      <c r="G440" s="64">
        <f t="shared" ca="1" si="55"/>
        <v>968.60701762354029</v>
      </c>
      <c r="H440" s="64">
        <f t="shared" ca="1" si="55"/>
        <v>504.19664197619153</v>
      </c>
      <c r="I440" s="64">
        <f t="shared" ca="1" si="55"/>
        <v>1379.9187807936264</v>
      </c>
      <c r="J440" s="64">
        <f t="shared" ca="1" si="55"/>
        <v>1028.2231620078664</v>
      </c>
      <c r="K440" s="64">
        <f t="shared" ca="1" si="55"/>
        <v>691.7477113011588</v>
      </c>
      <c r="L440" s="64">
        <f t="shared" ca="1" si="55"/>
        <v>508.56320647329261</v>
      </c>
      <c r="M440" s="64">
        <f t="shared" ca="1" si="55"/>
        <v>891.98565976989892</v>
      </c>
      <c r="N440" s="64">
        <f t="shared" ca="1" si="55"/>
        <v>1047.0440354827936</v>
      </c>
      <c r="O440" s="115">
        <f t="shared" ca="1" si="49"/>
        <v>8300.7958747158464</v>
      </c>
    </row>
    <row r="441" spans="1:15" hidden="1" x14ac:dyDescent="0.25">
      <c r="A441" s="62">
        <f t="shared" si="50"/>
        <v>440</v>
      </c>
      <c r="B441" s="63">
        <f t="shared" ca="1" si="51"/>
        <v>-6.4100512368157753E-3</v>
      </c>
      <c r="C441" s="123">
        <f t="shared" ca="1" si="52"/>
        <v>513.01705929183026</v>
      </c>
      <c r="D441" s="99">
        <f t="shared" ca="1" si="52"/>
        <v>9428.8690823873476</v>
      </c>
      <c r="E441" s="64">
        <f t="shared" ca="1" si="52"/>
        <v>166.08073536588699</v>
      </c>
      <c r="F441" s="64">
        <f t="shared" ca="1" si="55"/>
        <v>329.84884728181783</v>
      </c>
      <c r="G441" s="64">
        <f t="shared" ca="1" si="55"/>
        <v>90.644873631815642</v>
      </c>
      <c r="H441" s="64">
        <f t="shared" ca="1" si="55"/>
        <v>-446.44287380471826</v>
      </c>
      <c r="I441" s="64">
        <f t="shared" ca="1" si="55"/>
        <v>1222.8791490645463</v>
      </c>
      <c r="J441" s="64">
        <f t="shared" ca="1" si="55"/>
        <v>720.0373291607475</v>
      </c>
      <c r="K441" s="64">
        <f t="shared" ca="1" si="55"/>
        <v>184.77278335228732</v>
      </c>
      <c r="L441" s="64">
        <f t="shared" ca="1" si="55"/>
        <v>622.84077698045496</v>
      </c>
      <c r="M441" s="64">
        <f t="shared" ca="1" si="55"/>
        <v>582.17101333268295</v>
      </c>
      <c r="N441" s="64">
        <f t="shared" ca="1" si="55"/>
        <v>-164.58587228340173</v>
      </c>
      <c r="O441" s="115">
        <f t="shared" ca="1" si="49"/>
        <v>3308.2467620821189</v>
      </c>
    </row>
    <row r="442" spans="1:15" hidden="1" x14ac:dyDescent="0.25">
      <c r="A442" s="62">
        <f t="shared" si="50"/>
        <v>441</v>
      </c>
      <c r="B442" s="63">
        <f t="shared" ca="1" si="51"/>
        <v>0.10133368357498834</v>
      </c>
      <c r="C442" s="123">
        <f t="shared" ca="1" si="52"/>
        <v>-245.96537124120482</v>
      </c>
      <c r="D442" s="99">
        <f t="shared" ca="1" si="52"/>
        <v>10485.686055797905</v>
      </c>
      <c r="E442" s="64">
        <f t="shared" ca="1" si="52"/>
        <v>243.76297174696543</v>
      </c>
      <c r="F442" s="64">
        <f t="shared" ref="F442:N450" ca="1" si="56">(_xlfn.NORM.INV(RAND(),F$1*$R$1,F$1*$U$1))</f>
        <v>322.69937579458156</v>
      </c>
      <c r="G442" s="64">
        <f t="shared" ca="1" si="56"/>
        <v>-574.36517995924441</v>
      </c>
      <c r="H442" s="64">
        <f t="shared" ca="1" si="56"/>
        <v>215.80741696072062</v>
      </c>
      <c r="I442" s="64">
        <f t="shared" ca="1" si="56"/>
        <v>828.5959041883184</v>
      </c>
      <c r="J442" s="64">
        <f t="shared" ca="1" si="56"/>
        <v>704.87064435506272</v>
      </c>
      <c r="K442" s="64">
        <f t="shared" ca="1" si="56"/>
        <v>1199.8734368819419</v>
      </c>
      <c r="L442" s="64">
        <f t="shared" ca="1" si="56"/>
        <v>118.82733660528038</v>
      </c>
      <c r="M442" s="64">
        <f t="shared" ca="1" si="56"/>
        <v>900.55626154860488</v>
      </c>
      <c r="N442" s="64">
        <f t="shared" ca="1" si="56"/>
        <v>860.5894237339644</v>
      </c>
      <c r="O442" s="115">
        <f t="shared" ca="1" si="49"/>
        <v>4821.2175918561961</v>
      </c>
    </row>
    <row r="443" spans="1:15" hidden="1" x14ac:dyDescent="0.25">
      <c r="A443" s="62">
        <f t="shared" si="50"/>
        <v>442</v>
      </c>
      <c r="B443" s="63">
        <f t="shared" ca="1" si="51"/>
        <v>9.2921827181581262E-2</v>
      </c>
      <c r="C443" s="123">
        <f t="shared" ca="1" si="52"/>
        <v>-50.998037589215414</v>
      </c>
      <c r="D443" s="99">
        <f t="shared" ca="1" si="52"/>
        <v>7251.6429009687827</v>
      </c>
      <c r="E443" s="64">
        <f t="shared" ca="1" si="52"/>
        <v>1014.0847107922343</v>
      </c>
      <c r="F443" s="64">
        <f t="shared" ca="1" si="56"/>
        <v>654.63826375917301</v>
      </c>
      <c r="G443" s="64">
        <f t="shared" ca="1" si="56"/>
        <v>346.65853329320646</v>
      </c>
      <c r="H443" s="64">
        <f t="shared" ca="1" si="56"/>
        <v>916.99335746441761</v>
      </c>
      <c r="I443" s="64">
        <f t="shared" ca="1" si="56"/>
        <v>372.70283115607037</v>
      </c>
      <c r="J443" s="64">
        <f t="shared" ca="1" si="56"/>
        <v>555.55171902877123</v>
      </c>
      <c r="K443" s="64">
        <f t="shared" ca="1" si="56"/>
        <v>468.92749927873001</v>
      </c>
      <c r="L443" s="64">
        <f t="shared" ca="1" si="56"/>
        <v>83.985396495393331</v>
      </c>
      <c r="M443" s="64">
        <f t="shared" ca="1" si="56"/>
        <v>235.87857281796778</v>
      </c>
      <c r="N443" s="64">
        <f t="shared" ca="1" si="56"/>
        <v>-382.69740131766923</v>
      </c>
      <c r="O443" s="115">
        <f t="shared" ca="1" si="49"/>
        <v>4266.7234827682951</v>
      </c>
    </row>
    <row r="444" spans="1:15" hidden="1" x14ac:dyDescent="0.25">
      <c r="A444" s="62">
        <f t="shared" si="50"/>
        <v>443</v>
      </c>
      <c r="B444" s="63">
        <f t="shared" ca="1" si="51"/>
        <v>8.5149742555010011E-2</v>
      </c>
      <c r="C444" s="123">
        <f t="shared" ca="1" si="52"/>
        <v>-97.66514601504764</v>
      </c>
      <c r="D444" s="99">
        <f t="shared" ca="1" si="52"/>
        <v>3114.1546841864101</v>
      </c>
      <c r="E444" s="64">
        <f t="shared" ca="1" si="52"/>
        <v>294.65207215936709</v>
      </c>
      <c r="F444" s="64">
        <f t="shared" ca="1" si="56"/>
        <v>480.00484930361927</v>
      </c>
      <c r="G444" s="64">
        <f t="shared" ca="1" si="56"/>
        <v>329.33694097722201</v>
      </c>
      <c r="H444" s="64">
        <f t="shared" ca="1" si="56"/>
        <v>-58.198207051276881</v>
      </c>
      <c r="I444" s="64">
        <f t="shared" ca="1" si="56"/>
        <v>-217.33307891278764</v>
      </c>
      <c r="J444" s="64">
        <f t="shared" ca="1" si="56"/>
        <v>301.99452229647932</v>
      </c>
      <c r="K444" s="64">
        <f t="shared" ca="1" si="56"/>
        <v>-196.84304408516527</v>
      </c>
      <c r="L444" s="64">
        <f t="shared" ca="1" si="56"/>
        <v>139.28732051112763</v>
      </c>
      <c r="M444" s="64">
        <f t="shared" ca="1" si="56"/>
        <v>727.04870897442834</v>
      </c>
      <c r="N444" s="64">
        <f t="shared" ca="1" si="56"/>
        <v>109.25751649839219</v>
      </c>
      <c r="O444" s="115">
        <f t="shared" ca="1" si="49"/>
        <v>1909.2076006714065</v>
      </c>
    </row>
    <row r="445" spans="1:15" hidden="1" x14ac:dyDescent="0.25">
      <c r="A445" s="62">
        <f t="shared" si="50"/>
        <v>444</v>
      </c>
      <c r="B445" s="63">
        <f t="shared" ca="1" si="51"/>
        <v>-2.4095534943657584E-3</v>
      </c>
      <c r="C445" s="123">
        <f t="shared" ca="1" si="52"/>
        <v>772.90727970063472</v>
      </c>
      <c r="D445" s="99">
        <f t="shared" ca="1" si="52"/>
        <v>-3868.1662296985105</v>
      </c>
      <c r="E445" s="64">
        <f t="shared" ca="1" si="52"/>
        <v>-83.933014446520019</v>
      </c>
      <c r="F445" s="64">
        <f t="shared" ca="1" si="56"/>
        <v>793.04273592235973</v>
      </c>
      <c r="G445" s="64">
        <f t="shared" ca="1" si="56"/>
        <v>563.79046846411711</v>
      </c>
      <c r="H445" s="64">
        <f t="shared" ca="1" si="56"/>
        <v>1099.980208239308</v>
      </c>
      <c r="I445" s="64">
        <f t="shared" ca="1" si="56"/>
        <v>228.32465096736382</v>
      </c>
      <c r="J445" s="64">
        <f t="shared" ca="1" si="56"/>
        <v>1192.9013797009115</v>
      </c>
      <c r="K445" s="64">
        <f t="shared" ca="1" si="56"/>
        <v>-25.07229446417773</v>
      </c>
      <c r="L445" s="64">
        <f t="shared" ca="1" si="56"/>
        <v>-243.32625169366861</v>
      </c>
      <c r="M445" s="64">
        <f t="shared" ca="1" si="56"/>
        <v>328.3591299140939</v>
      </c>
      <c r="N445" s="64">
        <f t="shared" ca="1" si="56"/>
        <v>1083.1634046686534</v>
      </c>
      <c r="O445" s="115">
        <f t="shared" ca="1" si="49"/>
        <v>4937.2304172724416</v>
      </c>
    </row>
    <row r="446" spans="1:15" hidden="1" x14ac:dyDescent="0.25">
      <c r="A446" s="62">
        <f t="shared" si="50"/>
        <v>445</v>
      </c>
      <c r="B446" s="63">
        <f t="shared" ca="1" si="51"/>
        <v>0.15273757435197946</v>
      </c>
      <c r="C446" s="123">
        <f t="shared" ca="1" si="52"/>
        <v>150.27810241233533</v>
      </c>
      <c r="D446" s="99">
        <f t="shared" ca="1" si="52"/>
        <v>7691.5903146034498</v>
      </c>
      <c r="E446" s="64">
        <f t="shared" ca="1" si="52"/>
        <v>1052.078347512424</v>
      </c>
      <c r="F446" s="64">
        <f t="shared" ca="1" si="56"/>
        <v>545.27026297156101</v>
      </c>
      <c r="G446" s="64">
        <f t="shared" ca="1" si="56"/>
        <v>562.47592579748937</v>
      </c>
      <c r="H446" s="64">
        <f t="shared" ca="1" si="56"/>
        <v>544.55851760754501</v>
      </c>
      <c r="I446" s="64">
        <f t="shared" ca="1" si="56"/>
        <v>747.30642998887777</v>
      </c>
      <c r="J446" s="64">
        <f t="shared" ca="1" si="56"/>
        <v>1352.811757752688</v>
      </c>
      <c r="K446" s="64">
        <f t="shared" ca="1" si="56"/>
        <v>275.4903636920144</v>
      </c>
      <c r="L446" s="64">
        <f t="shared" ca="1" si="56"/>
        <v>550.94080699051381</v>
      </c>
      <c r="M446" s="64">
        <f t="shared" ca="1" si="56"/>
        <v>-514.03592279784596</v>
      </c>
      <c r="N446" s="64">
        <f t="shared" ca="1" si="56"/>
        <v>1169.6458192446553</v>
      </c>
      <c r="O446" s="115">
        <f t="shared" ca="1" si="49"/>
        <v>6286.5423087599229</v>
      </c>
    </row>
    <row r="447" spans="1:15" hidden="1" x14ac:dyDescent="0.25">
      <c r="A447" s="62">
        <f t="shared" si="50"/>
        <v>446</v>
      </c>
      <c r="B447" s="63">
        <f t="shared" ca="1" si="51"/>
        <v>6.9900365024340216E-2</v>
      </c>
      <c r="C447" s="123">
        <f t="shared" ca="1" si="52"/>
        <v>331.7937578102169</v>
      </c>
      <c r="D447" s="99">
        <f t="shared" ca="1" si="52"/>
        <v>2370.0924577789406</v>
      </c>
      <c r="E447" s="64">
        <f t="shared" ca="1" si="52"/>
        <v>364.43633483521796</v>
      </c>
      <c r="F447" s="64">
        <f t="shared" ca="1" si="56"/>
        <v>355.60107997507816</v>
      </c>
      <c r="G447" s="64">
        <f t="shared" ca="1" si="56"/>
        <v>240.6011222003682</v>
      </c>
      <c r="H447" s="64">
        <f t="shared" ca="1" si="56"/>
        <v>239.90925009280272</v>
      </c>
      <c r="I447" s="64">
        <f t="shared" ca="1" si="56"/>
        <v>225.14176182257967</v>
      </c>
      <c r="J447" s="64">
        <f t="shared" ca="1" si="56"/>
        <v>661.14556573336313</v>
      </c>
      <c r="K447" s="64">
        <f t="shared" ca="1" si="56"/>
        <v>631.2929803693703</v>
      </c>
      <c r="L447" s="64">
        <f t="shared" ca="1" si="56"/>
        <v>149.87524739514458</v>
      </c>
      <c r="M447" s="64">
        <f t="shared" ca="1" si="56"/>
        <v>-821.99998790256313</v>
      </c>
      <c r="N447" s="64">
        <f t="shared" ca="1" si="56"/>
        <v>1349.6628776852604</v>
      </c>
      <c r="O447" s="115">
        <f t="shared" ca="1" si="49"/>
        <v>3395.6662322066218</v>
      </c>
    </row>
    <row r="448" spans="1:15" hidden="1" x14ac:dyDescent="0.25">
      <c r="A448" s="62">
        <f t="shared" si="50"/>
        <v>447</v>
      </c>
      <c r="B448" s="63">
        <f t="shared" ca="1" si="51"/>
        <v>5.303574937670251E-2</v>
      </c>
      <c r="C448" s="123">
        <f t="shared" ca="1" si="52"/>
        <v>211.69410445387007</v>
      </c>
      <c r="D448" s="99">
        <f t="shared" ca="1" si="52"/>
        <v>-218.17073847297706</v>
      </c>
      <c r="E448" s="64">
        <f t="shared" ca="1" si="52"/>
        <v>834.82254201170053</v>
      </c>
      <c r="F448" s="64">
        <f t="shared" ca="1" si="56"/>
        <v>854.17151561248215</v>
      </c>
      <c r="G448" s="64">
        <f t="shared" ca="1" si="56"/>
        <v>839.16189886728557</v>
      </c>
      <c r="H448" s="64">
        <f t="shared" ca="1" si="56"/>
        <v>572.81771497404543</v>
      </c>
      <c r="I448" s="64">
        <f t="shared" ca="1" si="56"/>
        <v>580.16763417199536</v>
      </c>
      <c r="J448" s="64">
        <f t="shared" ca="1" si="56"/>
        <v>383.22352345148238</v>
      </c>
      <c r="K448" s="64">
        <f t="shared" ca="1" si="56"/>
        <v>447.64304153171088</v>
      </c>
      <c r="L448" s="64">
        <f t="shared" ca="1" si="56"/>
        <v>295.03330687661332</v>
      </c>
      <c r="M448" s="64">
        <f t="shared" ca="1" si="56"/>
        <v>1018.8185072430305</v>
      </c>
      <c r="N448" s="64">
        <f t="shared" ca="1" si="56"/>
        <v>-164.01935427541184</v>
      </c>
      <c r="O448" s="115">
        <f t="shared" ca="1" si="49"/>
        <v>5661.8403304649346</v>
      </c>
    </row>
    <row r="449" spans="1:15" hidden="1" x14ac:dyDescent="0.25">
      <c r="A449" s="62">
        <f t="shared" si="50"/>
        <v>448</v>
      </c>
      <c r="B449" s="63">
        <f t="shared" ca="1" si="51"/>
        <v>9.7175821519360661E-2</v>
      </c>
      <c r="C449" s="123">
        <f t="shared" ca="1" si="52"/>
        <v>873.97622563653067</v>
      </c>
      <c r="D449" s="99">
        <f t="shared" ca="1" si="52"/>
        <v>6703.9646846628239</v>
      </c>
      <c r="E449" s="64">
        <f t="shared" ca="1" si="52"/>
        <v>1116.5707224982168</v>
      </c>
      <c r="F449" s="64">
        <f t="shared" ca="1" si="56"/>
        <v>978.42616489242346</v>
      </c>
      <c r="G449" s="64">
        <f t="shared" ca="1" si="56"/>
        <v>713.04871950837946</v>
      </c>
      <c r="H449" s="64">
        <f t="shared" ca="1" si="56"/>
        <v>-448.23434376435978</v>
      </c>
      <c r="I449" s="64">
        <f t="shared" ca="1" si="56"/>
        <v>1003.9536207624999</v>
      </c>
      <c r="J449" s="64">
        <f t="shared" ca="1" si="56"/>
        <v>-4.7654354326418797</v>
      </c>
      <c r="K449" s="64">
        <f t="shared" ca="1" si="56"/>
        <v>415.21367312376094</v>
      </c>
      <c r="L449" s="64">
        <f t="shared" ca="1" si="56"/>
        <v>457.90526225946422</v>
      </c>
      <c r="M449" s="64">
        <f t="shared" ca="1" si="56"/>
        <v>737.226072896657</v>
      </c>
      <c r="N449" s="64">
        <f t="shared" ca="1" si="56"/>
        <v>402.974870697933</v>
      </c>
      <c r="O449" s="115">
        <f t="shared" ca="1" si="49"/>
        <v>5372.3193274423329</v>
      </c>
    </row>
    <row r="450" spans="1:15" hidden="1" x14ac:dyDescent="0.25">
      <c r="A450" s="62">
        <f t="shared" si="50"/>
        <v>449</v>
      </c>
      <c r="B450" s="63">
        <f t="shared" ca="1" si="51"/>
        <v>9.3770185614759902E-2</v>
      </c>
      <c r="C450" s="123">
        <f t="shared" ca="1" si="52"/>
        <v>966.92429710864246</v>
      </c>
      <c r="D450" s="99">
        <f t="shared" ca="1" si="52"/>
        <v>2649.4611849733828</v>
      </c>
      <c r="E450" s="64">
        <f t="shared" ca="1" si="52"/>
        <v>541.75523110917197</v>
      </c>
      <c r="F450" s="64">
        <f t="shared" ca="1" si="56"/>
        <v>944.52790530544871</v>
      </c>
      <c r="G450" s="64">
        <f t="shared" ca="1" si="56"/>
        <v>530.16028695863531</v>
      </c>
      <c r="H450" s="64">
        <f t="shared" ca="1" si="56"/>
        <v>401.90762744082588</v>
      </c>
      <c r="I450" s="64">
        <f t="shared" ca="1" si="56"/>
        <v>645.42922001552245</v>
      </c>
      <c r="J450" s="64">
        <f t="shared" ca="1" si="56"/>
        <v>-33.564958189652543</v>
      </c>
      <c r="K450" s="64">
        <f t="shared" ca="1" si="56"/>
        <v>371.44411570830937</v>
      </c>
      <c r="L450" s="64">
        <f t="shared" ca="1" si="56"/>
        <v>1057.5638589007544</v>
      </c>
      <c r="M450" s="64">
        <f t="shared" ca="1" si="56"/>
        <v>328.97408792251434</v>
      </c>
      <c r="N450" s="64">
        <f t="shared" ca="1" si="56"/>
        <v>549.37878102093111</v>
      </c>
      <c r="O450" s="115">
        <f t="shared" ref="O450:O513" ca="1" si="57">SUM(E450:N450)</f>
        <v>5337.576156192461</v>
      </c>
    </row>
    <row r="451" spans="1:15" hidden="1" x14ac:dyDescent="0.25">
      <c r="A451" s="62">
        <f t="shared" ref="A451:A514" si="58">1+A450</f>
        <v>450</v>
      </c>
      <c r="B451" s="63">
        <f t="shared" ref="B451:B514" ca="1" si="59">_xlfn.NORM.INV(RAND(),$R$1,$U$1)</f>
        <v>1.4321081770648864E-2</v>
      </c>
      <c r="C451" s="123">
        <f t="shared" ref="C451:N514" ca="1" si="60">(_xlfn.NORM.INV(RAND(),C$1*$R$1,C$1*$U$1))</f>
        <v>1491.3186154329223</v>
      </c>
      <c r="D451" s="99">
        <f t="shared" ca="1" si="60"/>
        <v>12685.622785475791</v>
      </c>
      <c r="E451" s="64">
        <f t="shared" ca="1" si="60"/>
        <v>1145.9911121396328</v>
      </c>
      <c r="F451" s="64">
        <f t="shared" ca="1" si="60"/>
        <v>829.75019291747344</v>
      </c>
      <c r="G451" s="64">
        <f t="shared" ca="1" si="60"/>
        <v>881.40759998374654</v>
      </c>
      <c r="H451" s="64">
        <f t="shared" ca="1" si="60"/>
        <v>336.41753939561511</v>
      </c>
      <c r="I451" s="64">
        <f t="shared" ca="1" si="60"/>
        <v>30.059694614284638</v>
      </c>
      <c r="J451" s="64">
        <f t="shared" ca="1" si="60"/>
        <v>635.13920618709574</v>
      </c>
      <c r="K451" s="64">
        <f t="shared" ca="1" si="60"/>
        <v>776.10621582166391</v>
      </c>
      <c r="L451" s="64">
        <f t="shared" ca="1" si="60"/>
        <v>1010.3597576747243</v>
      </c>
      <c r="M451" s="64">
        <f t="shared" ca="1" si="60"/>
        <v>514.17874190673888</v>
      </c>
      <c r="N451" s="64">
        <f t="shared" ca="1" si="60"/>
        <v>1359.1211715199142</v>
      </c>
      <c r="O451" s="115">
        <f t="shared" ca="1" si="57"/>
        <v>7518.531232160889</v>
      </c>
    </row>
    <row r="452" spans="1:15" hidden="1" x14ac:dyDescent="0.25">
      <c r="A452" s="62">
        <f t="shared" si="58"/>
        <v>451</v>
      </c>
      <c r="B452" s="63">
        <f t="shared" ca="1" si="59"/>
        <v>4.5639367530080695E-2</v>
      </c>
      <c r="C452" s="123">
        <f t="shared" ca="1" si="60"/>
        <v>408.82476767190781</v>
      </c>
      <c r="D452" s="99">
        <f t="shared" ca="1" si="60"/>
        <v>3354.1857757073221</v>
      </c>
      <c r="E452" s="64">
        <f t="shared" ca="1" si="60"/>
        <v>190.43689321330021</v>
      </c>
      <c r="F452" s="64">
        <f t="shared" ca="1" si="60"/>
        <v>234.54003084956179</v>
      </c>
      <c r="G452" s="64">
        <f t="shared" ca="1" si="60"/>
        <v>-81.464435711418446</v>
      </c>
      <c r="H452" s="64">
        <f t="shared" ca="1" si="60"/>
        <v>1185.5226396339644</v>
      </c>
      <c r="I452" s="64">
        <f t="shared" ca="1" si="60"/>
        <v>630.33735075548816</v>
      </c>
      <c r="J452" s="64">
        <f t="shared" ca="1" si="60"/>
        <v>511.35267050476853</v>
      </c>
      <c r="K452" s="64">
        <f t="shared" ca="1" si="60"/>
        <v>956.48508492349811</v>
      </c>
      <c r="L452" s="64">
        <f t="shared" ca="1" si="60"/>
        <v>1171.639936506642</v>
      </c>
      <c r="M452" s="64">
        <f t="shared" ca="1" si="60"/>
        <v>-68.880142894636606</v>
      </c>
      <c r="N452" s="64">
        <f t="shared" ca="1" si="60"/>
        <v>559.88359791078642</v>
      </c>
      <c r="O452" s="115">
        <f t="shared" ca="1" si="57"/>
        <v>5289.8536256919551</v>
      </c>
    </row>
    <row r="453" spans="1:15" hidden="1" x14ac:dyDescent="0.25">
      <c r="A453" s="62">
        <f t="shared" si="58"/>
        <v>452</v>
      </c>
      <c r="B453" s="63">
        <f t="shared" ca="1" si="59"/>
        <v>8.8584230541775555E-2</v>
      </c>
      <c r="C453" s="123">
        <f t="shared" ca="1" si="60"/>
        <v>97.096693121402154</v>
      </c>
      <c r="D453" s="99">
        <f t="shared" ca="1" si="60"/>
        <v>14312.210577541333</v>
      </c>
      <c r="E453" s="64">
        <f t="shared" ca="1" si="60"/>
        <v>715.73581666367545</v>
      </c>
      <c r="F453" s="64">
        <f t="shared" ca="1" si="60"/>
        <v>1123.0286068896735</v>
      </c>
      <c r="G453" s="64">
        <f t="shared" ca="1" si="60"/>
        <v>134.29137136336891</v>
      </c>
      <c r="H453" s="64">
        <f t="shared" ca="1" si="60"/>
        <v>-546.45892510764338</v>
      </c>
      <c r="I453" s="64">
        <f t="shared" ca="1" si="60"/>
        <v>961.52420008376146</v>
      </c>
      <c r="J453" s="64">
        <f t="shared" ca="1" si="60"/>
        <v>650.18129904789441</v>
      </c>
      <c r="K453" s="64">
        <f t="shared" ca="1" si="60"/>
        <v>811.13980996039049</v>
      </c>
      <c r="L453" s="64">
        <f t="shared" ca="1" si="60"/>
        <v>205.87606771344866</v>
      </c>
      <c r="M453" s="64">
        <f t="shared" ca="1" si="60"/>
        <v>454.28713617506048</v>
      </c>
      <c r="N453" s="64">
        <f t="shared" ca="1" si="60"/>
        <v>-79.736944251468685</v>
      </c>
      <c r="O453" s="115">
        <f t="shared" ca="1" si="57"/>
        <v>4429.8684385381603</v>
      </c>
    </row>
    <row r="454" spans="1:15" hidden="1" x14ac:dyDescent="0.25">
      <c r="A454" s="62">
        <f t="shared" si="58"/>
        <v>453</v>
      </c>
      <c r="B454" s="63">
        <f t="shared" ca="1" si="59"/>
        <v>0.11496599085688772</v>
      </c>
      <c r="C454" s="123">
        <f t="shared" ca="1" si="60"/>
        <v>611.05657849829265</v>
      </c>
      <c r="D454" s="99">
        <f t="shared" ca="1" si="60"/>
        <v>4441.5096408415175</v>
      </c>
      <c r="E454" s="64">
        <f t="shared" ca="1" si="60"/>
        <v>1364.3172132651446</v>
      </c>
      <c r="F454" s="64">
        <f t="shared" ca="1" si="60"/>
        <v>968.27985306057974</v>
      </c>
      <c r="G454" s="64">
        <f t="shared" ca="1" si="60"/>
        <v>255.63748748795615</v>
      </c>
      <c r="H454" s="64">
        <f t="shared" ca="1" si="60"/>
        <v>294.93615866349046</v>
      </c>
      <c r="I454" s="64">
        <f t="shared" ca="1" si="60"/>
        <v>667.2040136094555</v>
      </c>
      <c r="J454" s="64">
        <f t="shared" ca="1" si="60"/>
        <v>586.93292816141923</v>
      </c>
      <c r="K454" s="64">
        <f t="shared" ca="1" si="60"/>
        <v>986.75975904267148</v>
      </c>
      <c r="L454" s="64">
        <f t="shared" ca="1" si="60"/>
        <v>827.85407377432261</v>
      </c>
      <c r="M454" s="64">
        <f t="shared" ca="1" si="60"/>
        <v>908.16791274454465</v>
      </c>
      <c r="N454" s="64">
        <f t="shared" ca="1" si="60"/>
        <v>-378.26516317617984</v>
      </c>
      <c r="O454" s="115">
        <f t="shared" ca="1" si="57"/>
        <v>6481.8242366334043</v>
      </c>
    </row>
    <row r="455" spans="1:15" hidden="1" x14ac:dyDescent="0.25">
      <c r="A455" s="62">
        <f t="shared" si="58"/>
        <v>454</v>
      </c>
      <c r="B455" s="63">
        <f t="shared" ca="1" si="59"/>
        <v>7.942034356556199E-2</v>
      </c>
      <c r="C455" s="123">
        <f t="shared" ca="1" si="60"/>
        <v>871.43742852885066</v>
      </c>
      <c r="D455" s="99">
        <f t="shared" ca="1" si="60"/>
        <v>10765.023565843503</v>
      </c>
      <c r="E455" s="64">
        <f t="shared" ca="1" si="60"/>
        <v>996.55886579138632</v>
      </c>
      <c r="F455" s="64">
        <f t="shared" ca="1" si="60"/>
        <v>-38.099918972346359</v>
      </c>
      <c r="G455" s="64">
        <f t="shared" ca="1" si="60"/>
        <v>864.86835131094494</v>
      </c>
      <c r="H455" s="64">
        <f t="shared" ca="1" si="60"/>
        <v>791.01578061796044</v>
      </c>
      <c r="I455" s="64">
        <f t="shared" ca="1" si="60"/>
        <v>292.03184636548349</v>
      </c>
      <c r="J455" s="64">
        <f t="shared" ca="1" si="60"/>
        <v>1298.0172499536038</v>
      </c>
      <c r="K455" s="64">
        <f t="shared" ca="1" si="60"/>
        <v>1015.1627071278749</v>
      </c>
      <c r="L455" s="64">
        <f t="shared" ca="1" si="60"/>
        <v>436.46036697753345</v>
      </c>
      <c r="M455" s="64">
        <f t="shared" ca="1" si="60"/>
        <v>-614.62766978571017</v>
      </c>
      <c r="N455" s="64">
        <f t="shared" ca="1" si="60"/>
        <v>868.73401671786405</v>
      </c>
      <c r="O455" s="115">
        <f t="shared" ca="1" si="57"/>
        <v>5910.1215961045946</v>
      </c>
    </row>
    <row r="456" spans="1:15" hidden="1" x14ac:dyDescent="0.25">
      <c r="A456" s="62">
        <f t="shared" si="58"/>
        <v>455</v>
      </c>
      <c r="B456" s="63">
        <f t="shared" ca="1" si="59"/>
        <v>3.7006478931531597E-2</v>
      </c>
      <c r="C456" s="123">
        <f t="shared" ca="1" si="60"/>
        <v>317.7593399972256</v>
      </c>
      <c r="D456" s="99">
        <f t="shared" ca="1" si="60"/>
        <v>7384.3054013308411</v>
      </c>
      <c r="E456" s="64">
        <f t="shared" ca="1" si="60"/>
        <v>-568.8787428467549</v>
      </c>
      <c r="F456" s="64">
        <f t="shared" ca="1" si="60"/>
        <v>595.01383946968042</v>
      </c>
      <c r="G456" s="64">
        <f t="shared" ca="1" si="60"/>
        <v>186.25045074403073</v>
      </c>
      <c r="H456" s="64">
        <f t="shared" ca="1" si="60"/>
        <v>101.03113616931267</v>
      </c>
      <c r="I456" s="64">
        <f t="shared" ca="1" si="60"/>
        <v>177.83579244727247</v>
      </c>
      <c r="J456" s="64">
        <f t="shared" ca="1" si="60"/>
        <v>-175.69174430614373</v>
      </c>
      <c r="K456" s="64">
        <f t="shared" ca="1" si="60"/>
        <v>950.30274041825919</v>
      </c>
      <c r="L456" s="64">
        <f t="shared" ca="1" si="60"/>
        <v>1467.0983198242629</v>
      </c>
      <c r="M456" s="64">
        <f t="shared" ca="1" si="60"/>
        <v>228.43250235959368</v>
      </c>
      <c r="N456" s="64">
        <f t="shared" ca="1" si="60"/>
        <v>160.84532976213347</v>
      </c>
      <c r="O456" s="115">
        <f t="shared" ca="1" si="57"/>
        <v>3122.2396240416474</v>
      </c>
    </row>
    <row r="457" spans="1:15" hidden="1" x14ac:dyDescent="0.25">
      <c r="A457" s="62">
        <f t="shared" si="58"/>
        <v>456</v>
      </c>
      <c r="B457" s="63">
        <f t="shared" ca="1" si="59"/>
        <v>7.0818553362875625E-2</v>
      </c>
      <c r="C457" s="123">
        <f t="shared" ca="1" si="60"/>
        <v>439.74289545437318</v>
      </c>
      <c r="D457" s="99">
        <f t="shared" ca="1" si="60"/>
        <v>-5858.6868169506943</v>
      </c>
      <c r="E457" s="64">
        <f t="shared" ca="1" si="60"/>
        <v>1311.5907208996769</v>
      </c>
      <c r="F457" s="64">
        <f t="shared" ca="1" si="60"/>
        <v>584.20157476628629</v>
      </c>
      <c r="G457" s="64">
        <f t="shared" ca="1" si="60"/>
        <v>975.22575658263952</v>
      </c>
      <c r="H457" s="64">
        <f t="shared" ca="1" si="60"/>
        <v>835.36249610553068</v>
      </c>
      <c r="I457" s="64">
        <f t="shared" ca="1" si="60"/>
        <v>-94.704071301285808</v>
      </c>
      <c r="J457" s="64">
        <f t="shared" ca="1" si="60"/>
        <v>696.58415250145993</v>
      </c>
      <c r="K457" s="64">
        <f t="shared" ca="1" si="60"/>
        <v>677.91844825452245</v>
      </c>
      <c r="L457" s="64">
        <f t="shared" ca="1" si="60"/>
        <v>591.70277560934403</v>
      </c>
      <c r="M457" s="64">
        <f t="shared" ca="1" si="60"/>
        <v>-329.99221779469747</v>
      </c>
      <c r="N457" s="64">
        <f t="shared" ca="1" si="60"/>
        <v>304.68536300975575</v>
      </c>
      <c r="O457" s="115">
        <f t="shared" ca="1" si="57"/>
        <v>5552.5749986332321</v>
      </c>
    </row>
    <row r="458" spans="1:15" hidden="1" x14ac:dyDescent="0.25">
      <c r="A458" s="62">
        <f t="shared" si="58"/>
        <v>457</v>
      </c>
      <c r="B458" s="63">
        <f t="shared" ca="1" si="59"/>
        <v>9.3223213254547188E-2</v>
      </c>
      <c r="C458" s="123">
        <f t="shared" ca="1" si="60"/>
        <v>525.04692940059454</v>
      </c>
      <c r="D458" s="99">
        <f t="shared" ca="1" si="60"/>
        <v>-2632.2254530598257</v>
      </c>
      <c r="E458" s="64">
        <f t="shared" ca="1" si="60"/>
        <v>993.24771196091194</v>
      </c>
      <c r="F458" s="64">
        <f t="shared" ref="F458:N473" ca="1" si="61">(_xlfn.NORM.INV(RAND(),F$1*$R$1,F$1*$U$1))</f>
        <v>462.72001970590009</v>
      </c>
      <c r="G458" s="64">
        <f t="shared" ca="1" si="61"/>
        <v>214.99333089935442</v>
      </c>
      <c r="H458" s="64">
        <f t="shared" ca="1" si="61"/>
        <v>1001.472475002357</v>
      </c>
      <c r="I458" s="64">
        <f t="shared" ca="1" si="61"/>
        <v>1261.6621409986005</v>
      </c>
      <c r="J458" s="64">
        <f t="shared" ca="1" si="61"/>
        <v>442.51460356540895</v>
      </c>
      <c r="K458" s="64">
        <f t="shared" ca="1" si="61"/>
        <v>380.68528413711522</v>
      </c>
      <c r="L458" s="64">
        <f t="shared" ca="1" si="61"/>
        <v>46.097648788033837</v>
      </c>
      <c r="M458" s="64">
        <f t="shared" ca="1" si="61"/>
        <v>357.72378376512728</v>
      </c>
      <c r="N458" s="64">
        <f t="shared" ca="1" si="61"/>
        <v>903.78527104538421</v>
      </c>
      <c r="O458" s="115">
        <f t="shared" ca="1" si="57"/>
        <v>6064.9022698681938</v>
      </c>
    </row>
    <row r="459" spans="1:15" hidden="1" x14ac:dyDescent="0.25">
      <c r="A459" s="62">
        <f t="shared" si="58"/>
        <v>458</v>
      </c>
      <c r="B459" s="63">
        <f t="shared" ca="1" si="59"/>
        <v>5.2182576457318365E-2</v>
      </c>
      <c r="C459" s="123">
        <f t="shared" ca="1" si="60"/>
        <v>1093.4962605473265</v>
      </c>
      <c r="D459" s="99">
        <f t="shared" ca="1" si="60"/>
        <v>2942.4371679993073</v>
      </c>
      <c r="E459" s="64">
        <f t="shared" ca="1" si="60"/>
        <v>-69.997525943584264</v>
      </c>
      <c r="F459" s="64">
        <f t="shared" ca="1" si="61"/>
        <v>1058.1490807943192</v>
      </c>
      <c r="G459" s="64">
        <f t="shared" ca="1" si="61"/>
        <v>479.10947021705863</v>
      </c>
      <c r="H459" s="64">
        <f t="shared" ca="1" si="61"/>
        <v>1406.9950893549285</v>
      </c>
      <c r="I459" s="64">
        <f t="shared" ca="1" si="61"/>
        <v>319.75938296531513</v>
      </c>
      <c r="J459" s="64">
        <f t="shared" ca="1" si="61"/>
        <v>267.95170833275313</v>
      </c>
      <c r="K459" s="64">
        <f t="shared" ca="1" si="61"/>
        <v>-100.75673599439358</v>
      </c>
      <c r="L459" s="64">
        <f t="shared" ca="1" si="61"/>
        <v>439.85673819350677</v>
      </c>
      <c r="M459" s="64">
        <f t="shared" ca="1" si="61"/>
        <v>419.97862333994038</v>
      </c>
      <c r="N459" s="64">
        <f t="shared" ca="1" si="61"/>
        <v>332.51269396553641</v>
      </c>
      <c r="O459" s="115">
        <f t="shared" ca="1" si="57"/>
        <v>4553.5585252253804</v>
      </c>
    </row>
    <row r="460" spans="1:15" hidden="1" x14ac:dyDescent="0.25">
      <c r="A460" s="62">
        <f t="shared" si="58"/>
        <v>459</v>
      </c>
      <c r="B460" s="63">
        <f t="shared" ca="1" si="59"/>
        <v>1.3305444857333197E-2</v>
      </c>
      <c r="C460" s="123">
        <f t="shared" ca="1" si="60"/>
        <v>1344.6045410438273</v>
      </c>
      <c r="D460" s="99">
        <f t="shared" ca="1" si="60"/>
        <v>15800.157419453266</v>
      </c>
      <c r="E460" s="64">
        <f t="shared" ca="1" si="60"/>
        <v>858.06930509343351</v>
      </c>
      <c r="F460" s="64">
        <f t="shared" ca="1" si="61"/>
        <v>290.28854327128431</v>
      </c>
      <c r="G460" s="64">
        <f t="shared" ca="1" si="61"/>
        <v>371.68760584880516</v>
      </c>
      <c r="H460" s="64">
        <f t="shared" ca="1" si="61"/>
        <v>167.55368611608054</v>
      </c>
      <c r="I460" s="64">
        <f t="shared" ca="1" si="61"/>
        <v>1444.5196799154896</v>
      </c>
      <c r="J460" s="64">
        <f t="shared" ca="1" si="61"/>
        <v>480.06803961702042</v>
      </c>
      <c r="K460" s="64">
        <f t="shared" ca="1" si="61"/>
        <v>651.58003700966651</v>
      </c>
      <c r="L460" s="64">
        <f t="shared" ca="1" si="61"/>
        <v>1045.3116452922668</v>
      </c>
      <c r="M460" s="64">
        <f t="shared" ca="1" si="61"/>
        <v>433.47090539129658</v>
      </c>
      <c r="N460" s="64">
        <f t="shared" ca="1" si="61"/>
        <v>481.23404016358131</v>
      </c>
      <c r="O460" s="115">
        <f t="shared" ca="1" si="57"/>
        <v>6223.7834877189243</v>
      </c>
    </row>
    <row r="461" spans="1:15" hidden="1" x14ac:dyDescent="0.25">
      <c r="A461" s="62">
        <f t="shared" si="58"/>
        <v>460</v>
      </c>
      <c r="B461" s="63">
        <f t="shared" ca="1" si="59"/>
        <v>9.2497208181975057E-2</v>
      </c>
      <c r="C461" s="123">
        <f t="shared" ca="1" si="60"/>
        <v>623.2354739783259</v>
      </c>
      <c r="D461" s="99">
        <f t="shared" ca="1" si="60"/>
        <v>7580.3168702800522</v>
      </c>
      <c r="E461" s="64">
        <f t="shared" ca="1" si="60"/>
        <v>323.33204767741461</v>
      </c>
      <c r="F461" s="64">
        <f t="shared" ca="1" si="61"/>
        <v>1434.7908881486505</v>
      </c>
      <c r="G461" s="64">
        <f t="shared" ca="1" si="61"/>
        <v>733.00008849592166</v>
      </c>
      <c r="H461" s="64">
        <f t="shared" ca="1" si="61"/>
        <v>215.53375792587752</v>
      </c>
      <c r="I461" s="64">
        <f t="shared" ca="1" si="61"/>
        <v>538.88046895786977</v>
      </c>
      <c r="J461" s="64">
        <f t="shared" ca="1" si="61"/>
        <v>75.638096824441675</v>
      </c>
      <c r="K461" s="64">
        <f t="shared" ca="1" si="61"/>
        <v>178.14120170820246</v>
      </c>
      <c r="L461" s="64">
        <f t="shared" ca="1" si="61"/>
        <v>658.80551547145888</v>
      </c>
      <c r="M461" s="64">
        <f t="shared" ca="1" si="61"/>
        <v>-127.95090809510043</v>
      </c>
      <c r="N461" s="64">
        <f t="shared" ca="1" si="61"/>
        <v>624.33256188250846</v>
      </c>
      <c r="O461" s="115">
        <f t="shared" ca="1" si="57"/>
        <v>4654.5037189972454</v>
      </c>
    </row>
    <row r="462" spans="1:15" hidden="1" x14ac:dyDescent="0.25">
      <c r="A462" s="62">
        <f t="shared" si="58"/>
        <v>461</v>
      </c>
      <c r="B462" s="63">
        <f t="shared" ca="1" si="59"/>
        <v>-2.9147726328212595E-2</v>
      </c>
      <c r="C462" s="123">
        <f t="shared" ca="1" si="60"/>
        <v>22.556727179546954</v>
      </c>
      <c r="D462" s="99">
        <f t="shared" ca="1" si="60"/>
        <v>8065.1263117899725</v>
      </c>
      <c r="E462" s="64">
        <f t="shared" ca="1" si="60"/>
        <v>364.24742914681059</v>
      </c>
      <c r="F462" s="64">
        <f t="shared" ca="1" si="61"/>
        <v>205.32367809941303</v>
      </c>
      <c r="G462" s="64">
        <f t="shared" ca="1" si="61"/>
        <v>791.28133714384103</v>
      </c>
      <c r="H462" s="64">
        <f t="shared" ca="1" si="61"/>
        <v>567.70768833644411</v>
      </c>
      <c r="I462" s="64">
        <f t="shared" ca="1" si="61"/>
        <v>549.50775035399931</v>
      </c>
      <c r="J462" s="64">
        <f t="shared" ca="1" si="61"/>
        <v>189.55750109340897</v>
      </c>
      <c r="K462" s="64">
        <f t="shared" ca="1" si="61"/>
        <v>97.455450083806738</v>
      </c>
      <c r="L462" s="64">
        <f t="shared" ca="1" si="61"/>
        <v>192.22798077945589</v>
      </c>
      <c r="M462" s="64">
        <f t="shared" ca="1" si="61"/>
        <v>1040.9798438578032</v>
      </c>
      <c r="N462" s="64">
        <f t="shared" ca="1" si="61"/>
        <v>655.13392214368344</v>
      </c>
      <c r="O462" s="115">
        <f t="shared" ca="1" si="57"/>
        <v>4653.4225810386661</v>
      </c>
    </row>
    <row r="463" spans="1:15" hidden="1" x14ac:dyDescent="0.25">
      <c r="A463" s="62">
        <f t="shared" si="58"/>
        <v>462</v>
      </c>
      <c r="B463" s="63">
        <f t="shared" ca="1" si="59"/>
        <v>9.8992877574736252E-2</v>
      </c>
      <c r="C463" s="123">
        <f t="shared" ca="1" si="60"/>
        <v>1005.339578697357</v>
      </c>
      <c r="D463" s="99">
        <f t="shared" ca="1" si="60"/>
        <v>7993.2045396762041</v>
      </c>
      <c r="E463" s="64">
        <f t="shared" ca="1" si="60"/>
        <v>573.41759281912357</v>
      </c>
      <c r="F463" s="64">
        <f t="shared" ca="1" si="61"/>
        <v>262.69554691959746</v>
      </c>
      <c r="G463" s="64">
        <f t="shared" ca="1" si="61"/>
        <v>684.33143718771123</v>
      </c>
      <c r="H463" s="64">
        <f t="shared" ca="1" si="61"/>
        <v>1243.3757880775438</v>
      </c>
      <c r="I463" s="64">
        <f t="shared" ca="1" si="61"/>
        <v>841.18243746348344</v>
      </c>
      <c r="J463" s="64">
        <f t="shared" ca="1" si="61"/>
        <v>526.27397296730555</v>
      </c>
      <c r="K463" s="64">
        <f t="shared" ca="1" si="61"/>
        <v>-281.73450650688505</v>
      </c>
      <c r="L463" s="64">
        <f t="shared" ca="1" si="61"/>
        <v>419.05179289233911</v>
      </c>
      <c r="M463" s="64">
        <f t="shared" ca="1" si="61"/>
        <v>1044.363483575848</v>
      </c>
      <c r="N463" s="64">
        <f t="shared" ca="1" si="61"/>
        <v>1306.4776039619192</v>
      </c>
      <c r="O463" s="115">
        <f t="shared" ca="1" si="57"/>
        <v>6619.435149357987</v>
      </c>
    </row>
    <row r="464" spans="1:15" hidden="1" x14ac:dyDescent="0.25">
      <c r="A464" s="62">
        <f t="shared" si="58"/>
        <v>463</v>
      </c>
      <c r="B464" s="63">
        <f t="shared" ca="1" si="59"/>
        <v>4.3684997472348948E-2</v>
      </c>
      <c r="C464" s="123">
        <f t="shared" ca="1" si="60"/>
        <v>1081.2880332720129</v>
      </c>
      <c r="D464" s="99">
        <f t="shared" ca="1" si="60"/>
        <v>6112.2148487619233</v>
      </c>
      <c r="E464" s="64">
        <f t="shared" ca="1" si="60"/>
        <v>48.646640390699645</v>
      </c>
      <c r="F464" s="64">
        <f t="shared" ca="1" si="61"/>
        <v>927.34550921984851</v>
      </c>
      <c r="G464" s="64">
        <f t="shared" ca="1" si="61"/>
        <v>1404.2280148055152</v>
      </c>
      <c r="H464" s="64">
        <f t="shared" ca="1" si="61"/>
        <v>768.19519909766314</v>
      </c>
      <c r="I464" s="64">
        <f t="shared" ca="1" si="61"/>
        <v>734.13648697195583</v>
      </c>
      <c r="J464" s="64">
        <f t="shared" ca="1" si="61"/>
        <v>376.85009698759177</v>
      </c>
      <c r="K464" s="64">
        <f t="shared" ca="1" si="61"/>
        <v>265.54781218834836</v>
      </c>
      <c r="L464" s="64">
        <f t="shared" ca="1" si="61"/>
        <v>872.69390788050055</v>
      </c>
      <c r="M464" s="64">
        <f t="shared" ca="1" si="61"/>
        <v>413.03674043195832</v>
      </c>
      <c r="N464" s="64">
        <f t="shared" ca="1" si="61"/>
        <v>690.60601842551239</v>
      </c>
      <c r="O464" s="115">
        <f t="shared" ca="1" si="57"/>
        <v>6501.2864263995934</v>
      </c>
    </row>
    <row r="465" spans="1:15" hidden="1" x14ac:dyDescent="0.25">
      <c r="A465" s="62">
        <f t="shared" si="58"/>
        <v>464</v>
      </c>
      <c r="B465" s="63">
        <f t="shared" ca="1" si="59"/>
        <v>3.5944731849996324E-2</v>
      </c>
      <c r="C465" s="123">
        <f t="shared" ca="1" si="60"/>
        <v>515.11114491592218</v>
      </c>
      <c r="D465" s="99">
        <f t="shared" ca="1" si="60"/>
        <v>3298.6202073666773</v>
      </c>
      <c r="E465" s="64">
        <f t="shared" ca="1" si="60"/>
        <v>661.05569282286433</v>
      </c>
      <c r="F465" s="64">
        <f t="shared" ca="1" si="61"/>
        <v>232.92604173296007</v>
      </c>
      <c r="G465" s="64">
        <f t="shared" ca="1" si="61"/>
        <v>130.37778672058232</v>
      </c>
      <c r="H465" s="64">
        <f t="shared" ca="1" si="61"/>
        <v>515.63793900312783</v>
      </c>
      <c r="I465" s="64">
        <f t="shared" ca="1" si="61"/>
        <v>1469.4500428230567</v>
      </c>
      <c r="J465" s="64">
        <f t="shared" ca="1" si="61"/>
        <v>179.3471335017295</v>
      </c>
      <c r="K465" s="64">
        <f t="shared" ca="1" si="61"/>
        <v>814.12421687564142</v>
      </c>
      <c r="L465" s="64">
        <f t="shared" ca="1" si="61"/>
        <v>-92.742725267481546</v>
      </c>
      <c r="M465" s="64">
        <f t="shared" ca="1" si="61"/>
        <v>965.31555239412592</v>
      </c>
      <c r="N465" s="64">
        <f t="shared" ca="1" si="61"/>
        <v>103.02452385410982</v>
      </c>
      <c r="O465" s="115">
        <f t="shared" ca="1" si="57"/>
        <v>4978.5162044607168</v>
      </c>
    </row>
    <row r="466" spans="1:15" hidden="1" x14ac:dyDescent="0.25">
      <c r="A466" s="62">
        <f t="shared" si="58"/>
        <v>465</v>
      </c>
      <c r="B466" s="63">
        <f t="shared" ca="1" si="59"/>
        <v>1.0457389250364858E-2</v>
      </c>
      <c r="C466" s="123">
        <f t="shared" ca="1" si="60"/>
        <v>755.29207160386011</v>
      </c>
      <c r="D466" s="99">
        <f t="shared" ca="1" si="60"/>
        <v>7641.4052546048542</v>
      </c>
      <c r="E466" s="64">
        <f t="shared" ca="1" si="60"/>
        <v>721.43825739767419</v>
      </c>
      <c r="F466" s="64">
        <f t="shared" ca="1" si="61"/>
        <v>157.52273400126342</v>
      </c>
      <c r="G466" s="64">
        <f t="shared" ca="1" si="61"/>
        <v>-622.68802895614954</v>
      </c>
      <c r="H466" s="64">
        <f t="shared" ca="1" si="61"/>
        <v>1085.8350105918253</v>
      </c>
      <c r="I466" s="64">
        <f t="shared" ca="1" si="61"/>
        <v>694.70854309854394</v>
      </c>
      <c r="J466" s="64">
        <f t="shared" ca="1" si="61"/>
        <v>471.03315982789752</v>
      </c>
      <c r="K466" s="64">
        <f t="shared" ca="1" si="61"/>
        <v>719.24451444774547</v>
      </c>
      <c r="L466" s="64">
        <f t="shared" ca="1" si="61"/>
        <v>567.01699772108987</v>
      </c>
      <c r="M466" s="64">
        <f t="shared" ca="1" si="61"/>
        <v>839.40683909253471</v>
      </c>
      <c r="N466" s="64">
        <f t="shared" ca="1" si="61"/>
        <v>535.77986367894528</v>
      </c>
      <c r="O466" s="115">
        <f t="shared" ca="1" si="57"/>
        <v>5169.2978909013709</v>
      </c>
    </row>
    <row r="467" spans="1:15" hidden="1" x14ac:dyDescent="0.25">
      <c r="A467" s="62">
        <f t="shared" si="58"/>
        <v>466</v>
      </c>
      <c r="B467" s="63">
        <f t="shared" ca="1" si="59"/>
        <v>-3.6788678006675665E-2</v>
      </c>
      <c r="C467" s="123">
        <f t="shared" ca="1" si="60"/>
        <v>650.84456804796582</v>
      </c>
      <c r="D467" s="99">
        <f t="shared" ca="1" si="60"/>
        <v>3442.2207674810807</v>
      </c>
      <c r="E467" s="64">
        <f t="shared" ca="1" si="60"/>
        <v>544.09705329969427</v>
      </c>
      <c r="F467" s="64">
        <f t="shared" ca="1" si="61"/>
        <v>560.51787702682782</v>
      </c>
      <c r="G467" s="64">
        <f t="shared" ca="1" si="61"/>
        <v>466.37738260720073</v>
      </c>
      <c r="H467" s="64">
        <f t="shared" ca="1" si="61"/>
        <v>512.81569021835526</v>
      </c>
      <c r="I467" s="64">
        <f t="shared" ca="1" si="61"/>
        <v>302.1942791302742</v>
      </c>
      <c r="J467" s="64">
        <f t="shared" ca="1" si="61"/>
        <v>24.410383682346207</v>
      </c>
      <c r="K467" s="64">
        <f t="shared" ca="1" si="61"/>
        <v>584.89862206099463</v>
      </c>
      <c r="L467" s="64">
        <f t="shared" ca="1" si="61"/>
        <v>1072.4645273952465</v>
      </c>
      <c r="M467" s="64">
        <f t="shared" ca="1" si="61"/>
        <v>447.75657186946751</v>
      </c>
      <c r="N467" s="64">
        <f t="shared" ca="1" si="61"/>
        <v>506.40556170282656</v>
      </c>
      <c r="O467" s="115">
        <f t="shared" ca="1" si="57"/>
        <v>5021.9379489932326</v>
      </c>
    </row>
    <row r="468" spans="1:15" hidden="1" x14ac:dyDescent="0.25">
      <c r="A468" s="62">
        <f t="shared" si="58"/>
        <v>467</v>
      </c>
      <c r="B468" s="63">
        <f t="shared" ca="1" si="59"/>
        <v>-1.964934215758643E-2</v>
      </c>
      <c r="C468" s="123">
        <f t="shared" ca="1" si="60"/>
        <v>262.1371119345913</v>
      </c>
      <c r="D468" s="99">
        <f t="shared" ca="1" si="60"/>
        <v>1414.1166150391673</v>
      </c>
      <c r="E468" s="64">
        <f t="shared" ca="1" si="60"/>
        <v>345.86350876659975</v>
      </c>
      <c r="F468" s="64">
        <f t="shared" ca="1" si="61"/>
        <v>161.82028159201587</v>
      </c>
      <c r="G468" s="64">
        <f t="shared" ca="1" si="61"/>
        <v>970.75543355242371</v>
      </c>
      <c r="H468" s="64">
        <f t="shared" ca="1" si="61"/>
        <v>921.0590090297942</v>
      </c>
      <c r="I468" s="64">
        <f t="shared" ca="1" si="61"/>
        <v>902.25235931309771</v>
      </c>
      <c r="J468" s="64">
        <f t="shared" ca="1" si="61"/>
        <v>1118.748261990341</v>
      </c>
      <c r="K468" s="64">
        <f t="shared" ca="1" si="61"/>
        <v>-223.68201109827021</v>
      </c>
      <c r="L468" s="64">
        <f t="shared" ca="1" si="61"/>
        <v>586.19512088214856</v>
      </c>
      <c r="M468" s="64">
        <f t="shared" ca="1" si="61"/>
        <v>819.17179766483741</v>
      </c>
      <c r="N468" s="64">
        <f t="shared" ca="1" si="61"/>
        <v>49.070863079079629</v>
      </c>
      <c r="O468" s="115">
        <f t="shared" ca="1" si="57"/>
        <v>5651.2546247720675</v>
      </c>
    </row>
    <row r="469" spans="1:15" hidden="1" x14ac:dyDescent="0.25">
      <c r="A469" s="62">
        <f t="shared" si="58"/>
        <v>468</v>
      </c>
      <c r="B469" s="63">
        <f t="shared" ca="1" si="59"/>
        <v>2.9195349227070112E-2</v>
      </c>
      <c r="C469" s="123">
        <f t="shared" ca="1" si="60"/>
        <v>656.01197090660469</v>
      </c>
      <c r="D469" s="99">
        <f t="shared" ca="1" si="60"/>
        <v>10967.453455224793</v>
      </c>
      <c r="E469" s="64">
        <f t="shared" ca="1" si="60"/>
        <v>419.57113528526963</v>
      </c>
      <c r="F469" s="64">
        <f t="shared" ca="1" si="61"/>
        <v>195.36205928247387</v>
      </c>
      <c r="G469" s="64">
        <f t="shared" ca="1" si="61"/>
        <v>7.9978456761220968</v>
      </c>
      <c r="H469" s="64">
        <f t="shared" ca="1" si="61"/>
        <v>609.56446842963078</v>
      </c>
      <c r="I469" s="64">
        <f t="shared" ca="1" si="61"/>
        <v>713.44389066582687</v>
      </c>
      <c r="J469" s="64">
        <f t="shared" ca="1" si="61"/>
        <v>659.88518013468001</v>
      </c>
      <c r="K469" s="64">
        <f t="shared" ca="1" si="61"/>
        <v>777.30744302316793</v>
      </c>
      <c r="L469" s="64">
        <f t="shared" ca="1" si="61"/>
        <v>1077.4175952561416</v>
      </c>
      <c r="M469" s="64">
        <f t="shared" ca="1" si="61"/>
        <v>-98.449827613888829</v>
      </c>
      <c r="N469" s="64">
        <f t="shared" ca="1" si="61"/>
        <v>533.86406027328007</v>
      </c>
      <c r="O469" s="115">
        <f t="shared" ca="1" si="57"/>
        <v>4895.9638504127042</v>
      </c>
    </row>
    <row r="470" spans="1:15" hidden="1" x14ac:dyDescent="0.25">
      <c r="A470" s="62">
        <f t="shared" si="58"/>
        <v>469</v>
      </c>
      <c r="B470" s="63">
        <f t="shared" ca="1" si="59"/>
        <v>6.6300115347457528E-2</v>
      </c>
      <c r="C470" s="123">
        <f t="shared" ca="1" si="60"/>
        <v>1091.8230862444482</v>
      </c>
      <c r="D470" s="99">
        <f t="shared" ca="1" si="60"/>
        <v>6280.084971671743</v>
      </c>
      <c r="E470" s="64">
        <f t="shared" ca="1" si="60"/>
        <v>-96.396555139000611</v>
      </c>
      <c r="F470" s="64">
        <f t="shared" ca="1" si="61"/>
        <v>695.89954393646065</v>
      </c>
      <c r="G470" s="64">
        <f t="shared" ca="1" si="61"/>
        <v>128.88304036059145</v>
      </c>
      <c r="H470" s="64">
        <f t="shared" ca="1" si="61"/>
        <v>734.57588571092947</v>
      </c>
      <c r="I470" s="64">
        <f t="shared" ca="1" si="61"/>
        <v>-157.44098574458292</v>
      </c>
      <c r="J470" s="64">
        <f t="shared" ca="1" si="61"/>
        <v>340.66286105696395</v>
      </c>
      <c r="K470" s="64">
        <f t="shared" ca="1" si="61"/>
        <v>652.72211950070857</v>
      </c>
      <c r="L470" s="64">
        <f t="shared" ca="1" si="61"/>
        <v>315.86392372535238</v>
      </c>
      <c r="M470" s="64">
        <f t="shared" ca="1" si="61"/>
        <v>378.18500934576736</v>
      </c>
      <c r="N470" s="64">
        <f t="shared" ca="1" si="61"/>
        <v>685.8255018568841</v>
      </c>
      <c r="O470" s="115">
        <f t="shared" ca="1" si="57"/>
        <v>3678.7803446100743</v>
      </c>
    </row>
    <row r="471" spans="1:15" hidden="1" x14ac:dyDescent="0.25">
      <c r="A471" s="62">
        <f t="shared" si="58"/>
        <v>470</v>
      </c>
      <c r="B471" s="63">
        <f t="shared" ca="1" si="59"/>
        <v>9.5514999755794444E-2</v>
      </c>
      <c r="C471" s="123">
        <f t="shared" ca="1" si="60"/>
        <v>272.78382152058225</v>
      </c>
      <c r="D471" s="99">
        <f t="shared" ca="1" si="60"/>
        <v>3823.4725829622885</v>
      </c>
      <c r="E471" s="64">
        <f t="shared" ca="1" si="60"/>
        <v>-352.33230142417381</v>
      </c>
      <c r="F471" s="64">
        <f t="shared" ca="1" si="61"/>
        <v>566.86497212299855</v>
      </c>
      <c r="G471" s="64">
        <f t="shared" ca="1" si="61"/>
        <v>234.4039434879117</v>
      </c>
      <c r="H471" s="64">
        <f t="shared" ca="1" si="61"/>
        <v>408.99417659341941</v>
      </c>
      <c r="I471" s="64">
        <f t="shared" ca="1" si="61"/>
        <v>262.67988672870553</v>
      </c>
      <c r="J471" s="64">
        <f t="shared" ca="1" si="61"/>
        <v>754.9104527413964</v>
      </c>
      <c r="K471" s="64">
        <f t="shared" ca="1" si="61"/>
        <v>270.60945058021832</v>
      </c>
      <c r="L471" s="64">
        <f t="shared" ca="1" si="61"/>
        <v>611.00081121906044</v>
      </c>
      <c r="M471" s="64">
        <f t="shared" ca="1" si="61"/>
        <v>307.51099753456435</v>
      </c>
      <c r="N471" s="64">
        <f t="shared" ca="1" si="61"/>
        <v>-143.35311586817636</v>
      </c>
      <c r="O471" s="115">
        <f t="shared" ca="1" si="57"/>
        <v>2921.2892737159245</v>
      </c>
    </row>
    <row r="472" spans="1:15" hidden="1" x14ac:dyDescent="0.25">
      <c r="A472" s="62">
        <f t="shared" si="58"/>
        <v>471</v>
      </c>
      <c r="B472" s="63">
        <f t="shared" ca="1" si="59"/>
        <v>5.7505983427996378E-2</v>
      </c>
      <c r="C472" s="123">
        <f t="shared" ca="1" si="60"/>
        <v>1462.9257100946352</v>
      </c>
      <c r="D472" s="99">
        <f t="shared" ca="1" si="60"/>
        <v>-658.3510943537367</v>
      </c>
      <c r="E472" s="64">
        <f t="shared" ca="1" si="60"/>
        <v>373.60165665435864</v>
      </c>
      <c r="F472" s="64">
        <f t="shared" ca="1" si="61"/>
        <v>76.104401851124464</v>
      </c>
      <c r="G472" s="64">
        <f t="shared" ca="1" si="61"/>
        <v>264.21115449475712</v>
      </c>
      <c r="H472" s="64">
        <f t="shared" ca="1" si="61"/>
        <v>-3.324689403375146</v>
      </c>
      <c r="I472" s="64">
        <f t="shared" ca="1" si="61"/>
        <v>391.43771720081486</v>
      </c>
      <c r="J472" s="64">
        <f t="shared" ca="1" si="61"/>
        <v>484.38304795750986</v>
      </c>
      <c r="K472" s="64">
        <f t="shared" ca="1" si="61"/>
        <v>825.42578312512819</v>
      </c>
      <c r="L472" s="64">
        <f t="shared" ca="1" si="61"/>
        <v>206.52770056984639</v>
      </c>
      <c r="M472" s="64">
        <f t="shared" ca="1" si="61"/>
        <v>174.19608128598247</v>
      </c>
      <c r="N472" s="64">
        <f t="shared" ca="1" si="61"/>
        <v>361.37686894062892</v>
      </c>
      <c r="O472" s="115">
        <f t="shared" ca="1" si="57"/>
        <v>3153.939722676776</v>
      </c>
    </row>
    <row r="473" spans="1:15" hidden="1" x14ac:dyDescent="0.25">
      <c r="A473" s="62">
        <f t="shared" si="58"/>
        <v>472</v>
      </c>
      <c r="B473" s="63">
        <f t="shared" ca="1" si="59"/>
        <v>-3.4235563438343192E-2</v>
      </c>
      <c r="C473" s="123">
        <f t="shared" ca="1" si="60"/>
        <v>465.8264520348439</v>
      </c>
      <c r="D473" s="99">
        <f t="shared" ca="1" si="60"/>
        <v>-1466.1568436039406</v>
      </c>
      <c r="E473" s="64">
        <f t="shared" ca="1" si="60"/>
        <v>230.00746184967971</v>
      </c>
      <c r="F473" s="64">
        <f t="shared" ca="1" si="61"/>
        <v>620.11207663209677</v>
      </c>
      <c r="G473" s="64">
        <f t="shared" ca="1" si="61"/>
        <v>430.5434883058731</v>
      </c>
      <c r="H473" s="64">
        <f t="shared" ca="1" si="61"/>
        <v>1174.6779249937326</v>
      </c>
      <c r="I473" s="64">
        <f t="shared" ca="1" si="61"/>
        <v>1656.1903231769656</v>
      </c>
      <c r="J473" s="64">
        <f t="shared" ca="1" si="61"/>
        <v>698.29308716067862</v>
      </c>
      <c r="K473" s="64">
        <f t="shared" ca="1" si="61"/>
        <v>340.39117052845927</v>
      </c>
      <c r="L473" s="64">
        <f t="shared" ca="1" si="61"/>
        <v>981.38266325817301</v>
      </c>
      <c r="M473" s="64">
        <f t="shared" ca="1" si="61"/>
        <v>250.68880283469596</v>
      </c>
      <c r="N473" s="64">
        <f t="shared" ca="1" si="61"/>
        <v>1573.4810549309393</v>
      </c>
      <c r="O473" s="115">
        <f t="shared" ca="1" si="57"/>
        <v>7955.7680536712942</v>
      </c>
    </row>
    <row r="474" spans="1:15" hidden="1" x14ac:dyDescent="0.25">
      <c r="A474" s="62">
        <f t="shared" si="58"/>
        <v>473</v>
      </c>
      <c r="B474" s="63">
        <f t="shared" ca="1" si="59"/>
        <v>4.9421060689153556E-2</v>
      </c>
      <c r="C474" s="123">
        <f t="shared" ca="1" si="60"/>
        <v>-145.33127864351763</v>
      </c>
      <c r="D474" s="99">
        <f t="shared" ca="1" si="60"/>
        <v>2879.206343597577</v>
      </c>
      <c r="E474" s="64">
        <f t="shared" ca="1" si="60"/>
        <v>1090.9518229501773</v>
      </c>
      <c r="F474" s="64">
        <f t="shared" ref="F474:N489" ca="1" si="62">(_xlfn.NORM.INV(RAND(),F$1*$R$1,F$1*$U$1))</f>
        <v>-147.53495141596875</v>
      </c>
      <c r="G474" s="64">
        <f t="shared" ca="1" si="62"/>
        <v>545.51428649470108</v>
      </c>
      <c r="H474" s="64">
        <f t="shared" ca="1" si="62"/>
        <v>1315.1345209905007</v>
      </c>
      <c r="I474" s="64">
        <f t="shared" ca="1" si="62"/>
        <v>285.95022632544067</v>
      </c>
      <c r="J474" s="64">
        <f t="shared" ca="1" si="62"/>
        <v>1278.2536755028959</v>
      </c>
      <c r="K474" s="64">
        <f t="shared" ca="1" si="62"/>
        <v>519.84747589441838</v>
      </c>
      <c r="L474" s="64">
        <f t="shared" ca="1" si="62"/>
        <v>659.99598461029814</v>
      </c>
      <c r="M474" s="64">
        <f t="shared" ca="1" si="62"/>
        <v>616.66750752254075</v>
      </c>
      <c r="N474" s="64">
        <f t="shared" ca="1" si="62"/>
        <v>517.75864308736413</v>
      </c>
      <c r="O474" s="115">
        <f t="shared" ca="1" si="57"/>
        <v>6682.5391919623698</v>
      </c>
    </row>
    <row r="475" spans="1:15" hidden="1" x14ac:dyDescent="0.25">
      <c r="A475" s="62">
        <f t="shared" si="58"/>
        <v>474</v>
      </c>
      <c r="B475" s="63">
        <f t="shared" ca="1" si="59"/>
        <v>6.9993151508161267E-2</v>
      </c>
      <c r="C475" s="123">
        <f t="shared" ca="1" si="60"/>
        <v>217.81437079686577</v>
      </c>
      <c r="D475" s="99">
        <f t="shared" ca="1" si="60"/>
        <v>7255.3679165855128</v>
      </c>
      <c r="E475" s="64">
        <f t="shared" ca="1" si="60"/>
        <v>12.278344455413219</v>
      </c>
      <c r="F475" s="64">
        <f t="shared" ca="1" si="62"/>
        <v>766.66944353698568</v>
      </c>
      <c r="G475" s="64">
        <f t="shared" ca="1" si="62"/>
        <v>830.35271666215817</v>
      </c>
      <c r="H475" s="64">
        <f t="shared" ca="1" si="62"/>
        <v>-320.55815695153888</v>
      </c>
      <c r="I475" s="64">
        <f t="shared" ca="1" si="62"/>
        <v>519.34919360180697</v>
      </c>
      <c r="J475" s="64">
        <f t="shared" ca="1" si="62"/>
        <v>346.53653247934994</v>
      </c>
      <c r="K475" s="64">
        <f t="shared" ca="1" si="62"/>
        <v>293.33918502668075</v>
      </c>
      <c r="L475" s="64">
        <f t="shared" ca="1" si="62"/>
        <v>1285.6643592596556</v>
      </c>
      <c r="M475" s="64">
        <f t="shared" ca="1" si="62"/>
        <v>554.83978526364433</v>
      </c>
      <c r="N475" s="64">
        <f t="shared" ca="1" si="62"/>
        <v>1182.7245667973104</v>
      </c>
      <c r="O475" s="115">
        <f t="shared" ca="1" si="57"/>
        <v>5471.1959701314663</v>
      </c>
    </row>
    <row r="476" spans="1:15" hidden="1" x14ac:dyDescent="0.25">
      <c r="A476" s="62">
        <f t="shared" si="58"/>
        <v>475</v>
      </c>
      <c r="B476" s="63">
        <f t="shared" ca="1" si="59"/>
        <v>8.7761070033105099E-3</v>
      </c>
      <c r="C476" s="123">
        <f t="shared" ca="1" si="60"/>
        <v>907.60340075765691</v>
      </c>
      <c r="D476" s="99">
        <f t="shared" ca="1" si="60"/>
        <v>7773.7834305846754</v>
      </c>
      <c r="E476" s="64">
        <f t="shared" ca="1" si="60"/>
        <v>662.73191904907185</v>
      </c>
      <c r="F476" s="64">
        <f t="shared" ca="1" si="62"/>
        <v>543.68866089164521</v>
      </c>
      <c r="G476" s="64">
        <f t="shared" ca="1" si="62"/>
        <v>961.09727728944131</v>
      </c>
      <c r="H476" s="64">
        <f t="shared" ca="1" si="62"/>
        <v>874.39858981320299</v>
      </c>
      <c r="I476" s="64">
        <f t="shared" ca="1" si="62"/>
        <v>804.23598927846001</v>
      </c>
      <c r="J476" s="64">
        <f t="shared" ca="1" si="62"/>
        <v>501.88830699298171</v>
      </c>
      <c r="K476" s="64">
        <f t="shared" ca="1" si="62"/>
        <v>1390.9096115113289</v>
      </c>
      <c r="L476" s="64">
        <f t="shared" ca="1" si="62"/>
        <v>967.00940452620409</v>
      </c>
      <c r="M476" s="64">
        <f t="shared" ca="1" si="62"/>
        <v>920.42088276976858</v>
      </c>
      <c r="N476" s="64">
        <f t="shared" ca="1" si="62"/>
        <v>344.51755299328829</v>
      </c>
      <c r="O476" s="115">
        <f t="shared" ca="1" si="57"/>
        <v>7970.8981951153928</v>
      </c>
    </row>
    <row r="477" spans="1:15" hidden="1" x14ac:dyDescent="0.25">
      <c r="A477" s="62">
        <f t="shared" si="58"/>
        <v>476</v>
      </c>
      <c r="B477" s="63">
        <f t="shared" ca="1" si="59"/>
        <v>9.1924666136022709E-2</v>
      </c>
      <c r="C477" s="123">
        <f t="shared" ca="1" si="60"/>
        <v>757.94014550274528</v>
      </c>
      <c r="D477" s="99">
        <f t="shared" ca="1" si="60"/>
        <v>245.84343040310978</v>
      </c>
      <c r="E477" s="64">
        <f t="shared" ca="1" si="60"/>
        <v>1103.7668672682994</v>
      </c>
      <c r="F477" s="64">
        <f t="shared" ca="1" si="62"/>
        <v>616.45991130154403</v>
      </c>
      <c r="G477" s="64">
        <f t="shared" ca="1" si="62"/>
        <v>710.46982078396798</v>
      </c>
      <c r="H477" s="64">
        <f t="shared" ca="1" si="62"/>
        <v>792.52525417622496</v>
      </c>
      <c r="I477" s="64">
        <f t="shared" ca="1" si="62"/>
        <v>-420.63100281687093</v>
      </c>
      <c r="J477" s="64">
        <f t="shared" ca="1" si="62"/>
        <v>967.63970394257035</v>
      </c>
      <c r="K477" s="64">
        <f t="shared" ca="1" si="62"/>
        <v>1008.4239401538355</v>
      </c>
      <c r="L477" s="64">
        <f t="shared" ca="1" si="62"/>
        <v>378.81536450455053</v>
      </c>
      <c r="M477" s="64">
        <f t="shared" ca="1" si="62"/>
        <v>418.3328791702113</v>
      </c>
      <c r="N477" s="64">
        <f t="shared" ca="1" si="62"/>
        <v>783.9077301711045</v>
      </c>
      <c r="O477" s="115">
        <f t="shared" ca="1" si="57"/>
        <v>6359.7104686554376</v>
      </c>
    </row>
    <row r="478" spans="1:15" hidden="1" x14ac:dyDescent="0.25">
      <c r="A478" s="62">
        <f t="shared" si="58"/>
        <v>477</v>
      </c>
      <c r="B478" s="63">
        <f t="shared" ca="1" si="59"/>
        <v>-7.0397809768236383E-2</v>
      </c>
      <c r="C478" s="123">
        <f t="shared" ca="1" si="60"/>
        <v>-543.57016568057952</v>
      </c>
      <c r="D478" s="99">
        <f t="shared" ca="1" si="60"/>
        <v>8490.7251272819776</v>
      </c>
      <c r="E478" s="64">
        <f t="shared" ca="1" si="60"/>
        <v>751.86457974627467</v>
      </c>
      <c r="F478" s="64">
        <f t="shared" ca="1" si="62"/>
        <v>689.78130996688083</v>
      </c>
      <c r="G478" s="64">
        <f t="shared" ca="1" si="62"/>
        <v>-479.05672952662962</v>
      </c>
      <c r="H478" s="64">
        <f t="shared" ca="1" si="62"/>
        <v>920.15803646198356</v>
      </c>
      <c r="I478" s="64">
        <f t="shared" ca="1" si="62"/>
        <v>645.92805249548292</v>
      </c>
      <c r="J478" s="64">
        <f t="shared" ca="1" si="62"/>
        <v>1086.9954357621339</v>
      </c>
      <c r="K478" s="64">
        <f t="shared" ca="1" si="62"/>
        <v>251.34858940995213</v>
      </c>
      <c r="L478" s="64">
        <f t="shared" ca="1" si="62"/>
        <v>829.03220716601277</v>
      </c>
      <c r="M478" s="64">
        <f t="shared" ca="1" si="62"/>
        <v>710.24105880628349</v>
      </c>
      <c r="N478" s="64">
        <f t="shared" ca="1" si="62"/>
        <v>761.71413735578699</v>
      </c>
      <c r="O478" s="115">
        <f t="shared" ca="1" si="57"/>
        <v>6168.0066776441627</v>
      </c>
    </row>
    <row r="479" spans="1:15" hidden="1" x14ac:dyDescent="0.25">
      <c r="A479" s="62">
        <f t="shared" si="58"/>
        <v>478</v>
      </c>
      <c r="B479" s="63">
        <f t="shared" ca="1" si="59"/>
        <v>8.3687724688326193E-2</v>
      </c>
      <c r="C479" s="123">
        <f t="shared" ca="1" si="60"/>
        <v>535.07965286204853</v>
      </c>
      <c r="D479" s="99">
        <f t="shared" ca="1" si="60"/>
        <v>7593.9078227835926</v>
      </c>
      <c r="E479" s="64">
        <f t="shared" ca="1" si="60"/>
        <v>1411.9889997178698</v>
      </c>
      <c r="F479" s="64">
        <f t="shared" ca="1" si="62"/>
        <v>122.18205851210809</v>
      </c>
      <c r="G479" s="64">
        <f t="shared" ca="1" si="62"/>
        <v>409.00134942860279</v>
      </c>
      <c r="H479" s="64">
        <f t="shared" ca="1" si="62"/>
        <v>123.37284450009679</v>
      </c>
      <c r="I479" s="64">
        <f t="shared" ca="1" si="62"/>
        <v>-584.4406810016435</v>
      </c>
      <c r="J479" s="64">
        <f t="shared" ca="1" si="62"/>
        <v>1375.4257445335115</v>
      </c>
      <c r="K479" s="64">
        <f t="shared" ca="1" si="62"/>
        <v>886.20752893749091</v>
      </c>
      <c r="L479" s="64">
        <f t="shared" ca="1" si="62"/>
        <v>487.30269689754732</v>
      </c>
      <c r="M479" s="64">
        <f t="shared" ca="1" si="62"/>
        <v>406.30802560268711</v>
      </c>
      <c r="N479" s="64">
        <f t="shared" ca="1" si="62"/>
        <v>-113.77464741118467</v>
      </c>
      <c r="O479" s="115">
        <f t="shared" ca="1" si="57"/>
        <v>4523.573919717086</v>
      </c>
    </row>
    <row r="480" spans="1:15" hidden="1" x14ac:dyDescent="0.25">
      <c r="A480" s="62">
        <f t="shared" si="58"/>
        <v>479</v>
      </c>
      <c r="B480" s="63">
        <f t="shared" ca="1" si="59"/>
        <v>-1.3021012278455979E-2</v>
      </c>
      <c r="C480" s="123">
        <f t="shared" ca="1" si="60"/>
        <v>546.02342654519975</v>
      </c>
      <c r="D480" s="99">
        <f t="shared" ca="1" si="60"/>
        <v>-78.565815923197079</v>
      </c>
      <c r="E480" s="64">
        <f t="shared" ca="1" si="60"/>
        <v>607.43196128503985</v>
      </c>
      <c r="F480" s="64">
        <f t="shared" ca="1" si="62"/>
        <v>528.00830468040954</v>
      </c>
      <c r="G480" s="64">
        <f t="shared" ca="1" si="62"/>
        <v>495.69661849882118</v>
      </c>
      <c r="H480" s="64">
        <f t="shared" ca="1" si="62"/>
        <v>1210.4052008344213</v>
      </c>
      <c r="I480" s="64">
        <f t="shared" ca="1" si="62"/>
        <v>745.01405692782646</v>
      </c>
      <c r="J480" s="64">
        <f t="shared" ca="1" si="62"/>
        <v>1298.9319509712418</v>
      </c>
      <c r="K480" s="64">
        <f t="shared" ca="1" si="62"/>
        <v>196.84701746891341</v>
      </c>
      <c r="L480" s="64">
        <f t="shared" ca="1" si="62"/>
        <v>1350.2864404860404</v>
      </c>
      <c r="M480" s="64">
        <f t="shared" ca="1" si="62"/>
        <v>11.82831571808731</v>
      </c>
      <c r="N480" s="64">
        <f t="shared" ca="1" si="62"/>
        <v>613.81358850536583</v>
      </c>
      <c r="O480" s="115">
        <f t="shared" ca="1" si="57"/>
        <v>7058.2634553761682</v>
      </c>
    </row>
    <row r="481" spans="1:15" hidden="1" x14ac:dyDescent="0.25">
      <c r="A481" s="62">
        <f t="shared" si="58"/>
        <v>480</v>
      </c>
      <c r="B481" s="63">
        <f t="shared" ca="1" si="59"/>
        <v>-2.1632353609466803E-2</v>
      </c>
      <c r="C481" s="123">
        <f t="shared" ca="1" si="60"/>
        <v>643.06850841111589</v>
      </c>
      <c r="D481" s="99">
        <f t="shared" ca="1" si="60"/>
        <v>-680.31893094033603</v>
      </c>
      <c r="E481" s="64">
        <f t="shared" ca="1" si="60"/>
        <v>-324.45655569145185</v>
      </c>
      <c r="F481" s="64">
        <f t="shared" ca="1" si="62"/>
        <v>1095.7498245086435</v>
      </c>
      <c r="G481" s="64">
        <f t="shared" ca="1" si="62"/>
        <v>128.33441274835445</v>
      </c>
      <c r="H481" s="64">
        <f t="shared" ca="1" si="62"/>
        <v>391.29986649616467</v>
      </c>
      <c r="I481" s="64">
        <f t="shared" ca="1" si="62"/>
        <v>585.00927095964835</v>
      </c>
      <c r="J481" s="64">
        <f t="shared" ca="1" si="62"/>
        <v>620.06860331338748</v>
      </c>
      <c r="K481" s="64">
        <f t="shared" ca="1" si="62"/>
        <v>843.81366959014031</v>
      </c>
      <c r="L481" s="64">
        <f t="shared" ca="1" si="62"/>
        <v>-830.15322844531374</v>
      </c>
      <c r="M481" s="64">
        <f t="shared" ca="1" si="62"/>
        <v>813.245126314142</v>
      </c>
      <c r="N481" s="64">
        <f t="shared" ca="1" si="62"/>
        <v>298.16727419416878</v>
      </c>
      <c r="O481" s="115">
        <f t="shared" ca="1" si="57"/>
        <v>3621.0782639878839</v>
      </c>
    </row>
    <row r="482" spans="1:15" hidden="1" x14ac:dyDescent="0.25">
      <c r="A482" s="62">
        <f t="shared" si="58"/>
        <v>481</v>
      </c>
      <c r="B482" s="63">
        <f t="shared" ca="1" si="59"/>
        <v>0.10850613073308568</v>
      </c>
      <c r="C482" s="123">
        <f t="shared" ca="1" si="60"/>
        <v>-381.90456975644838</v>
      </c>
      <c r="D482" s="99">
        <f t="shared" ca="1" si="60"/>
        <v>-4591.498607992813</v>
      </c>
      <c r="E482" s="64">
        <f t="shared" ca="1" si="60"/>
        <v>627.84800278030104</v>
      </c>
      <c r="F482" s="64">
        <f t="shared" ca="1" si="62"/>
        <v>951.97965262616117</v>
      </c>
      <c r="G482" s="64">
        <f t="shared" ca="1" si="62"/>
        <v>-221.68254397682927</v>
      </c>
      <c r="H482" s="64">
        <f t="shared" ca="1" si="62"/>
        <v>614.79693945900226</v>
      </c>
      <c r="I482" s="64">
        <f t="shared" ca="1" si="62"/>
        <v>831.26761316058105</v>
      </c>
      <c r="J482" s="64">
        <f t="shared" ca="1" si="62"/>
        <v>571.74161301339666</v>
      </c>
      <c r="K482" s="64">
        <f t="shared" ca="1" si="62"/>
        <v>284.24383775970557</v>
      </c>
      <c r="L482" s="64">
        <f t="shared" ca="1" si="62"/>
        <v>539.2768182563774</v>
      </c>
      <c r="M482" s="64">
        <f t="shared" ca="1" si="62"/>
        <v>888.27256369630868</v>
      </c>
      <c r="N482" s="64">
        <f t="shared" ca="1" si="62"/>
        <v>283.79550177705562</v>
      </c>
      <c r="O482" s="115">
        <f t="shared" ca="1" si="57"/>
        <v>5371.5399985520598</v>
      </c>
    </row>
    <row r="483" spans="1:15" hidden="1" x14ac:dyDescent="0.25">
      <c r="A483" s="62">
        <f t="shared" si="58"/>
        <v>482</v>
      </c>
      <c r="B483" s="63">
        <f t="shared" ca="1" si="59"/>
        <v>2.8392543901055806E-2</v>
      </c>
      <c r="C483" s="123">
        <f t="shared" ca="1" si="60"/>
        <v>430.00975082040668</v>
      </c>
      <c r="D483" s="99">
        <f t="shared" ca="1" si="60"/>
        <v>7162.2171370909609</v>
      </c>
      <c r="E483" s="64">
        <f t="shared" ca="1" si="60"/>
        <v>1764.4288071537244</v>
      </c>
      <c r="F483" s="64">
        <f t="shared" ca="1" si="62"/>
        <v>615.7894065069496</v>
      </c>
      <c r="G483" s="64">
        <f t="shared" ca="1" si="62"/>
        <v>751.4953677559713</v>
      </c>
      <c r="H483" s="64">
        <f t="shared" ca="1" si="62"/>
        <v>459.60669568469166</v>
      </c>
      <c r="I483" s="64">
        <f t="shared" ca="1" si="62"/>
        <v>374.70235378109078</v>
      </c>
      <c r="J483" s="64">
        <f t="shared" ca="1" si="62"/>
        <v>1057.4554399496262</v>
      </c>
      <c r="K483" s="64">
        <f t="shared" ca="1" si="62"/>
        <v>450.82071895658038</v>
      </c>
      <c r="L483" s="64">
        <f t="shared" ca="1" si="62"/>
        <v>-67.897510577012667</v>
      </c>
      <c r="M483" s="64">
        <f t="shared" ca="1" si="62"/>
        <v>93.692040785060044</v>
      </c>
      <c r="N483" s="64">
        <f t="shared" ca="1" si="62"/>
        <v>624.46155626131542</v>
      </c>
      <c r="O483" s="115">
        <f t="shared" ca="1" si="57"/>
        <v>6124.5548762579974</v>
      </c>
    </row>
    <row r="484" spans="1:15" hidden="1" x14ac:dyDescent="0.25">
      <c r="A484" s="62">
        <f t="shared" si="58"/>
        <v>483</v>
      </c>
      <c r="B484" s="63">
        <f t="shared" ca="1" si="59"/>
        <v>2.5596048342509298E-2</v>
      </c>
      <c r="C484" s="123">
        <f t="shared" ca="1" si="60"/>
        <v>243.22662660279946</v>
      </c>
      <c r="D484" s="99">
        <f t="shared" ca="1" si="60"/>
        <v>5718.174422584847</v>
      </c>
      <c r="E484" s="64">
        <f t="shared" ca="1" si="60"/>
        <v>599.77646683537773</v>
      </c>
      <c r="F484" s="64">
        <f t="shared" ca="1" si="62"/>
        <v>348.58245016922609</v>
      </c>
      <c r="G484" s="64">
        <f t="shared" ca="1" si="62"/>
        <v>1098.3140929538142</v>
      </c>
      <c r="H484" s="64">
        <f t="shared" ca="1" si="62"/>
        <v>1044.6195354333004</v>
      </c>
      <c r="I484" s="64">
        <f t="shared" ca="1" si="62"/>
        <v>311.02372246670217</v>
      </c>
      <c r="J484" s="64">
        <f t="shared" ca="1" si="62"/>
        <v>891.35160735956424</v>
      </c>
      <c r="K484" s="64">
        <f t="shared" ca="1" si="62"/>
        <v>-428.76171830598537</v>
      </c>
      <c r="L484" s="64">
        <f t="shared" ca="1" si="62"/>
        <v>101.4626901562097</v>
      </c>
      <c r="M484" s="64">
        <f t="shared" ca="1" si="62"/>
        <v>705.75999110279224</v>
      </c>
      <c r="N484" s="64">
        <f t="shared" ca="1" si="62"/>
        <v>750.63565102865505</v>
      </c>
      <c r="O484" s="115">
        <f t="shared" ca="1" si="57"/>
        <v>5422.7644891996561</v>
      </c>
    </row>
    <row r="485" spans="1:15" hidden="1" x14ac:dyDescent="0.25">
      <c r="A485" s="62">
        <f t="shared" si="58"/>
        <v>484</v>
      </c>
      <c r="B485" s="63">
        <f t="shared" ca="1" si="59"/>
        <v>-2.9507159511097725E-2</v>
      </c>
      <c r="C485" s="123">
        <f t="shared" ca="1" si="60"/>
        <v>1261.0604155587775</v>
      </c>
      <c r="D485" s="99">
        <f t="shared" ca="1" si="60"/>
        <v>5276.7362476371327</v>
      </c>
      <c r="E485" s="64">
        <f t="shared" ca="1" si="60"/>
        <v>692.309794700672</v>
      </c>
      <c r="F485" s="64">
        <f t="shared" ca="1" si="62"/>
        <v>347.01286143118671</v>
      </c>
      <c r="G485" s="64">
        <f t="shared" ca="1" si="62"/>
        <v>-727.26423221158757</v>
      </c>
      <c r="H485" s="64">
        <f t="shared" ca="1" si="62"/>
        <v>370.59174827756317</v>
      </c>
      <c r="I485" s="64">
        <f t="shared" ca="1" si="62"/>
        <v>-11.564730060745433</v>
      </c>
      <c r="J485" s="64">
        <f t="shared" ca="1" si="62"/>
        <v>240.98969118983757</v>
      </c>
      <c r="K485" s="64">
        <f t="shared" ca="1" si="62"/>
        <v>-10.732382179916669</v>
      </c>
      <c r="L485" s="64">
        <f t="shared" ca="1" si="62"/>
        <v>-392.32885196073278</v>
      </c>
      <c r="M485" s="64">
        <f t="shared" ca="1" si="62"/>
        <v>163.20726462939797</v>
      </c>
      <c r="N485" s="64">
        <f t="shared" ca="1" si="62"/>
        <v>322.60318767279455</v>
      </c>
      <c r="O485" s="115">
        <f t="shared" ca="1" si="57"/>
        <v>994.82435148846969</v>
      </c>
    </row>
    <row r="486" spans="1:15" hidden="1" x14ac:dyDescent="0.25">
      <c r="A486" s="62">
        <f t="shared" si="58"/>
        <v>485</v>
      </c>
      <c r="B486" s="63">
        <f t="shared" ca="1" si="59"/>
        <v>3.7096873003174123E-2</v>
      </c>
      <c r="C486" s="123">
        <f t="shared" ca="1" si="60"/>
        <v>-722.86682052191691</v>
      </c>
      <c r="D486" s="99">
        <f t="shared" ca="1" si="60"/>
        <v>-4424.802348744528</v>
      </c>
      <c r="E486" s="64">
        <f t="shared" ca="1" si="60"/>
        <v>588.70551154269094</v>
      </c>
      <c r="F486" s="64">
        <f t="shared" ca="1" si="62"/>
        <v>449.60388837846381</v>
      </c>
      <c r="G486" s="64">
        <f t="shared" ca="1" si="62"/>
        <v>-768.24819372336333</v>
      </c>
      <c r="H486" s="64">
        <f t="shared" ca="1" si="62"/>
        <v>401.06951989818202</v>
      </c>
      <c r="I486" s="64">
        <f t="shared" ca="1" si="62"/>
        <v>859.58755888847315</v>
      </c>
      <c r="J486" s="64">
        <f t="shared" ca="1" si="62"/>
        <v>852.7877387296578</v>
      </c>
      <c r="K486" s="64">
        <f t="shared" ca="1" si="62"/>
        <v>33.673177359467331</v>
      </c>
      <c r="L486" s="64">
        <f t="shared" ca="1" si="62"/>
        <v>867.91321048501493</v>
      </c>
      <c r="M486" s="64">
        <f t="shared" ca="1" si="62"/>
        <v>-117.48006478179946</v>
      </c>
      <c r="N486" s="64">
        <f t="shared" ca="1" si="62"/>
        <v>-334.8190774739918</v>
      </c>
      <c r="O486" s="115">
        <f t="shared" ca="1" si="57"/>
        <v>2832.7932693027956</v>
      </c>
    </row>
    <row r="487" spans="1:15" hidden="1" x14ac:dyDescent="0.25">
      <c r="A487" s="62">
        <f t="shared" si="58"/>
        <v>486</v>
      </c>
      <c r="B487" s="63">
        <f t="shared" ca="1" si="59"/>
        <v>4.5066669101863049E-2</v>
      </c>
      <c r="C487" s="123">
        <f t="shared" ca="1" si="60"/>
        <v>517.56082787809021</v>
      </c>
      <c r="D487" s="99">
        <f t="shared" ca="1" si="60"/>
        <v>6662.5611827078028</v>
      </c>
      <c r="E487" s="64">
        <f t="shared" ca="1" si="60"/>
        <v>1193.4572226994592</v>
      </c>
      <c r="F487" s="64">
        <f t="shared" ca="1" si="62"/>
        <v>124.83405264287757</v>
      </c>
      <c r="G487" s="64">
        <f t="shared" ca="1" si="62"/>
        <v>514.90292425923019</v>
      </c>
      <c r="H487" s="64">
        <f t="shared" ca="1" si="62"/>
        <v>-57.652840255812976</v>
      </c>
      <c r="I487" s="64">
        <f t="shared" ca="1" si="62"/>
        <v>-228.692092033574</v>
      </c>
      <c r="J487" s="64">
        <f t="shared" ca="1" si="62"/>
        <v>249.797010549775</v>
      </c>
      <c r="K487" s="64">
        <f t="shared" ca="1" si="62"/>
        <v>281.69266098153315</v>
      </c>
      <c r="L487" s="64">
        <f t="shared" ca="1" si="62"/>
        <v>1255.0403054311764</v>
      </c>
      <c r="M487" s="64">
        <f t="shared" ca="1" si="62"/>
        <v>1075.2563707462004</v>
      </c>
      <c r="N487" s="64">
        <f t="shared" ca="1" si="62"/>
        <v>-474.90667251605657</v>
      </c>
      <c r="O487" s="115">
        <f t="shared" ca="1" si="57"/>
        <v>3933.7289425048084</v>
      </c>
    </row>
    <row r="488" spans="1:15" hidden="1" x14ac:dyDescent="0.25">
      <c r="A488" s="62">
        <f t="shared" si="58"/>
        <v>487</v>
      </c>
      <c r="B488" s="63">
        <f t="shared" ca="1" si="59"/>
        <v>-2.4811705714158569E-3</v>
      </c>
      <c r="C488" s="123">
        <f t="shared" ca="1" si="60"/>
        <v>835.39720140562281</v>
      </c>
      <c r="D488" s="99">
        <f t="shared" ca="1" si="60"/>
        <v>7773.686614096875</v>
      </c>
      <c r="E488" s="64">
        <f t="shared" ca="1" si="60"/>
        <v>182.96247861098016</v>
      </c>
      <c r="F488" s="64">
        <f t="shared" ca="1" si="62"/>
        <v>664.3864903155976</v>
      </c>
      <c r="G488" s="64">
        <f t="shared" ca="1" si="62"/>
        <v>586.97609436837388</v>
      </c>
      <c r="H488" s="64">
        <f t="shared" ca="1" si="62"/>
        <v>107.8676344927411</v>
      </c>
      <c r="I488" s="64">
        <f t="shared" ca="1" si="62"/>
        <v>1601.7891375081499</v>
      </c>
      <c r="J488" s="64">
        <f t="shared" ca="1" si="62"/>
        <v>-162.99362203899932</v>
      </c>
      <c r="K488" s="64">
        <f t="shared" ca="1" si="62"/>
        <v>160.14815617297131</v>
      </c>
      <c r="L488" s="64">
        <f t="shared" ca="1" si="62"/>
        <v>117.76375126622935</v>
      </c>
      <c r="M488" s="64">
        <f t="shared" ca="1" si="62"/>
        <v>252.05957344791099</v>
      </c>
      <c r="N488" s="64">
        <f t="shared" ca="1" si="62"/>
        <v>-87.373933565614948</v>
      </c>
      <c r="O488" s="115">
        <f t="shared" ca="1" si="57"/>
        <v>3423.5857605783408</v>
      </c>
    </row>
    <row r="489" spans="1:15" hidden="1" x14ac:dyDescent="0.25">
      <c r="A489" s="62">
        <f t="shared" si="58"/>
        <v>488</v>
      </c>
      <c r="B489" s="63">
        <f t="shared" ca="1" si="59"/>
        <v>1.9190536642427144E-2</v>
      </c>
      <c r="C489" s="123">
        <f t="shared" ca="1" si="60"/>
        <v>693.25346430499201</v>
      </c>
      <c r="D489" s="99">
        <f t="shared" ca="1" si="60"/>
        <v>3022.3507718326778</v>
      </c>
      <c r="E489" s="64">
        <f t="shared" ca="1" si="60"/>
        <v>1623.1958433284133</v>
      </c>
      <c r="F489" s="64">
        <f t="shared" ca="1" si="62"/>
        <v>-44.982440766754053</v>
      </c>
      <c r="G489" s="64">
        <f t="shared" ca="1" si="62"/>
        <v>564.3412217273401</v>
      </c>
      <c r="H489" s="64">
        <f t="shared" ca="1" si="62"/>
        <v>212.67670077304575</v>
      </c>
      <c r="I489" s="64">
        <f t="shared" ca="1" si="62"/>
        <v>774.6540899349593</v>
      </c>
      <c r="J489" s="64">
        <f t="shared" ca="1" si="62"/>
        <v>309.03404763319776</v>
      </c>
      <c r="K489" s="64">
        <f t="shared" ca="1" si="62"/>
        <v>789.66440672609906</v>
      </c>
      <c r="L489" s="64">
        <f t="shared" ca="1" si="62"/>
        <v>1183.6434099478574</v>
      </c>
      <c r="M489" s="64">
        <f t="shared" ca="1" si="62"/>
        <v>546.52781111311731</v>
      </c>
      <c r="N489" s="64">
        <f t="shared" ca="1" si="62"/>
        <v>319.42450207944444</v>
      </c>
      <c r="O489" s="115">
        <f t="shared" ca="1" si="57"/>
        <v>6278.1795924967209</v>
      </c>
    </row>
    <row r="490" spans="1:15" hidden="1" x14ac:dyDescent="0.25">
      <c r="A490" s="62">
        <f t="shared" si="58"/>
        <v>489</v>
      </c>
      <c r="B490" s="63">
        <f t="shared" ca="1" si="59"/>
        <v>0.16344457110409386</v>
      </c>
      <c r="C490" s="123">
        <f t="shared" ca="1" si="60"/>
        <v>831.65415502412839</v>
      </c>
      <c r="D490" s="99">
        <f t="shared" ca="1" si="60"/>
        <v>542.07497916737702</v>
      </c>
      <c r="E490" s="64">
        <f t="shared" ca="1" si="60"/>
        <v>546.09157937904024</v>
      </c>
      <c r="F490" s="64">
        <f t="shared" ref="F490:N505" ca="1" si="63">(_xlfn.NORM.INV(RAND(),F$1*$R$1,F$1*$U$1))</f>
        <v>18.967172965939596</v>
      </c>
      <c r="G490" s="64">
        <f t="shared" ca="1" si="63"/>
        <v>349.93427424080141</v>
      </c>
      <c r="H490" s="64">
        <f t="shared" ca="1" si="63"/>
        <v>1148.8889263904637</v>
      </c>
      <c r="I490" s="64">
        <f t="shared" ca="1" si="63"/>
        <v>76.063286960689823</v>
      </c>
      <c r="J490" s="64">
        <f t="shared" ca="1" si="63"/>
        <v>538.11809919448808</v>
      </c>
      <c r="K490" s="64">
        <f t="shared" ca="1" si="63"/>
        <v>470.18625383415525</v>
      </c>
      <c r="L490" s="64">
        <f t="shared" ca="1" si="63"/>
        <v>1068.1357476017274</v>
      </c>
      <c r="M490" s="64">
        <f t="shared" ca="1" si="63"/>
        <v>1326.6585111429256</v>
      </c>
      <c r="N490" s="64">
        <f t="shared" ca="1" si="63"/>
        <v>531.04541085321125</v>
      </c>
      <c r="O490" s="115">
        <f t="shared" ca="1" si="57"/>
        <v>6074.0892625634424</v>
      </c>
    </row>
    <row r="491" spans="1:15" hidden="1" x14ac:dyDescent="0.25">
      <c r="A491" s="62">
        <f t="shared" si="58"/>
        <v>490</v>
      </c>
      <c r="B491" s="63">
        <f t="shared" ca="1" si="59"/>
        <v>5.4643215857228769E-2</v>
      </c>
      <c r="C491" s="123">
        <f t="shared" ca="1" si="60"/>
        <v>-126.44809054772134</v>
      </c>
      <c r="D491" s="99">
        <f t="shared" ca="1" si="60"/>
        <v>14077.640352396651</v>
      </c>
      <c r="E491" s="64">
        <f t="shared" ca="1" si="60"/>
        <v>423.63486392355628</v>
      </c>
      <c r="F491" s="64">
        <f t="shared" ca="1" si="63"/>
        <v>410.69644624905612</v>
      </c>
      <c r="G491" s="64">
        <f t="shared" ca="1" si="63"/>
        <v>704.71610011854978</v>
      </c>
      <c r="H491" s="64">
        <f t="shared" ca="1" si="63"/>
        <v>-153.85014273174409</v>
      </c>
      <c r="I491" s="64">
        <f t="shared" ca="1" si="63"/>
        <v>-542.4486761526141</v>
      </c>
      <c r="J491" s="64">
        <f t="shared" ca="1" si="63"/>
        <v>387.29562427216888</v>
      </c>
      <c r="K491" s="64">
        <f t="shared" ca="1" si="63"/>
        <v>572.30084843551958</v>
      </c>
      <c r="L491" s="64">
        <f t="shared" ca="1" si="63"/>
        <v>1012.8462886990211</v>
      </c>
      <c r="M491" s="64">
        <f t="shared" ca="1" si="63"/>
        <v>696.77379806461568</v>
      </c>
      <c r="N491" s="64">
        <f t="shared" ca="1" si="63"/>
        <v>56.702139249282482</v>
      </c>
      <c r="O491" s="115">
        <f t="shared" ca="1" si="57"/>
        <v>3568.6672901274114</v>
      </c>
    </row>
    <row r="492" spans="1:15" hidden="1" x14ac:dyDescent="0.25">
      <c r="A492" s="62">
        <f t="shared" si="58"/>
        <v>491</v>
      </c>
      <c r="B492" s="63">
        <f t="shared" ca="1" si="59"/>
        <v>6.5288818305359736E-2</v>
      </c>
      <c r="C492" s="123">
        <f t="shared" ca="1" si="60"/>
        <v>-141.90458951130199</v>
      </c>
      <c r="D492" s="99">
        <f t="shared" ca="1" si="60"/>
        <v>1012.7050555073906</v>
      </c>
      <c r="E492" s="64">
        <f t="shared" ca="1" si="60"/>
        <v>1289.3782919058508</v>
      </c>
      <c r="F492" s="64">
        <f t="shared" ca="1" si="63"/>
        <v>-99.036743533334061</v>
      </c>
      <c r="G492" s="64">
        <f t="shared" ca="1" si="63"/>
        <v>10.483480394733363</v>
      </c>
      <c r="H492" s="64">
        <f t="shared" ca="1" si="63"/>
        <v>690.31019467553131</v>
      </c>
      <c r="I492" s="64">
        <f t="shared" ca="1" si="63"/>
        <v>1229.8397865352126</v>
      </c>
      <c r="J492" s="64">
        <f t="shared" ca="1" si="63"/>
        <v>1482.6933695010498</v>
      </c>
      <c r="K492" s="64">
        <f t="shared" ca="1" si="63"/>
        <v>-33.138213307509091</v>
      </c>
      <c r="L492" s="64">
        <f t="shared" ca="1" si="63"/>
        <v>1020.6751696913365</v>
      </c>
      <c r="M492" s="64">
        <f t="shared" ca="1" si="63"/>
        <v>860.49976774194124</v>
      </c>
      <c r="N492" s="64">
        <f t="shared" ca="1" si="63"/>
        <v>868.40046339771993</v>
      </c>
      <c r="O492" s="115">
        <f t="shared" ca="1" si="57"/>
        <v>7320.1055670025326</v>
      </c>
    </row>
    <row r="493" spans="1:15" hidden="1" x14ac:dyDescent="0.25">
      <c r="A493" s="62">
        <f t="shared" si="58"/>
        <v>492</v>
      </c>
      <c r="B493" s="63">
        <f t="shared" ca="1" si="59"/>
        <v>3.877207538388041E-2</v>
      </c>
      <c r="C493" s="123">
        <f t="shared" ca="1" si="60"/>
        <v>812.9379391982975</v>
      </c>
      <c r="D493" s="99">
        <f t="shared" ca="1" si="60"/>
        <v>13796.791256279628</v>
      </c>
      <c r="E493" s="64">
        <f t="shared" ca="1" si="60"/>
        <v>832.6151152939799</v>
      </c>
      <c r="F493" s="64">
        <f t="shared" ca="1" si="63"/>
        <v>1578.6538456373692</v>
      </c>
      <c r="G493" s="64">
        <f t="shared" ca="1" si="63"/>
        <v>726.53094407567244</v>
      </c>
      <c r="H493" s="64">
        <f t="shared" ca="1" si="63"/>
        <v>-96.944375956127033</v>
      </c>
      <c r="I493" s="64">
        <f t="shared" ca="1" si="63"/>
        <v>1042.1215816619438</v>
      </c>
      <c r="J493" s="64">
        <f t="shared" ca="1" si="63"/>
        <v>437.69985455291487</v>
      </c>
      <c r="K493" s="64">
        <f t="shared" ca="1" si="63"/>
        <v>278.28756632910745</v>
      </c>
      <c r="L493" s="64">
        <f t="shared" ca="1" si="63"/>
        <v>108.32544437854432</v>
      </c>
      <c r="M493" s="64">
        <f t="shared" ca="1" si="63"/>
        <v>40.684025625072252</v>
      </c>
      <c r="N493" s="64">
        <f t="shared" ca="1" si="63"/>
        <v>1325.00690279745</v>
      </c>
      <c r="O493" s="115">
        <f t="shared" ca="1" si="57"/>
        <v>6272.9809043959267</v>
      </c>
    </row>
    <row r="494" spans="1:15" hidden="1" x14ac:dyDescent="0.25">
      <c r="A494" s="62">
        <f t="shared" si="58"/>
        <v>493</v>
      </c>
      <c r="B494" s="63">
        <f t="shared" ca="1" si="59"/>
        <v>8.5422302431417324E-2</v>
      </c>
      <c r="C494" s="123">
        <f t="shared" ca="1" si="60"/>
        <v>-166.68026151367599</v>
      </c>
      <c r="D494" s="99">
        <f t="shared" ca="1" si="60"/>
        <v>7899.2643770843042</v>
      </c>
      <c r="E494" s="64">
        <f t="shared" ca="1" si="60"/>
        <v>395.01144185088003</v>
      </c>
      <c r="F494" s="64">
        <f t="shared" ca="1" si="63"/>
        <v>-26.721152235455861</v>
      </c>
      <c r="G494" s="64">
        <f t="shared" ca="1" si="63"/>
        <v>-623.73132996206641</v>
      </c>
      <c r="H494" s="64">
        <f t="shared" ca="1" si="63"/>
        <v>351.44479002861578</v>
      </c>
      <c r="I494" s="64">
        <f t="shared" ca="1" si="63"/>
        <v>556.52720715640828</v>
      </c>
      <c r="J494" s="64">
        <f t="shared" ca="1" si="63"/>
        <v>44.768098411461608</v>
      </c>
      <c r="K494" s="64">
        <f t="shared" ca="1" si="63"/>
        <v>1166.249197625651</v>
      </c>
      <c r="L494" s="64">
        <f t="shared" ca="1" si="63"/>
        <v>1555.6428189175958</v>
      </c>
      <c r="M494" s="64">
        <f t="shared" ca="1" si="63"/>
        <v>-78.179295538791052</v>
      </c>
      <c r="N494" s="64">
        <f t="shared" ca="1" si="63"/>
        <v>474.31645786498308</v>
      </c>
      <c r="O494" s="115">
        <f t="shared" ca="1" si="57"/>
        <v>3815.3282341192826</v>
      </c>
    </row>
    <row r="495" spans="1:15" hidden="1" x14ac:dyDescent="0.25">
      <c r="A495" s="62">
        <f t="shared" si="58"/>
        <v>494</v>
      </c>
      <c r="B495" s="63">
        <f t="shared" ca="1" si="59"/>
        <v>7.3637993806374757E-2</v>
      </c>
      <c r="C495" s="123">
        <f t="shared" ca="1" si="60"/>
        <v>123.92649901184285</v>
      </c>
      <c r="D495" s="99">
        <f t="shared" ca="1" si="60"/>
        <v>6049.917146668291</v>
      </c>
      <c r="E495" s="64">
        <f t="shared" ca="1" si="60"/>
        <v>984.23235359848036</v>
      </c>
      <c r="F495" s="64">
        <f t="shared" ca="1" si="63"/>
        <v>274.94217845699802</v>
      </c>
      <c r="G495" s="64">
        <f t="shared" ca="1" si="63"/>
        <v>631.05430426443684</v>
      </c>
      <c r="H495" s="64">
        <f t="shared" ca="1" si="63"/>
        <v>844.91088535453707</v>
      </c>
      <c r="I495" s="64">
        <f t="shared" ca="1" si="63"/>
        <v>1017.5076139055419</v>
      </c>
      <c r="J495" s="64">
        <f t="shared" ca="1" si="63"/>
        <v>683.35483213691737</v>
      </c>
      <c r="K495" s="64">
        <f t="shared" ca="1" si="63"/>
        <v>811.57035770366758</v>
      </c>
      <c r="L495" s="64">
        <f t="shared" ca="1" si="63"/>
        <v>-179.33399002521514</v>
      </c>
      <c r="M495" s="64">
        <f t="shared" ca="1" si="63"/>
        <v>579.64342279222558</v>
      </c>
      <c r="N495" s="64">
        <f t="shared" ca="1" si="63"/>
        <v>1475.0224807013506</v>
      </c>
      <c r="O495" s="115">
        <f t="shared" ca="1" si="57"/>
        <v>7122.9044388889397</v>
      </c>
    </row>
    <row r="496" spans="1:15" hidden="1" x14ac:dyDescent="0.25">
      <c r="A496" s="62">
        <f t="shared" si="58"/>
        <v>495</v>
      </c>
      <c r="B496" s="63">
        <f t="shared" ca="1" si="59"/>
        <v>0.13261994860438805</v>
      </c>
      <c r="C496" s="123">
        <f t="shared" ca="1" si="60"/>
        <v>-2.0075214878191332</v>
      </c>
      <c r="D496" s="99">
        <f t="shared" ca="1" si="60"/>
        <v>7253.7023240240887</v>
      </c>
      <c r="E496" s="64">
        <f t="shared" ca="1" si="60"/>
        <v>445.07677127389735</v>
      </c>
      <c r="F496" s="64">
        <f t="shared" ca="1" si="63"/>
        <v>-304.35157417436722</v>
      </c>
      <c r="G496" s="64">
        <f t="shared" ca="1" si="63"/>
        <v>655.90040222447692</v>
      </c>
      <c r="H496" s="64">
        <f t="shared" ca="1" si="63"/>
        <v>498.75817187588603</v>
      </c>
      <c r="I496" s="64">
        <f t="shared" ca="1" si="63"/>
        <v>1065.4126588167328</v>
      </c>
      <c r="J496" s="64">
        <f t="shared" ca="1" si="63"/>
        <v>41.447909970482328</v>
      </c>
      <c r="K496" s="64">
        <f t="shared" ca="1" si="63"/>
        <v>40.437776962449277</v>
      </c>
      <c r="L496" s="64">
        <f t="shared" ca="1" si="63"/>
        <v>-372.03409233076184</v>
      </c>
      <c r="M496" s="64">
        <f t="shared" ca="1" si="63"/>
        <v>-132.43778927157234</v>
      </c>
      <c r="N496" s="64">
        <f t="shared" ca="1" si="63"/>
        <v>716.97071009767558</v>
      </c>
      <c r="O496" s="115">
        <f t="shared" ca="1" si="57"/>
        <v>2655.180945444899</v>
      </c>
    </row>
    <row r="497" spans="1:15" hidden="1" x14ac:dyDescent="0.25">
      <c r="A497" s="62">
        <f t="shared" si="58"/>
        <v>496</v>
      </c>
      <c r="B497" s="63">
        <f t="shared" ca="1" si="59"/>
        <v>-1.6295299105935843E-2</v>
      </c>
      <c r="C497" s="123">
        <f t="shared" ca="1" si="60"/>
        <v>290.12913273011611</v>
      </c>
      <c r="D497" s="99">
        <f t="shared" ca="1" si="60"/>
        <v>4203.6833995559182</v>
      </c>
      <c r="E497" s="64">
        <f t="shared" ca="1" si="60"/>
        <v>522.07032755340867</v>
      </c>
      <c r="F497" s="64">
        <f t="shared" ca="1" si="63"/>
        <v>383.32946184576315</v>
      </c>
      <c r="G497" s="64">
        <f t="shared" ca="1" si="63"/>
        <v>414.62159233254278</v>
      </c>
      <c r="H497" s="64">
        <f t="shared" ca="1" si="63"/>
        <v>164.51750494811461</v>
      </c>
      <c r="I497" s="64">
        <f t="shared" ca="1" si="63"/>
        <v>1436.2397782353219</v>
      </c>
      <c r="J497" s="64">
        <f t="shared" ca="1" si="63"/>
        <v>835.56293686503477</v>
      </c>
      <c r="K497" s="64">
        <f t="shared" ca="1" si="63"/>
        <v>136.32737891350655</v>
      </c>
      <c r="L497" s="64">
        <f t="shared" ca="1" si="63"/>
        <v>792.92545887005849</v>
      </c>
      <c r="M497" s="64">
        <f t="shared" ca="1" si="63"/>
        <v>1109.1941109607374</v>
      </c>
      <c r="N497" s="64">
        <f t="shared" ca="1" si="63"/>
        <v>31.649839514390635</v>
      </c>
      <c r="O497" s="115">
        <f t="shared" ca="1" si="57"/>
        <v>5826.4383900388793</v>
      </c>
    </row>
    <row r="498" spans="1:15" hidden="1" x14ac:dyDescent="0.25">
      <c r="A498" s="62">
        <f t="shared" si="58"/>
        <v>497</v>
      </c>
      <c r="B498" s="63">
        <f t="shared" ca="1" si="59"/>
        <v>5.6018557560174542E-2</v>
      </c>
      <c r="C498" s="123">
        <f t="shared" ca="1" si="60"/>
        <v>-1.5161794810588844</v>
      </c>
      <c r="D498" s="99">
        <f t="shared" ca="1" si="60"/>
        <v>5867.0631464106427</v>
      </c>
      <c r="E498" s="64">
        <f t="shared" ca="1" si="60"/>
        <v>492.04929067780648</v>
      </c>
      <c r="F498" s="64">
        <f t="shared" ca="1" si="63"/>
        <v>874.15129652866085</v>
      </c>
      <c r="G498" s="64">
        <f t="shared" ca="1" si="63"/>
        <v>443.85509429791369</v>
      </c>
      <c r="H498" s="64">
        <f t="shared" ca="1" si="63"/>
        <v>152.5739321885888</v>
      </c>
      <c r="I498" s="64">
        <f t="shared" ca="1" si="63"/>
        <v>852.80536223473825</v>
      </c>
      <c r="J498" s="64">
        <f t="shared" ca="1" si="63"/>
        <v>-447.5591017504604</v>
      </c>
      <c r="K498" s="64">
        <f t="shared" ca="1" si="63"/>
        <v>-634.53255089772119</v>
      </c>
      <c r="L498" s="64">
        <f t="shared" ca="1" si="63"/>
        <v>1448.8756143753449</v>
      </c>
      <c r="M498" s="64">
        <f t="shared" ca="1" si="63"/>
        <v>1046.7305841535956</v>
      </c>
      <c r="N498" s="64">
        <f t="shared" ca="1" si="63"/>
        <v>409.40292923406128</v>
      </c>
      <c r="O498" s="115">
        <f t="shared" ca="1" si="57"/>
        <v>4638.3524510425277</v>
      </c>
    </row>
    <row r="499" spans="1:15" hidden="1" x14ac:dyDescent="0.25">
      <c r="A499" s="62">
        <f t="shared" si="58"/>
        <v>498</v>
      </c>
      <c r="B499" s="63">
        <f t="shared" ca="1" si="59"/>
        <v>8.4204958319472001E-2</v>
      </c>
      <c r="C499" s="123">
        <f t="shared" ca="1" si="60"/>
        <v>55.309723680640161</v>
      </c>
      <c r="D499" s="99">
        <f t="shared" ca="1" si="60"/>
        <v>5219.3262256297585</v>
      </c>
      <c r="E499" s="64">
        <f t="shared" ca="1" si="60"/>
        <v>668.86676534963908</v>
      </c>
      <c r="F499" s="64">
        <f t="shared" ca="1" si="63"/>
        <v>344.25307595140657</v>
      </c>
      <c r="G499" s="64">
        <f t="shared" ca="1" si="63"/>
        <v>576.68644229805807</v>
      </c>
      <c r="H499" s="64">
        <f t="shared" ca="1" si="63"/>
        <v>824.84160852339323</v>
      </c>
      <c r="I499" s="64">
        <f t="shared" ca="1" si="63"/>
        <v>1091.4910222441017</v>
      </c>
      <c r="J499" s="64">
        <f t="shared" ca="1" si="63"/>
        <v>87.867776234966527</v>
      </c>
      <c r="K499" s="64">
        <f t="shared" ca="1" si="63"/>
        <v>-353.60758129215083</v>
      </c>
      <c r="L499" s="64">
        <f t="shared" ca="1" si="63"/>
        <v>429.01325152053511</v>
      </c>
      <c r="M499" s="64">
        <f t="shared" ca="1" si="63"/>
        <v>136.40808279826081</v>
      </c>
      <c r="N499" s="64">
        <f t="shared" ca="1" si="63"/>
        <v>309.34456400698735</v>
      </c>
      <c r="O499" s="115">
        <f t="shared" ca="1" si="57"/>
        <v>4115.165007635198</v>
      </c>
    </row>
    <row r="500" spans="1:15" hidden="1" x14ac:dyDescent="0.25">
      <c r="A500" s="62">
        <f t="shared" si="58"/>
        <v>499</v>
      </c>
      <c r="B500" s="63">
        <f t="shared" ca="1" si="59"/>
        <v>6.9520254538998932E-2</v>
      </c>
      <c r="C500" s="123">
        <f t="shared" ca="1" si="60"/>
        <v>1026.0158962858259</v>
      </c>
      <c r="D500" s="99">
        <f t="shared" ca="1" si="60"/>
        <v>247.81529143354419</v>
      </c>
      <c r="E500" s="64">
        <f t="shared" ca="1" si="60"/>
        <v>455.40298413620241</v>
      </c>
      <c r="F500" s="64">
        <f t="shared" ca="1" si="63"/>
        <v>-219.73403429678478</v>
      </c>
      <c r="G500" s="64">
        <f t="shared" ca="1" si="63"/>
        <v>102.92706364427704</v>
      </c>
      <c r="H500" s="64">
        <f t="shared" ca="1" si="63"/>
        <v>382.69104820487922</v>
      </c>
      <c r="I500" s="64">
        <f t="shared" ca="1" si="63"/>
        <v>64.804504603477028</v>
      </c>
      <c r="J500" s="64">
        <f t="shared" ca="1" si="63"/>
        <v>149.42677816734766</v>
      </c>
      <c r="K500" s="64">
        <f t="shared" ca="1" si="63"/>
        <v>410.42587128400811</v>
      </c>
      <c r="L500" s="64">
        <f t="shared" ca="1" si="63"/>
        <v>-52.058277695323341</v>
      </c>
      <c r="M500" s="64">
        <f t="shared" ca="1" si="63"/>
        <v>-279.24016459316488</v>
      </c>
      <c r="N500" s="64">
        <f t="shared" ca="1" si="63"/>
        <v>404.21786727556002</v>
      </c>
      <c r="O500" s="115">
        <f t="shared" ca="1" si="57"/>
        <v>1418.8636407304784</v>
      </c>
    </row>
    <row r="501" spans="1:15" hidden="1" x14ac:dyDescent="0.25">
      <c r="A501" s="62">
        <f t="shared" si="58"/>
        <v>500</v>
      </c>
      <c r="B501" s="63">
        <f t="shared" ca="1" si="59"/>
        <v>7.995865899536804E-2</v>
      </c>
      <c r="C501" s="123">
        <f t="shared" ca="1" si="60"/>
        <v>-331.32488864724291</v>
      </c>
      <c r="D501" s="99">
        <f t="shared" ca="1" si="60"/>
        <v>17018.486980717709</v>
      </c>
      <c r="E501" s="64">
        <f t="shared" ca="1" si="60"/>
        <v>895.29671516482244</v>
      </c>
      <c r="F501" s="64">
        <f t="shared" ca="1" si="63"/>
        <v>432.05029277751765</v>
      </c>
      <c r="G501" s="64">
        <f t="shared" ca="1" si="63"/>
        <v>663.35545239800365</v>
      </c>
      <c r="H501" s="64">
        <f t="shared" ca="1" si="63"/>
        <v>206.3356083445434</v>
      </c>
      <c r="I501" s="64">
        <f t="shared" ca="1" si="63"/>
        <v>838.06451158081177</v>
      </c>
      <c r="J501" s="64">
        <f t="shared" ca="1" si="63"/>
        <v>273.28704701236569</v>
      </c>
      <c r="K501" s="64">
        <f t="shared" ca="1" si="63"/>
        <v>-315.50734490088951</v>
      </c>
      <c r="L501" s="64">
        <f t="shared" ca="1" si="63"/>
        <v>1355.7161549184607</v>
      </c>
      <c r="M501" s="64">
        <f t="shared" ca="1" si="63"/>
        <v>785.85991639180588</v>
      </c>
      <c r="N501" s="64">
        <f t="shared" ca="1" si="63"/>
        <v>1373.4468843643281</v>
      </c>
      <c r="O501" s="115">
        <f t="shared" ca="1" si="57"/>
        <v>6507.9052380517696</v>
      </c>
    </row>
    <row r="502" spans="1:15" hidden="1" x14ac:dyDescent="0.25">
      <c r="A502" s="62">
        <f t="shared" si="58"/>
        <v>501</v>
      </c>
      <c r="B502" s="63">
        <f t="shared" ca="1" si="59"/>
        <v>3.9824583693155564E-2</v>
      </c>
      <c r="C502" s="123">
        <f t="shared" ca="1" si="60"/>
        <v>1108.6046550971323</v>
      </c>
      <c r="D502" s="99">
        <f t="shared" ca="1" si="60"/>
        <v>4485.9376705538361</v>
      </c>
      <c r="E502" s="64">
        <f t="shared" ca="1" si="60"/>
        <v>461.43791747325821</v>
      </c>
      <c r="F502" s="64">
        <f t="shared" ca="1" si="63"/>
        <v>1035.3125450586633</v>
      </c>
      <c r="G502" s="64">
        <f t="shared" ca="1" si="63"/>
        <v>1215.795852558676</v>
      </c>
      <c r="H502" s="64">
        <f t="shared" ca="1" si="63"/>
        <v>662.05723941726569</v>
      </c>
      <c r="I502" s="64">
        <f t="shared" ca="1" si="63"/>
        <v>-142.47341265819671</v>
      </c>
      <c r="J502" s="64">
        <f t="shared" ca="1" si="63"/>
        <v>215.20876178772335</v>
      </c>
      <c r="K502" s="64">
        <f t="shared" ca="1" si="63"/>
        <v>-182.63157287737033</v>
      </c>
      <c r="L502" s="64">
        <f t="shared" ca="1" si="63"/>
        <v>78.373280232189813</v>
      </c>
      <c r="M502" s="64">
        <f t="shared" ca="1" si="63"/>
        <v>1225.816540827268</v>
      </c>
      <c r="N502" s="64">
        <f t="shared" ca="1" si="63"/>
        <v>556.96545412975559</v>
      </c>
      <c r="O502" s="115">
        <f t="shared" ca="1" si="57"/>
        <v>5125.8626059492335</v>
      </c>
    </row>
    <row r="503" spans="1:15" hidden="1" x14ac:dyDescent="0.25">
      <c r="A503" s="62">
        <f t="shared" si="58"/>
        <v>502</v>
      </c>
      <c r="B503" s="63">
        <f t="shared" ca="1" si="59"/>
        <v>-1.2725371420005668E-2</v>
      </c>
      <c r="C503" s="123">
        <f t="shared" ca="1" si="60"/>
        <v>570.69255931463795</v>
      </c>
      <c r="D503" s="99">
        <f t="shared" ca="1" si="60"/>
        <v>8826.5970432120448</v>
      </c>
      <c r="E503" s="64">
        <f t="shared" ca="1" si="60"/>
        <v>694.71746722037506</v>
      </c>
      <c r="F503" s="64">
        <f t="shared" ca="1" si="63"/>
        <v>22.933595203888672</v>
      </c>
      <c r="G503" s="64">
        <f t="shared" ca="1" si="63"/>
        <v>451.13046051005614</v>
      </c>
      <c r="H503" s="64">
        <f t="shared" ca="1" si="63"/>
        <v>690.95113759751496</v>
      </c>
      <c r="I503" s="64">
        <f t="shared" ca="1" si="63"/>
        <v>256.96819612525258</v>
      </c>
      <c r="J503" s="64">
        <f t="shared" ca="1" si="63"/>
        <v>-175.55299277506276</v>
      </c>
      <c r="K503" s="64">
        <f t="shared" ca="1" si="63"/>
        <v>491.12355099569749</v>
      </c>
      <c r="L503" s="64">
        <f t="shared" ca="1" si="63"/>
        <v>264.31277010589207</v>
      </c>
      <c r="M503" s="64">
        <f t="shared" ca="1" si="63"/>
        <v>74.277057114302806</v>
      </c>
      <c r="N503" s="64">
        <f t="shared" ca="1" si="63"/>
        <v>530.87136461785508</v>
      </c>
      <c r="O503" s="115">
        <f t="shared" ca="1" si="57"/>
        <v>3301.7326067157719</v>
      </c>
    </row>
    <row r="504" spans="1:15" hidden="1" x14ac:dyDescent="0.25">
      <c r="A504" s="62">
        <f t="shared" si="58"/>
        <v>503</v>
      </c>
      <c r="B504" s="63">
        <f t="shared" ca="1" si="59"/>
        <v>8.6351713117400891E-2</v>
      </c>
      <c r="C504" s="123">
        <f t="shared" ca="1" si="60"/>
        <v>233.56603280301732</v>
      </c>
      <c r="D504" s="99">
        <f t="shared" ca="1" si="60"/>
        <v>2298.5418434622029</v>
      </c>
      <c r="E504" s="64">
        <f t="shared" ca="1" si="60"/>
        <v>501.94671484408724</v>
      </c>
      <c r="F504" s="64">
        <f t="shared" ca="1" si="63"/>
        <v>371.83485066624905</v>
      </c>
      <c r="G504" s="64">
        <f t="shared" ca="1" si="63"/>
        <v>78.894258239224314</v>
      </c>
      <c r="H504" s="64">
        <f t="shared" ca="1" si="63"/>
        <v>1106.8422391385207</v>
      </c>
      <c r="I504" s="64">
        <f t="shared" ca="1" si="63"/>
        <v>267.61693685105524</v>
      </c>
      <c r="J504" s="64">
        <f t="shared" ca="1" si="63"/>
        <v>-196.25450167150461</v>
      </c>
      <c r="K504" s="64">
        <f t="shared" ca="1" si="63"/>
        <v>-39.377692184783768</v>
      </c>
      <c r="L504" s="64">
        <f t="shared" ca="1" si="63"/>
        <v>827.35830151868163</v>
      </c>
      <c r="M504" s="64">
        <f t="shared" ca="1" si="63"/>
        <v>1178.6751432842666</v>
      </c>
      <c r="N504" s="64">
        <f t="shared" ca="1" si="63"/>
        <v>-313.96439504127545</v>
      </c>
      <c r="O504" s="115">
        <f t="shared" ca="1" si="57"/>
        <v>3783.5718556445199</v>
      </c>
    </row>
    <row r="505" spans="1:15" hidden="1" x14ac:dyDescent="0.25">
      <c r="A505" s="62">
        <f t="shared" si="58"/>
        <v>504</v>
      </c>
      <c r="B505" s="63">
        <f t="shared" ca="1" si="59"/>
        <v>4.8448819870537368E-2</v>
      </c>
      <c r="C505" s="123">
        <f t="shared" ca="1" si="60"/>
        <v>1868.9814027082969</v>
      </c>
      <c r="D505" s="99">
        <f t="shared" ca="1" si="60"/>
        <v>-602.75788620171443</v>
      </c>
      <c r="E505" s="64">
        <f t="shared" ca="1" si="60"/>
        <v>-429.36962491138354</v>
      </c>
      <c r="F505" s="64">
        <f t="shared" ca="1" si="63"/>
        <v>467.77585291145874</v>
      </c>
      <c r="G505" s="64">
        <f t="shared" ca="1" si="63"/>
        <v>281.64863635925678</v>
      </c>
      <c r="H505" s="64">
        <f t="shared" ca="1" si="63"/>
        <v>1629.6313820882251</v>
      </c>
      <c r="I505" s="64">
        <f t="shared" ca="1" si="63"/>
        <v>367.80682103280196</v>
      </c>
      <c r="J505" s="64">
        <f t="shared" ca="1" si="63"/>
        <v>823.67477717299437</v>
      </c>
      <c r="K505" s="64">
        <f t="shared" ca="1" si="63"/>
        <v>371.74532022230164</v>
      </c>
      <c r="L505" s="64">
        <f t="shared" ca="1" si="63"/>
        <v>1488.7671708315186</v>
      </c>
      <c r="M505" s="64">
        <f t="shared" ca="1" si="63"/>
        <v>401.68342497208045</v>
      </c>
      <c r="N505" s="64">
        <f t="shared" ca="1" si="63"/>
        <v>432.52476817166576</v>
      </c>
      <c r="O505" s="115">
        <f t="shared" ca="1" si="57"/>
        <v>5835.8885288509191</v>
      </c>
    </row>
    <row r="506" spans="1:15" hidden="1" x14ac:dyDescent="0.25">
      <c r="A506" s="62">
        <f t="shared" si="58"/>
        <v>505</v>
      </c>
      <c r="B506" s="63">
        <f t="shared" ca="1" si="59"/>
        <v>-3.5747772896156257E-2</v>
      </c>
      <c r="C506" s="123">
        <f t="shared" ca="1" si="60"/>
        <v>-573.75617584770134</v>
      </c>
      <c r="D506" s="99">
        <f t="shared" ca="1" si="60"/>
        <v>5110.9527539315368</v>
      </c>
      <c r="E506" s="64">
        <f t="shared" ca="1" si="60"/>
        <v>-400.93024266798307</v>
      </c>
      <c r="F506" s="64">
        <f t="shared" ref="F506:N514" ca="1" si="64">(_xlfn.NORM.INV(RAND(),F$1*$R$1,F$1*$U$1))</f>
        <v>-741.01634234866742</v>
      </c>
      <c r="G506" s="64">
        <f t="shared" ca="1" si="64"/>
        <v>338.86664554420463</v>
      </c>
      <c r="H506" s="64">
        <f t="shared" ca="1" si="64"/>
        <v>207.06575560079693</v>
      </c>
      <c r="I506" s="64">
        <f t="shared" ca="1" si="64"/>
        <v>1533.7224773263856</v>
      </c>
      <c r="J506" s="64">
        <f t="shared" ca="1" si="64"/>
        <v>710.99128070864936</v>
      </c>
      <c r="K506" s="64">
        <f t="shared" ca="1" si="64"/>
        <v>166.56751958390595</v>
      </c>
      <c r="L506" s="64">
        <f t="shared" ca="1" si="64"/>
        <v>-101.46133526911069</v>
      </c>
      <c r="M506" s="64">
        <f t="shared" ca="1" si="64"/>
        <v>111.32538859275121</v>
      </c>
      <c r="N506" s="64">
        <f t="shared" ca="1" si="64"/>
        <v>-98.721118627649389</v>
      </c>
      <c r="O506" s="115">
        <f t="shared" ca="1" si="57"/>
        <v>1726.410028443283</v>
      </c>
    </row>
    <row r="507" spans="1:15" hidden="1" x14ac:dyDescent="0.25">
      <c r="A507" s="62">
        <f t="shared" si="58"/>
        <v>506</v>
      </c>
      <c r="B507" s="63">
        <f t="shared" ca="1" si="59"/>
        <v>-3.4777483656182356E-2</v>
      </c>
      <c r="C507" s="123">
        <f t="shared" ca="1" si="60"/>
        <v>777.58482472948481</v>
      </c>
      <c r="D507" s="99">
        <f t="shared" ca="1" si="60"/>
        <v>9796.4620733276461</v>
      </c>
      <c r="E507" s="64">
        <f t="shared" ca="1" si="60"/>
        <v>432.46670339377351</v>
      </c>
      <c r="F507" s="64">
        <f t="shared" ca="1" si="64"/>
        <v>623.00369843469161</v>
      </c>
      <c r="G507" s="64">
        <f t="shared" ca="1" si="64"/>
        <v>957.74919055076305</v>
      </c>
      <c r="H507" s="64">
        <f t="shared" ca="1" si="64"/>
        <v>546.50669281180171</v>
      </c>
      <c r="I507" s="64">
        <f t="shared" ca="1" si="64"/>
        <v>375.41438421435589</v>
      </c>
      <c r="J507" s="64">
        <f t="shared" ca="1" si="64"/>
        <v>-116.23062912319654</v>
      </c>
      <c r="K507" s="64">
        <f t="shared" ca="1" si="64"/>
        <v>1176.1439562421672</v>
      </c>
      <c r="L507" s="64">
        <f t="shared" ca="1" si="64"/>
        <v>490.8646726619786</v>
      </c>
      <c r="M507" s="64">
        <f t="shared" ca="1" si="64"/>
        <v>-76.088028052144068</v>
      </c>
      <c r="N507" s="64">
        <f t="shared" ca="1" si="64"/>
        <v>583.38427544718957</v>
      </c>
      <c r="O507" s="115">
        <f t="shared" ca="1" si="57"/>
        <v>4993.2149165813798</v>
      </c>
    </row>
    <row r="508" spans="1:15" hidden="1" x14ac:dyDescent="0.25">
      <c r="A508" s="62">
        <f t="shared" si="58"/>
        <v>507</v>
      </c>
      <c r="B508" s="63">
        <f t="shared" ca="1" si="59"/>
        <v>7.9233322560503985E-2</v>
      </c>
      <c r="C508" s="123">
        <f t="shared" ca="1" si="60"/>
        <v>965.65898172525067</v>
      </c>
      <c r="D508" s="99">
        <f t="shared" ca="1" si="60"/>
        <v>397.28079429252011</v>
      </c>
      <c r="E508" s="64">
        <f t="shared" ca="1" si="60"/>
        <v>425.13567263925688</v>
      </c>
      <c r="F508" s="64">
        <f t="shared" ca="1" si="64"/>
        <v>569.09237895874173</v>
      </c>
      <c r="G508" s="64">
        <f t="shared" ca="1" si="64"/>
        <v>911.9326803339286</v>
      </c>
      <c r="H508" s="64">
        <f t="shared" ca="1" si="64"/>
        <v>58.21221457790972</v>
      </c>
      <c r="I508" s="64">
        <f t="shared" ca="1" si="64"/>
        <v>323.86534713885783</v>
      </c>
      <c r="J508" s="64">
        <f t="shared" ca="1" si="64"/>
        <v>301.07184823090438</v>
      </c>
      <c r="K508" s="64">
        <f t="shared" ca="1" si="64"/>
        <v>307.77947805648216</v>
      </c>
      <c r="L508" s="64">
        <f t="shared" ca="1" si="64"/>
        <v>2.3752207283146731</v>
      </c>
      <c r="M508" s="64">
        <f t="shared" ca="1" si="64"/>
        <v>1132.2055904100166</v>
      </c>
      <c r="N508" s="64">
        <f t="shared" ca="1" si="64"/>
        <v>1066.4247244281441</v>
      </c>
      <c r="O508" s="115">
        <f t="shared" ca="1" si="57"/>
        <v>5098.0951555025567</v>
      </c>
    </row>
    <row r="509" spans="1:15" hidden="1" x14ac:dyDescent="0.25">
      <c r="A509" s="62">
        <f t="shared" si="58"/>
        <v>508</v>
      </c>
      <c r="B509" s="63">
        <f t="shared" ca="1" si="59"/>
        <v>-3.0821070628144584E-2</v>
      </c>
      <c r="C509" s="123">
        <f t="shared" ca="1" si="60"/>
        <v>230.22594704852349</v>
      </c>
      <c r="D509" s="99">
        <f t="shared" ca="1" si="60"/>
        <v>5752.7174985681522</v>
      </c>
      <c r="E509" s="64">
        <f t="shared" ca="1" si="60"/>
        <v>763.31406919928736</v>
      </c>
      <c r="F509" s="64">
        <f t="shared" ca="1" si="64"/>
        <v>4.6351124361524398</v>
      </c>
      <c r="G509" s="64">
        <f t="shared" ca="1" si="64"/>
        <v>429.69707088329818</v>
      </c>
      <c r="H509" s="64">
        <f t="shared" ca="1" si="64"/>
        <v>528.75586144915474</v>
      </c>
      <c r="I509" s="64">
        <f t="shared" ca="1" si="64"/>
        <v>892.41097216882247</v>
      </c>
      <c r="J509" s="64">
        <f t="shared" ca="1" si="64"/>
        <v>73.174446419241463</v>
      </c>
      <c r="K509" s="64">
        <f t="shared" ca="1" si="64"/>
        <v>1190.2332917126021</v>
      </c>
      <c r="L509" s="64">
        <f t="shared" ca="1" si="64"/>
        <v>388.91111856532382</v>
      </c>
      <c r="M509" s="64">
        <f t="shared" ca="1" si="64"/>
        <v>1497.9211711855696</v>
      </c>
      <c r="N509" s="64">
        <f t="shared" ca="1" si="64"/>
        <v>932.70301074098427</v>
      </c>
      <c r="O509" s="115">
        <f t="shared" ca="1" si="57"/>
        <v>6701.7561247604372</v>
      </c>
    </row>
    <row r="510" spans="1:15" hidden="1" x14ac:dyDescent="0.25">
      <c r="A510" s="62">
        <f t="shared" si="58"/>
        <v>509</v>
      </c>
      <c r="B510" s="63">
        <f t="shared" ca="1" si="59"/>
        <v>4.575800910571208E-2</v>
      </c>
      <c r="C510" s="123">
        <f t="shared" ca="1" si="60"/>
        <v>103.52072866500737</v>
      </c>
      <c r="D510" s="99">
        <f t="shared" ca="1" si="60"/>
        <v>-6547.5468092193041</v>
      </c>
      <c r="E510" s="64">
        <f t="shared" ca="1" si="60"/>
        <v>975.95067561284998</v>
      </c>
      <c r="F510" s="64">
        <f t="shared" ca="1" si="64"/>
        <v>830.79881259274862</v>
      </c>
      <c r="G510" s="64">
        <f t="shared" ca="1" si="64"/>
        <v>624.63255591957204</v>
      </c>
      <c r="H510" s="64">
        <f t="shared" ca="1" si="64"/>
        <v>679.71613652664985</v>
      </c>
      <c r="I510" s="64">
        <f t="shared" ca="1" si="64"/>
        <v>1343.2836123455891</v>
      </c>
      <c r="J510" s="64">
        <f t="shared" ca="1" si="64"/>
        <v>133.18531395649711</v>
      </c>
      <c r="K510" s="64">
        <f t="shared" ca="1" si="64"/>
        <v>760.68426041568205</v>
      </c>
      <c r="L510" s="64">
        <f t="shared" ca="1" si="64"/>
        <v>783.63336613814681</v>
      </c>
      <c r="M510" s="64">
        <f t="shared" ca="1" si="64"/>
        <v>880.69872206180071</v>
      </c>
      <c r="N510" s="64">
        <f t="shared" ca="1" si="64"/>
        <v>1132.3318624965011</v>
      </c>
      <c r="O510" s="115">
        <f t="shared" ca="1" si="57"/>
        <v>8144.9153180660378</v>
      </c>
    </row>
    <row r="511" spans="1:15" hidden="1" x14ac:dyDescent="0.25">
      <c r="A511" s="62">
        <f t="shared" si="58"/>
        <v>510</v>
      </c>
      <c r="B511" s="63">
        <f t="shared" ca="1" si="59"/>
        <v>0.1302136112776453</v>
      </c>
      <c r="C511" s="123">
        <f t="shared" ca="1" si="60"/>
        <v>137.39127647512413</v>
      </c>
      <c r="D511" s="99">
        <f t="shared" ca="1" si="60"/>
        <v>3558.9479706265329</v>
      </c>
      <c r="E511" s="64">
        <f t="shared" ca="1" si="60"/>
        <v>752.80700009164377</v>
      </c>
      <c r="F511" s="64">
        <f t="shared" ca="1" si="64"/>
        <v>463.5474134352329</v>
      </c>
      <c r="G511" s="64">
        <f t="shared" ca="1" si="64"/>
        <v>135.65934987088696</v>
      </c>
      <c r="H511" s="64">
        <f t="shared" ca="1" si="64"/>
        <v>-405.1925866706772</v>
      </c>
      <c r="I511" s="64">
        <f t="shared" ca="1" si="64"/>
        <v>-7.7919870368260149</v>
      </c>
      <c r="J511" s="64">
        <f t="shared" ca="1" si="64"/>
        <v>-451.59098721126452</v>
      </c>
      <c r="K511" s="64">
        <f t="shared" ca="1" si="64"/>
        <v>315.70531867800514</v>
      </c>
      <c r="L511" s="64">
        <f t="shared" ca="1" si="64"/>
        <v>341.33381875659444</v>
      </c>
      <c r="M511" s="64">
        <f t="shared" ca="1" si="64"/>
        <v>778.53141513424293</v>
      </c>
      <c r="N511" s="64">
        <f t="shared" ca="1" si="64"/>
        <v>1161.8101536358652</v>
      </c>
      <c r="O511" s="115">
        <f t="shared" ca="1" si="57"/>
        <v>3084.8189086837037</v>
      </c>
    </row>
    <row r="512" spans="1:15" hidden="1" x14ac:dyDescent="0.25">
      <c r="A512" s="62">
        <f t="shared" si="58"/>
        <v>511</v>
      </c>
      <c r="B512" s="63">
        <f t="shared" ca="1" si="59"/>
        <v>5.0853185213743282E-2</v>
      </c>
      <c r="C512" s="123">
        <f t="shared" ca="1" si="60"/>
        <v>-437.3708239337534</v>
      </c>
      <c r="D512" s="99">
        <f t="shared" ca="1" si="60"/>
        <v>6412.7406222843765</v>
      </c>
      <c r="E512" s="64">
        <f t="shared" ca="1" si="60"/>
        <v>-174.31058516540384</v>
      </c>
      <c r="F512" s="64">
        <f t="shared" ca="1" si="64"/>
        <v>539.58983826834117</v>
      </c>
      <c r="G512" s="64">
        <f t="shared" ca="1" si="64"/>
        <v>1270.9005268330386</v>
      </c>
      <c r="H512" s="64">
        <f t="shared" ca="1" si="64"/>
        <v>901.53946238959963</v>
      </c>
      <c r="I512" s="64">
        <f t="shared" ca="1" si="64"/>
        <v>900.74006218438853</v>
      </c>
      <c r="J512" s="64">
        <f t="shared" ca="1" si="64"/>
        <v>1293.2698010414661</v>
      </c>
      <c r="K512" s="64">
        <f t="shared" ca="1" si="64"/>
        <v>708.49157949866515</v>
      </c>
      <c r="L512" s="64">
        <f t="shared" ca="1" si="64"/>
        <v>658.54227432191681</v>
      </c>
      <c r="M512" s="64">
        <f t="shared" ca="1" si="64"/>
        <v>541.90663107389901</v>
      </c>
      <c r="N512" s="64">
        <f t="shared" ca="1" si="64"/>
        <v>464.70089299881022</v>
      </c>
      <c r="O512" s="115">
        <f t="shared" ca="1" si="57"/>
        <v>7105.3704834447226</v>
      </c>
    </row>
    <row r="513" spans="1:15" hidden="1" x14ac:dyDescent="0.25">
      <c r="A513" s="62">
        <f t="shared" si="58"/>
        <v>512</v>
      </c>
      <c r="B513" s="63">
        <f t="shared" ca="1" si="59"/>
        <v>3.05839649357471E-2</v>
      </c>
      <c r="C513" s="123">
        <f t="shared" ca="1" si="60"/>
        <v>995.95415532200377</v>
      </c>
      <c r="D513" s="99">
        <f t="shared" ca="1" si="60"/>
        <v>-2835.4065446712821</v>
      </c>
      <c r="E513" s="64">
        <f t="shared" ca="1" si="60"/>
        <v>905.4974235248535</v>
      </c>
      <c r="F513" s="64">
        <f t="shared" ca="1" si="64"/>
        <v>368.20399624486157</v>
      </c>
      <c r="G513" s="64">
        <f t="shared" ca="1" si="64"/>
        <v>136.01186896492419</v>
      </c>
      <c r="H513" s="64">
        <f t="shared" ca="1" si="64"/>
        <v>849.76967910992812</v>
      </c>
      <c r="I513" s="64">
        <f t="shared" ca="1" si="64"/>
        <v>367.92975217278263</v>
      </c>
      <c r="J513" s="64">
        <f t="shared" ca="1" si="64"/>
        <v>-378.85516666035153</v>
      </c>
      <c r="K513" s="64">
        <f t="shared" ca="1" si="64"/>
        <v>571.22393527269674</v>
      </c>
      <c r="L513" s="64">
        <f t="shared" ca="1" si="64"/>
        <v>1084.2860767344791</v>
      </c>
      <c r="M513" s="64">
        <f t="shared" ca="1" si="64"/>
        <v>921.77620892710536</v>
      </c>
      <c r="N513" s="64">
        <f t="shared" ca="1" si="64"/>
        <v>1187.3248431604459</v>
      </c>
      <c r="O513" s="115">
        <f t="shared" ca="1" si="57"/>
        <v>6013.1686174517263</v>
      </c>
    </row>
    <row r="514" spans="1:15" hidden="1" x14ac:dyDescent="0.25">
      <c r="A514" s="62">
        <f t="shared" si="58"/>
        <v>513</v>
      </c>
      <c r="B514" s="63">
        <f t="shared" ca="1" si="59"/>
        <v>7.7253060010026686E-2</v>
      </c>
      <c r="C514" s="123">
        <f t="shared" ca="1" si="60"/>
        <v>292.6016007987181</v>
      </c>
      <c r="D514" s="99">
        <f t="shared" ca="1" si="60"/>
        <v>3276.080596070432</v>
      </c>
      <c r="E514" s="64">
        <f t="shared" ca="1" si="60"/>
        <v>543.25297239411918</v>
      </c>
      <c r="F514" s="64">
        <f t="shared" ca="1" si="64"/>
        <v>1487.9949983347626</v>
      </c>
      <c r="G514" s="64">
        <f t="shared" ca="1" si="64"/>
        <v>1593.4394699353809</v>
      </c>
      <c r="H514" s="64">
        <f t="shared" ca="1" si="64"/>
        <v>496.34680718235813</v>
      </c>
      <c r="I514" s="64">
        <f t="shared" ca="1" si="64"/>
        <v>782.25254921582132</v>
      </c>
      <c r="J514" s="64">
        <f t="shared" ca="1" si="64"/>
        <v>1137.6365652137151</v>
      </c>
      <c r="K514" s="64">
        <f t="shared" ca="1" si="64"/>
        <v>560.93514414939762</v>
      </c>
      <c r="L514" s="64">
        <f t="shared" ca="1" si="64"/>
        <v>637.98521282143543</v>
      </c>
      <c r="M514" s="64">
        <f t="shared" ca="1" si="64"/>
        <v>1069.5720363132195</v>
      </c>
      <c r="N514" s="64">
        <f t="shared" ca="1" si="64"/>
        <v>694.83606203221439</v>
      </c>
      <c r="O514" s="115">
        <f t="shared" ref="O514:O577" ca="1" si="65">SUM(E514:N514)</f>
        <v>9004.2518175924233</v>
      </c>
    </row>
    <row r="515" spans="1:15" hidden="1" x14ac:dyDescent="0.25">
      <c r="A515" s="62">
        <f t="shared" ref="A515:A578" si="66">1+A514</f>
        <v>514</v>
      </c>
      <c r="B515" s="63">
        <f t="shared" ref="B515:B578" ca="1" si="67">_xlfn.NORM.INV(RAND(),$R$1,$U$1)</f>
        <v>3.2089425137547159E-2</v>
      </c>
      <c r="C515" s="123">
        <f t="shared" ref="C515:N578" ca="1" si="68">(_xlfn.NORM.INV(RAND(),C$1*$R$1,C$1*$U$1))</f>
        <v>-656.30183882636288</v>
      </c>
      <c r="D515" s="99">
        <f t="shared" ca="1" si="68"/>
        <v>4311.908725663895</v>
      </c>
      <c r="E515" s="64">
        <f t="shared" ca="1" si="68"/>
        <v>682.38615940101749</v>
      </c>
      <c r="F515" s="64">
        <f t="shared" ca="1" si="68"/>
        <v>-465.23070889294138</v>
      </c>
      <c r="G515" s="64">
        <f t="shared" ca="1" si="68"/>
        <v>283.40751945639738</v>
      </c>
      <c r="H515" s="64">
        <f t="shared" ca="1" si="68"/>
        <v>1427.3051474255833</v>
      </c>
      <c r="I515" s="64">
        <f t="shared" ca="1" si="68"/>
        <v>88.626112732465572</v>
      </c>
      <c r="J515" s="64">
        <f t="shared" ca="1" si="68"/>
        <v>1091.5518605228663</v>
      </c>
      <c r="K515" s="64">
        <f t="shared" ca="1" si="68"/>
        <v>632.47266450716631</v>
      </c>
      <c r="L515" s="64">
        <f t="shared" ca="1" si="68"/>
        <v>1450.1896835692651</v>
      </c>
      <c r="M515" s="64">
        <f t="shared" ca="1" si="68"/>
        <v>282.01969048902959</v>
      </c>
      <c r="N515" s="64">
        <f t="shared" ca="1" si="68"/>
        <v>-4.5249633466178807</v>
      </c>
      <c r="O515" s="115">
        <f t="shared" ca="1" si="65"/>
        <v>5468.2031658642318</v>
      </c>
    </row>
    <row r="516" spans="1:15" hidden="1" x14ac:dyDescent="0.25">
      <c r="A516" s="62">
        <f t="shared" si="66"/>
        <v>515</v>
      </c>
      <c r="B516" s="63">
        <f t="shared" ca="1" si="67"/>
        <v>8.1462715695338611E-2</v>
      </c>
      <c r="C516" s="123">
        <f t="shared" ca="1" si="68"/>
        <v>272.95913490864234</v>
      </c>
      <c r="D516" s="99">
        <f t="shared" ca="1" si="68"/>
        <v>3229.351157968782</v>
      </c>
      <c r="E516" s="64">
        <f t="shared" ca="1" si="68"/>
        <v>956.64031111417034</v>
      </c>
      <c r="F516" s="64">
        <f t="shared" ca="1" si="68"/>
        <v>1369.8490254715387</v>
      </c>
      <c r="G516" s="64">
        <f t="shared" ca="1" si="68"/>
        <v>718.09127217298658</v>
      </c>
      <c r="H516" s="64">
        <f t="shared" ca="1" si="68"/>
        <v>1225.8518429089124</v>
      </c>
      <c r="I516" s="64">
        <f t="shared" ca="1" si="68"/>
        <v>1535.6884398987572</v>
      </c>
      <c r="J516" s="64">
        <f t="shared" ca="1" si="68"/>
        <v>401.46728328967265</v>
      </c>
      <c r="K516" s="64">
        <f t="shared" ca="1" si="68"/>
        <v>332.5034765151629</v>
      </c>
      <c r="L516" s="64">
        <f t="shared" ca="1" si="68"/>
        <v>471.84275986426923</v>
      </c>
      <c r="M516" s="64">
        <f t="shared" ca="1" si="68"/>
        <v>477.16371433287895</v>
      </c>
      <c r="N516" s="64">
        <f t="shared" ca="1" si="68"/>
        <v>1194.3772315002598</v>
      </c>
      <c r="O516" s="115">
        <f t="shared" ca="1" si="65"/>
        <v>8683.475357068608</v>
      </c>
    </row>
    <row r="517" spans="1:15" hidden="1" x14ac:dyDescent="0.25">
      <c r="A517" s="62">
        <f t="shared" si="66"/>
        <v>516</v>
      </c>
      <c r="B517" s="63">
        <f t="shared" ca="1" si="67"/>
        <v>3.2656900292219321E-3</v>
      </c>
      <c r="C517" s="123">
        <f t="shared" ca="1" si="68"/>
        <v>-191.61139975986998</v>
      </c>
      <c r="D517" s="99">
        <f t="shared" ca="1" si="68"/>
        <v>10431.325934089067</v>
      </c>
      <c r="E517" s="64">
        <f t="shared" ca="1" si="68"/>
        <v>394.5077432481238</v>
      </c>
      <c r="F517" s="64">
        <f t="shared" ca="1" si="68"/>
        <v>-601.66125763064906</v>
      </c>
      <c r="G517" s="64">
        <f t="shared" ca="1" si="68"/>
        <v>-235.51740954041838</v>
      </c>
      <c r="H517" s="64">
        <f t="shared" ca="1" si="68"/>
        <v>741.69777696598362</v>
      </c>
      <c r="I517" s="64">
        <f t="shared" ca="1" si="68"/>
        <v>740.34653377783036</v>
      </c>
      <c r="J517" s="64">
        <f t="shared" ca="1" si="68"/>
        <v>477.35215336233671</v>
      </c>
      <c r="K517" s="64">
        <f t="shared" ca="1" si="68"/>
        <v>-395.49705415401081</v>
      </c>
      <c r="L517" s="64">
        <f t="shared" ca="1" si="68"/>
        <v>343.62516464749143</v>
      </c>
      <c r="M517" s="64">
        <f t="shared" ca="1" si="68"/>
        <v>750.9297222042743</v>
      </c>
      <c r="N517" s="64">
        <f t="shared" ca="1" si="68"/>
        <v>1027.5325846668991</v>
      </c>
      <c r="O517" s="115">
        <f t="shared" ca="1" si="65"/>
        <v>3243.3159575478612</v>
      </c>
    </row>
    <row r="518" spans="1:15" hidden="1" x14ac:dyDescent="0.25">
      <c r="A518" s="62">
        <f t="shared" si="66"/>
        <v>517</v>
      </c>
      <c r="B518" s="63">
        <f t="shared" ca="1" si="67"/>
        <v>9.5040386559414741E-2</v>
      </c>
      <c r="C518" s="123">
        <f t="shared" ca="1" si="68"/>
        <v>1086.0337199496175</v>
      </c>
      <c r="D518" s="99">
        <f t="shared" ca="1" si="68"/>
        <v>4770.0439206094679</v>
      </c>
      <c r="E518" s="64">
        <f t="shared" ca="1" si="68"/>
        <v>724.85506449143247</v>
      </c>
      <c r="F518" s="64">
        <f t="shared" ca="1" si="68"/>
        <v>471.08824801008063</v>
      </c>
      <c r="G518" s="64">
        <f t="shared" ca="1" si="68"/>
        <v>836.77646722588861</v>
      </c>
      <c r="H518" s="64">
        <f t="shared" ca="1" si="68"/>
        <v>1019.7630625091186</v>
      </c>
      <c r="I518" s="64">
        <f t="shared" ca="1" si="68"/>
        <v>266.87777980604909</v>
      </c>
      <c r="J518" s="64">
        <f t="shared" ca="1" si="68"/>
        <v>316.28244915322631</v>
      </c>
      <c r="K518" s="64">
        <f t="shared" ca="1" si="68"/>
        <v>735.04686841360683</v>
      </c>
      <c r="L518" s="64">
        <f t="shared" ca="1" si="68"/>
        <v>479.78221137360532</v>
      </c>
      <c r="M518" s="64">
        <f t="shared" ca="1" si="68"/>
        <v>782.62505843280474</v>
      </c>
      <c r="N518" s="64">
        <f t="shared" ca="1" si="68"/>
        <v>793.10164048905222</v>
      </c>
      <c r="O518" s="115">
        <f t="shared" ca="1" si="65"/>
        <v>6426.1988499048657</v>
      </c>
    </row>
    <row r="519" spans="1:15" hidden="1" x14ac:dyDescent="0.25">
      <c r="A519" s="62">
        <f t="shared" si="66"/>
        <v>518</v>
      </c>
      <c r="B519" s="63">
        <f t="shared" ca="1" si="67"/>
        <v>5.7417750727930275E-2</v>
      </c>
      <c r="C519" s="123">
        <f t="shared" ca="1" si="68"/>
        <v>424.88453130692875</v>
      </c>
      <c r="D519" s="99">
        <f t="shared" ca="1" si="68"/>
        <v>7866.1011966461247</v>
      </c>
      <c r="E519" s="64">
        <f t="shared" ca="1" si="68"/>
        <v>1077.9732745254414</v>
      </c>
      <c r="F519" s="64">
        <f t="shared" ca="1" si="68"/>
        <v>86.543050203125119</v>
      </c>
      <c r="G519" s="64">
        <f t="shared" ca="1" si="68"/>
        <v>218.71017585664111</v>
      </c>
      <c r="H519" s="64">
        <f t="shared" ca="1" si="68"/>
        <v>1783.0278880984004</v>
      </c>
      <c r="I519" s="64">
        <f t="shared" ca="1" si="68"/>
        <v>1742.6432655851779</v>
      </c>
      <c r="J519" s="64">
        <f t="shared" ca="1" si="68"/>
        <v>892.38931992141875</v>
      </c>
      <c r="K519" s="64">
        <f t="shared" ca="1" si="68"/>
        <v>393.80305729556846</v>
      </c>
      <c r="L519" s="64">
        <f t="shared" ca="1" si="68"/>
        <v>2005.7957744805494</v>
      </c>
      <c r="M519" s="64">
        <f t="shared" ca="1" si="68"/>
        <v>455.30289317149573</v>
      </c>
      <c r="N519" s="64">
        <f t="shared" ca="1" si="68"/>
        <v>1306.0895274576487</v>
      </c>
      <c r="O519" s="115">
        <f t="shared" ca="1" si="65"/>
        <v>9962.2782265954684</v>
      </c>
    </row>
    <row r="520" spans="1:15" hidden="1" x14ac:dyDescent="0.25">
      <c r="A520" s="62">
        <f t="shared" si="66"/>
        <v>519</v>
      </c>
      <c r="B520" s="63">
        <f t="shared" ca="1" si="67"/>
        <v>-3.7329248142202315E-2</v>
      </c>
      <c r="C520" s="123">
        <f t="shared" ca="1" si="68"/>
        <v>166.1812439271568</v>
      </c>
      <c r="D520" s="99">
        <f t="shared" ca="1" si="68"/>
        <v>6497.0495016998248</v>
      </c>
      <c r="E520" s="64">
        <f t="shared" ca="1" si="68"/>
        <v>250.87219201639851</v>
      </c>
      <c r="F520" s="64">
        <f t="shared" ca="1" si="68"/>
        <v>121.05703786527863</v>
      </c>
      <c r="G520" s="64">
        <f t="shared" ca="1" si="68"/>
        <v>144.66763985182956</v>
      </c>
      <c r="H520" s="64">
        <f t="shared" ca="1" si="68"/>
        <v>688.63005617396834</v>
      </c>
      <c r="I520" s="64">
        <f t="shared" ca="1" si="68"/>
        <v>1370.8569570682248</v>
      </c>
      <c r="J520" s="64">
        <f t="shared" ca="1" si="68"/>
        <v>365.66279395983724</v>
      </c>
      <c r="K520" s="64">
        <f t="shared" ca="1" si="68"/>
        <v>-46.519372340790028</v>
      </c>
      <c r="L520" s="64">
        <f t="shared" ca="1" si="68"/>
        <v>649.13782773225932</v>
      </c>
      <c r="M520" s="64">
        <f t="shared" ca="1" si="68"/>
        <v>1459.123506203638</v>
      </c>
      <c r="N520" s="64">
        <f t="shared" ca="1" si="68"/>
        <v>916.09823879443775</v>
      </c>
      <c r="O520" s="115">
        <f t="shared" ca="1" si="65"/>
        <v>5919.5868773250813</v>
      </c>
    </row>
    <row r="521" spans="1:15" hidden="1" x14ac:dyDescent="0.25">
      <c r="A521" s="62">
        <f t="shared" si="66"/>
        <v>520</v>
      </c>
      <c r="B521" s="63">
        <f t="shared" ca="1" si="67"/>
        <v>2.4790949267117571E-3</v>
      </c>
      <c r="C521" s="123">
        <f t="shared" ca="1" si="68"/>
        <v>89.90622524485849</v>
      </c>
      <c r="D521" s="99">
        <f t="shared" ca="1" si="68"/>
        <v>-4597.4342218260081</v>
      </c>
      <c r="E521" s="64">
        <f t="shared" ca="1" si="68"/>
        <v>-21.943947350531403</v>
      </c>
      <c r="F521" s="64">
        <f t="shared" ca="1" si="68"/>
        <v>150.42653418654896</v>
      </c>
      <c r="G521" s="64">
        <f t="shared" ca="1" si="68"/>
        <v>1203.4057947998222</v>
      </c>
      <c r="H521" s="64">
        <f t="shared" ca="1" si="68"/>
        <v>505.05587568994457</v>
      </c>
      <c r="I521" s="64">
        <f t="shared" ca="1" si="68"/>
        <v>592.31442750271799</v>
      </c>
      <c r="J521" s="64">
        <f t="shared" ca="1" si="68"/>
        <v>-349.35512800082745</v>
      </c>
      <c r="K521" s="64">
        <f t="shared" ca="1" si="68"/>
        <v>-405.22072262344454</v>
      </c>
      <c r="L521" s="64">
        <f t="shared" ca="1" si="68"/>
        <v>-152.36399988148094</v>
      </c>
      <c r="M521" s="64">
        <f t="shared" ca="1" si="68"/>
        <v>36.22488669347166</v>
      </c>
      <c r="N521" s="64">
        <f t="shared" ca="1" si="68"/>
        <v>600.50143253488045</v>
      </c>
      <c r="O521" s="115">
        <f t="shared" ca="1" si="65"/>
        <v>2159.0451535511015</v>
      </c>
    </row>
    <row r="522" spans="1:15" hidden="1" x14ac:dyDescent="0.25">
      <c r="A522" s="62">
        <f t="shared" si="66"/>
        <v>521</v>
      </c>
      <c r="B522" s="63">
        <f t="shared" ca="1" si="67"/>
        <v>6.2872111450170173E-2</v>
      </c>
      <c r="C522" s="123">
        <f t="shared" ca="1" si="68"/>
        <v>-339.19991702731249</v>
      </c>
      <c r="D522" s="99">
        <f t="shared" ca="1" si="68"/>
        <v>2829.0120840054437</v>
      </c>
      <c r="E522" s="64">
        <f t="shared" ca="1" si="68"/>
        <v>669.12017490126641</v>
      </c>
      <c r="F522" s="64">
        <f t="shared" ref="F522:N537" ca="1" si="69">(_xlfn.NORM.INV(RAND(),F$1*$R$1,F$1*$U$1))</f>
        <v>1084.0733303484535</v>
      </c>
      <c r="G522" s="64">
        <f t="shared" ca="1" si="69"/>
        <v>905.76713415401923</v>
      </c>
      <c r="H522" s="64">
        <f t="shared" ca="1" si="69"/>
        <v>441.26381673127133</v>
      </c>
      <c r="I522" s="64">
        <f t="shared" ca="1" si="69"/>
        <v>947.52937625814297</v>
      </c>
      <c r="J522" s="64">
        <f t="shared" ca="1" si="69"/>
        <v>230.20970194602074</v>
      </c>
      <c r="K522" s="64">
        <f t="shared" ca="1" si="69"/>
        <v>429.12577257738701</v>
      </c>
      <c r="L522" s="64">
        <f t="shared" ca="1" si="69"/>
        <v>924.55347218251814</v>
      </c>
      <c r="M522" s="64">
        <f t="shared" ca="1" si="69"/>
        <v>897.24844568519529</v>
      </c>
      <c r="N522" s="64">
        <f t="shared" ca="1" si="69"/>
        <v>805.11720539765724</v>
      </c>
      <c r="O522" s="115">
        <f t="shared" ca="1" si="65"/>
        <v>7334.0084301819306</v>
      </c>
    </row>
    <row r="523" spans="1:15" hidden="1" x14ac:dyDescent="0.25">
      <c r="A523" s="62">
        <f t="shared" si="66"/>
        <v>522</v>
      </c>
      <c r="B523" s="63">
        <f t="shared" ca="1" si="67"/>
        <v>6.8013077105186226E-2</v>
      </c>
      <c r="C523" s="123">
        <f t="shared" ca="1" si="68"/>
        <v>1080.5618660049249</v>
      </c>
      <c r="D523" s="99">
        <f t="shared" ca="1" si="68"/>
        <v>-1543.6006078170685</v>
      </c>
      <c r="E523" s="64">
        <f t="shared" ca="1" si="68"/>
        <v>1326.4017601952748</v>
      </c>
      <c r="F523" s="64">
        <f t="shared" ca="1" si="69"/>
        <v>924.41323935123364</v>
      </c>
      <c r="G523" s="64">
        <f t="shared" ca="1" si="69"/>
        <v>525.59057477797808</v>
      </c>
      <c r="H523" s="64">
        <f t="shared" ca="1" si="69"/>
        <v>119.47956732688374</v>
      </c>
      <c r="I523" s="64">
        <f t="shared" ca="1" si="69"/>
        <v>17.761964802203579</v>
      </c>
      <c r="J523" s="64">
        <f t="shared" ca="1" si="69"/>
        <v>894.9128045831485</v>
      </c>
      <c r="K523" s="64">
        <f t="shared" ca="1" si="69"/>
        <v>1504.1681721205136</v>
      </c>
      <c r="L523" s="64">
        <f t="shared" ca="1" si="69"/>
        <v>790.51686775116627</v>
      </c>
      <c r="M523" s="64">
        <f t="shared" ca="1" si="69"/>
        <v>2.9042086117803478</v>
      </c>
      <c r="N523" s="64">
        <f t="shared" ca="1" si="69"/>
        <v>-352.95955721313032</v>
      </c>
      <c r="O523" s="115">
        <f t="shared" ca="1" si="65"/>
        <v>5753.1896023070522</v>
      </c>
    </row>
    <row r="524" spans="1:15" hidden="1" x14ac:dyDescent="0.25">
      <c r="A524" s="62">
        <f t="shared" si="66"/>
        <v>523</v>
      </c>
      <c r="B524" s="63">
        <f t="shared" ca="1" si="67"/>
        <v>2.2785607188875401E-2</v>
      </c>
      <c r="C524" s="123">
        <f t="shared" ca="1" si="68"/>
        <v>1211.4623397139662</v>
      </c>
      <c r="D524" s="99">
        <f t="shared" ca="1" si="68"/>
        <v>1564.428502796914</v>
      </c>
      <c r="E524" s="64">
        <f t="shared" ca="1" si="68"/>
        <v>164.19942460096956</v>
      </c>
      <c r="F524" s="64">
        <f t="shared" ca="1" si="69"/>
        <v>670.30402548717939</v>
      </c>
      <c r="G524" s="64">
        <f t="shared" ca="1" si="69"/>
        <v>283.14862402782933</v>
      </c>
      <c r="H524" s="64">
        <f t="shared" ca="1" si="69"/>
        <v>158.92340518394911</v>
      </c>
      <c r="I524" s="64">
        <f t="shared" ca="1" si="69"/>
        <v>-161.05156649042988</v>
      </c>
      <c r="J524" s="64">
        <f t="shared" ca="1" si="69"/>
        <v>1488.7167787080289</v>
      </c>
      <c r="K524" s="64">
        <f t="shared" ca="1" si="69"/>
        <v>676.82667426073147</v>
      </c>
      <c r="L524" s="64">
        <f t="shared" ca="1" si="69"/>
        <v>-120.18704194704651</v>
      </c>
      <c r="M524" s="64">
        <f t="shared" ca="1" si="69"/>
        <v>-142.7444685102015</v>
      </c>
      <c r="N524" s="64">
        <f t="shared" ca="1" si="69"/>
        <v>1074.7625491736615</v>
      </c>
      <c r="O524" s="115">
        <f t="shared" ca="1" si="65"/>
        <v>4092.8984044946719</v>
      </c>
    </row>
    <row r="525" spans="1:15" hidden="1" x14ac:dyDescent="0.25">
      <c r="A525" s="62">
        <f t="shared" si="66"/>
        <v>524</v>
      </c>
      <c r="B525" s="63">
        <f t="shared" ca="1" si="67"/>
        <v>0.12208429610436439</v>
      </c>
      <c r="C525" s="123">
        <f t="shared" ca="1" si="68"/>
        <v>537.42648925765297</v>
      </c>
      <c r="D525" s="99">
        <f t="shared" ca="1" si="68"/>
        <v>1531.9399070609661</v>
      </c>
      <c r="E525" s="64">
        <f t="shared" ca="1" si="68"/>
        <v>-179.73727871036954</v>
      </c>
      <c r="F525" s="64">
        <f t="shared" ca="1" si="69"/>
        <v>-36.404642289685853</v>
      </c>
      <c r="G525" s="64">
        <f t="shared" ca="1" si="69"/>
        <v>944.71637939270181</v>
      </c>
      <c r="H525" s="64">
        <f t="shared" ca="1" si="69"/>
        <v>254.810140425312</v>
      </c>
      <c r="I525" s="64">
        <f t="shared" ca="1" si="69"/>
        <v>731.91503384715361</v>
      </c>
      <c r="J525" s="64">
        <f t="shared" ca="1" si="69"/>
        <v>785.08378704073414</v>
      </c>
      <c r="K525" s="64">
        <f t="shared" ca="1" si="69"/>
        <v>606.19786636252206</v>
      </c>
      <c r="L525" s="64">
        <f t="shared" ca="1" si="69"/>
        <v>181.11276252482514</v>
      </c>
      <c r="M525" s="64">
        <f t="shared" ca="1" si="69"/>
        <v>187.15831310741714</v>
      </c>
      <c r="N525" s="64">
        <f t="shared" ca="1" si="69"/>
        <v>693.75765278123959</v>
      </c>
      <c r="O525" s="115">
        <f t="shared" ca="1" si="65"/>
        <v>4168.6100144818502</v>
      </c>
    </row>
    <row r="526" spans="1:15" hidden="1" x14ac:dyDescent="0.25">
      <c r="A526" s="62">
        <f t="shared" si="66"/>
        <v>525</v>
      </c>
      <c r="B526" s="63">
        <f t="shared" ca="1" si="67"/>
        <v>3.8187436004968288E-2</v>
      </c>
      <c r="C526" s="123">
        <f t="shared" ca="1" si="68"/>
        <v>52.089289802907956</v>
      </c>
      <c r="D526" s="99">
        <f t="shared" ca="1" si="68"/>
        <v>1935.0840485934932</v>
      </c>
      <c r="E526" s="64">
        <f t="shared" ca="1" si="68"/>
        <v>81.753347002746466</v>
      </c>
      <c r="F526" s="64">
        <f t="shared" ca="1" si="69"/>
        <v>787.48371413947802</v>
      </c>
      <c r="G526" s="64">
        <f t="shared" ca="1" si="69"/>
        <v>99.006021224849064</v>
      </c>
      <c r="H526" s="64">
        <f t="shared" ca="1" si="69"/>
        <v>602.3452852409946</v>
      </c>
      <c r="I526" s="64">
        <f t="shared" ca="1" si="69"/>
        <v>458.58434115202976</v>
      </c>
      <c r="J526" s="64">
        <f t="shared" ca="1" si="69"/>
        <v>-462.32892461690756</v>
      </c>
      <c r="K526" s="64">
        <f t="shared" ca="1" si="69"/>
        <v>512.5790868821515</v>
      </c>
      <c r="L526" s="64">
        <f t="shared" ca="1" si="69"/>
        <v>-463.63681759350845</v>
      </c>
      <c r="M526" s="64">
        <f t="shared" ca="1" si="69"/>
        <v>570.1422145626542</v>
      </c>
      <c r="N526" s="64">
        <f t="shared" ca="1" si="69"/>
        <v>186.37818834307967</v>
      </c>
      <c r="O526" s="115">
        <f t="shared" ca="1" si="65"/>
        <v>2372.3064563375674</v>
      </c>
    </row>
    <row r="527" spans="1:15" hidden="1" x14ac:dyDescent="0.25">
      <c r="A527" s="62">
        <f t="shared" si="66"/>
        <v>526</v>
      </c>
      <c r="B527" s="63">
        <f t="shared" ca="1" si="67"/>
        <v>3.6552774913122421E-2</v>
      </c>
      <c r="C527" s="123">
        <f t="shared" ca="1" si="68"/>
        <v>-271.95054216162907</v>
      </c>
      <c r="D527" s="99">
        <f t="shared" ca="1" si="68"/>
        <v>7112.5161367676692</v>
      </c>
      <c r="E527" s="64">
        <f t="shared" ca="1" si="68"/>
        <v>270.49992045157012</v>
      </c>
      <c r="F527" s="64">
        <f t="shared" ca="1" si="69"/>
        <v>116.65863645707503</v>
      </c>
      <c r="G527" s="64">
        <f t="shared" ca="1" si="69"/>
        <v>840.61540105011784</v>
      </c>
      <c r="H527" s="64">
        <f t="shared" ca="1" si="69"/>
        <v>353.50908073768824</v>
      </c>
      <c r="I527" s="64">
        <f t="shared" ca="1" si="69"/>
        <v>813.57823403669454</v>
      </c>
      <c r="J527" s="64">
        <f t="shared" ca="1" si="69"/>
        <v>526.36448909175988</v>
      </c>
      <c r="K527" s="64">
        <f t="shared" ca="1" si="69"/>
        <v>335.65363651583965</v>
      </c>
      <c r="L527" s="64">
        <f t="shared" ca="1" si="69"/>
        <v>719.942303827449</v>
      </c>
      <c r="M527" s="64">
        <f t="shared" ca="1" si="69"/>
        <v>0.24446634857343952</v>
      </c>
      <c r="N527" s="64">
        <f t="shared" ca="1" si="69"/>
        <v>871.95414288758127</v>
      </c>
      <c r="O527" s="115">
        <f t="shared" ca="1" si="65"/>
        <v>4849.0203114043488</v>
      </c>
    </row>
    <row r="528" spans="1:15" hidden="1" x14ac:dyDescent="0.25">
      <c r="A528" s="62">
        <f t="shared" si="66"/>
        <v>527</v>
      </c>
      <c r="B528" s="63">
        <f t="shared" ca="1" si="67"/>
        <v>-1.8300385338503464E-2</v>
      </c>
      <c r="C528" s="123">
        <f t="shared" ca="1" si="68"/>
        <v>-308.54569179241537</v>
      </c>
      <c r="D528" s="99">
        <f t="shared" ca="1" si="68"/>
        <v>-916.92284614628261</v>
      </c>
      <c r="E528" s="64">
        <f t="shared" ca="1" si="68"/>
        <v>464.15501705320952</v>
      </c>
      <c r="F528" s="64">
        <f t="shared" ca="1" si="69"/>
        <v>544.25876053358047</v>
      </c>
      <c r="G528" s="64">
        <f t="shared" ca="1" si="69"/>
        <v>578.05578223725524</v>
      </c>
      <c r="H528" s="64">
        <f t="shared" ca="1" si="69"/>
        <v>672.51472001869865</v>
      </c>
      <c r="I528" s="64">
        <f t="shared" ca="1" si="69"/>
        <v>576.62944726206979</v>
      </c>
      <c r="J528" s="64">
        <f t="shared" ca="1" si="69"/>
        <v>959.56990917842109</v>
      </c>
      <c r="K528" s="64">
        <f t="shared" ca="1" si="69"/>
        <v>547.13488115344808</v>
      </c>
      <c r="L528" s="64">
        <f t="shared" ca="1" si="69"/>
        <v>-404.64240032415114</v>
      </c>
      <c r="M528" s="64">
        <f t="shared" ca="1" si="69"/>
        <v>-471.26231620023009</v>
      </c>
      <c r="N528" s="64">
        <f t="shared" ca="1" si="69"/>
        <v>-19.878990769454163</v>
      </c>
      <c r="O528" s="115">
        <f t="shared" ca="1" si="65"/>
        <v>3446.5348101428476</v>
      </c>
    </row>
    <row r="529" spans="1:15" hidden="1" x14ac:dyDescent="0.25">
      <c r="A529" s="62">
        <f t="shared" si="66"/>
        <v>528</v>
      </c>
      <c r="B529" s="63">
        <f t="shared" ca="1" si="67"/>
        <v>-7.1008898072348545E-3</v>
      </c>
      <c r="C529" s="123">
        <f t="shared" ca="1" si="68"/>
        <v>773.9221825264907</v>
      </c>
      <c r="D529" s="99">
        <f t="shared" ca="1" si="68"/>
        <v>4739.0450466428292</v>
      </c>
      <c r="E529" s="64">
        <f t="shared" ca="1" si="68"/>
        <v>260.92501855881744</v>
      </c>
      <c r="F529" s="64">
        <f t="shared" ca="1" si="69"/>
        <v>-112.40729592427022</v>
      </c>
      <c r="G529" s="64">
        <f t="shared" ca="1" si="69"/>
        <v>-34.820114447530955</v>
      </c>
      <c r="H529" s="64">
        <f t="shared" ca="1" si="69"/>
        <v>1080.6718833233449</v>
      </c>
      <c r="I529" s="64">
        <f t="shared" ca="1" si="69"/>
        <v>110.62811574521271</v>
      </c>
      <c r="J529" s="64">
        <f t="shared" ca="1" si="69"/>
        <v>541.88077968499465</v>
      </c>
      <c r="K529" s="64">
        <f t="shared" ca="1" si="69"/>
        <v>220.73511917176518</v>
      </c>
      <c r="L529" s="64">
        <f t="shared" ca="1" si="69"/>
        <v>860.38632234415672</v>
      </c>
      <c r="M529" s="64">
        <f t="shared" ca="1" si="69"/>
        <v>803.82039318595491</v>
      </c>
      <c r="N529" s="64">
        <f t="shared" ca="1" si="69"/>
        <v>1449.0455661078963</v>
      </c>
      <c r="O529" s="115">
        <f t="shared" ca="1" si="65"/>
        <v>5180.865787750341</v>
      </c>
    </row>
    <row r="530" spans="1:15" hidden="1" x14ac:dyDescent="0.25">
      <c r="A530" s="62">
        <f t="shared" si="66"/>
        <v>529</v>
      </c>
      <c r="B530" s="63">
        <f t="shared" ca="1" si="67"/>
        <v>1.464395037593029E-2</v>
      </c>
      <c r="C530" s="123">
        <f t="shared" ca="1" si="68"/>
        <v>481.40924611360134</v>
      </c>
      <c r="D530" s="99">
        <f t="shared" ca="1" si="68"/>
        <v>8281.4876422076941</v>
      </c>
      <c r="E530" s="64">
        <f t="shared" ca="1" si="68"/>
        <v>-125.39374820733656</v>
      </c>
      <c r="F530" s="64">
        <f t="shared" ca="1" si="69"/>
        <v>274.57189644251122</v>
      </c>
      <c r="G530" s="64">
        <f t="shared" ca="1" si="69"/>
        <v>547.7164204993295</v>
      </c>
      <c r="H530" s="64">
        <f t="shared" ca="1" si="69"/>
        <v>-267.05123846019228</v>
      </c>
      <c r="I530" s="64">
        <f t="shared" ca="1" si="69"/>
        <v>-115.66578010524802</v>
      </c>
      <c r="J530" s="64">
        <f t="shared" ca="1" si="69"/>
        <v>372.02319255902222</v>
      </c>
      <c r="K530" s="64">
        <f t="shared" ca="1" si="69"/>
        <v>973.48716814809495</v>
      </c>
      <c r="L530" s="64">
        <f t="shared" ca="1" si="69"/>
        <v>526.66783763534795</v>
      </c>
      <c r="M530" s="64">
        <f t="shared" ca="1" si="69"/>
        <v>463.74792702944825</v>
      </c>
      <c r="N530" s="64">
        <f t="shared" ca="1" si="69"/>
        <v>-307.01342201779607</v>
      </c>
      <c r="O530" s="115">
        <f t="shared" ca="1" si="65"/>
        <v>2343.0902535231812</v>
      </c>
    </row>
    <row r="531" spans="1:15" hidden="1" x14ac:dyDescent="0.25">
      <c r="A531" s="62">
        <f t="shared" si="66"/>
        <v>530</v>
      </c>
      <c r="B531" s="63">
        <f t="shared" ca="1" si="67"/>
        <v>3.4818156745010514E-2</v>
      </c>
      <c r="C531" s="123">
        <f t="shared" ca="1" si="68"/>
        <v>1419.7179597363429</v>
      </c>
      <c r="D531" s="99">
        <f t="shared" ca="1" si="68"/>
        <v>3316.6426598260946</v>
      </c>
      <c r="E531" s="64">
        <f t="shared" ca="1" si="68"/>
        <v>156.05706872142423</v>
      </c>
      <c r="F531" s="64">
        <f t="shared" ca="1" si="69"/>
        <v>-213.98824919274807</v>
      </c>
      <c r="G531" s="64">
        <f t="shared" ca="1" si="69"/>
        <v>760.30857335915039</v>
      </c>
      <c r="H531" s="64">
        <f t="shared" ca="1" si="69"/>
        <v>484.6508367344332</v>
      </c>
      <c r="I531" s="64">
        <f t="shared" ca="1" si="69"/>
        <v>-134.2637423476026</v>
      </c>
      <c r="J531" s="64">
        <f t="shared" ca="1" si="69"/>
        <v>910.15576411052166</v>
      </c>
      <c r="K531" s="64">
        <f t="shared" ca="1" si="69"/>
        <v>760.71319728303456</v>
      </c>
      <c r="L531" s="64">
        <f t="shared" ca="1" si="69"/>
        <v>1297.7537098887869</v>
      </c>
      <c r="M531" s="64">
        <f t="shared" ca="1" si="69"/>
        <v>552.00076863578204</v>
      </c>
      <c r="N531" s="64">
        <f t="shared" ca="1" si="69"/>
        <v>323.84475547837678</v>
      </c>
      <c r="O531" s="115">
        <f t="shared" ca="1" si="65"/>
        <v>4897.2326826711596</v>
      </c>
    </row>
    <row r="532" spans="1:15" hidden="1" x14ac:dyDescent="0.25">
      <c r="A532" s="62">
        <f t="shared" si="66"/>
        <v>531</v>
      </c>
      <c r="B532" s="63">
        <f t="shared" ca="1" si="67"/>
        <v>6.3381338089907438E-2</v>
      </c>
      <c r="C532" s="123">
        <f t="shared" ca="1" si="68"/>
        <v>99.54372386244853</v>
      </c>
      <c r="D532" s="99">
        <f t="shared" ca="1" si="68"/>
        <v>6828.7332724548032</v>
      </c>
      <c r="E532" s="64">
        <f t="shared" ca="1" si="68"/>
        <v>790.43566580992342</v>
      </c>
      <c r="F532" s="64">
        <f t="shared" ca="1" si="69"/>
        <v>337.53196607236379</v>
      </c>
      <c r="G532" s="64">
        <f t="shared" ca="1" si="69"/>
        <v>164.41481414142544</v>
      </c>
      <c r="H532" s="64">
        <f t="shared" ca="1" si="69"/>
        <v>586.65114744963364</v>
      </c>
      <c r="I532" s="64">
        <f t="shared" ca="1" si="69"/>
        <v>1404.191344212139</v>
      </c>
      <c r="J532" s="64">
        <f t="shared" ca="1" si="69"/>
        <v>210.32631746716743</v>
      </c>
      <c r="K532" s="64">
        <f t="shared" ca="1" si="69"/>
        <v>496.37755835321542</v>
      </c>
      <c r="L532" s="64">
        <f t="shared" ca="1" si="69"/>
        <v>1177.4963813442937</v>
      </c>
      <c r="M532" s="64">
        <f t="shared" ca="1" si="69"/>
        <v>22.519286695984704</v>
      </c>
      <c r="N532" s="64">
        <f t="shared" ca="1" si="69"/>
        <v>711.67708333135784</v>
      </c>
      <c r="O532" s="115">
        <f t="shared" ca="1" si="65"/>
        <v>5901.6215648775051</v>
      </c>
    </row>
    <row r="533" spans="1:15" hidden="1" x14ac:dyDescent="0.25">
      <c r="A533" s="62">
        <f t="shared" si="66"/>
        <v>532</v>
      </c>
      <c r="B533" s="63">
        <f t="shared" ca="1" si="67"/>
        <v>3.4309023641683478E-3</v>
      </c>
      <c r="C533" s="123">
        <f t="shared" ca="1" si="68"/>
        <v>846.24111280145621</v>
      </c>
      <c r="D533" s="99">
        <f t="shared" ca="1" si="68"/>
        <v>8160.6262181183793</v>
      </c>
      <c r="E533" s="64">
        <f t="shared" ca="1" si="68"/>
        <v>560.78463295226561</v>
      </c>
      <c r="F533" s="64">
        <f t="shared" ca="1" si="69"/>
        <v>-246.43370014990819</v>
      </c>
      <c r="G533" s="64">
        <f t="shared" ca="1" si="69"/>
        <v>5.8717928905310828</v>
      </c>
      <c r="H533" s="64">
        <f t="shared" ca="1" si="69"/>
        <v>-485.397383765678</v>
      </c>
      <c r="I533" s="64">
        <f t="shared" ca="1" si="69"/>
        <v>992.55660900689679</v>
      </c>
      <c r="J533" s="64">
        <f t="shared" ca="1" si="69"/>
        <v>-787.65728069312217</v>
      </c>
      <c r="K533" s="64">
        <f t="shared" ca="1" si="69"/>
        <v>304.79743706244813</v>
      </c>
      <c r="L533" s="64">
        <f t="shared" ca="1" si="69"/>
        <v>1044.5947936799189</v>
      </c>
      <c r="M533" s="64">
        <f t="shared" ca="1" si="69"/>
        <v>94.116009669672053</v>
      </c>
      <c r="N533" s="64">
        <f t="shared" ca="1" si="69"/>
        <v>772.77711766997913</v>
      </c>
      <c r="O533" s="115">
        <f t="shared" ca="1" si="65"/>
        <v>2256.0100283230031</v>
      </c>
    </row>
    <row r="534" spans="1:15" hidden="1" x14ac:dyDescent="0.25">
      <c r="A534" s="62">
        <f t="shared" si="66"/>
        <v>533</v>
      </c>
      <c r="B534" s="63">
        <f t="shared" ca="1" si="67"/>
        <v>-4.2323271460624243E-2</v>
      </c>
      <c r="C534" s="123">
        <f t="shared" ca="1" si="68"/>
        <v>692.9115796135452</v>
      </c>
      <c r="D534" s="99">
        <f t="shared" ca="1" si="68"/>
        <v>2171.6547723409035</v>
      </c>
      <c r="E534" s="64">
        <f t="shared" ca="1" si="68"/>
        <v>-134.15817115743494</v>
      </c>
      <c r="F534" s="64">
        <f t="shared" ca="1" si="69"/>
        <v>858.27098251172606</v>
      </c>
      <c r="G534" s="64">
        <f t="shared" ca="1" si="69"/>
        <v>330.61963437633801</v>
      </c>
      <c r="H534" s="64">
        <f t="shared" ca="1" si="69"/>
        <v>187.21189305518203</v>
      </c>
      <c r="I534" s="64">
        <f t="shared" ca="1" si="69"/>
        <v>1028.629234864595</v>
      </c>
      <c r="J534" s="64">
        <f t="shared" ca="1" si="69"/>
        <v>900.88568453149844</v>
      </c>
      <c r="K534" s="64">
        <f t="shared" ca="1" si="69"/>
        <v>945.17977982588286</v>
      </c>
      <c r="L534" s="64">
        <f t="shared" ca="1" si="69"/>
        <v>406.0098739260186</v>
      </c>
      <c r="M534" s="64">
        <f t="shared" ca="1" si="69"/>
        <v>460.82936273944443</v>
      </c>
      <c r="N534" s="64">
        <f t="shared" ca="1" si="69"/>
        <v>892.46383886615376</v>
      </c>
      <c r="O534" s="115">
        <f t="shared" ca="1" si="65"/>
        <v>5875.9421135394041</v>
      </c>
    </row>
    <row r="535" spans="1:15" hidden="1" x14ac:dyDescent="0.25">
      <c r="A535" s="62">
        <f t="shared" si="66"/>
        <v>534</v>
      </c>
      <c r="B535" s="63">
        <f t="shared" ca="1" si="67"/>
        <v>-2.8091652922422369E-2</v>
      </c>
      <c r="C535" s="123">
        <f t="shared" ca="1" si="68"/>
        <v>291.28581405256523</v>
      </c>
      <c r="D535" s="99">
        <f t="shared" ca="1" si="68"/>
        <v>-1879.3257598852861</v>
      </c>
      <c r="E535" s="64">
        <f t="shared" ca="1" si="68"/>
        <v>1022.7160891456482</v>
      </c>
      <c r="F535" s="64">
        <f t="shared" ca="1" si="69"/>
        <v>261.86598351127009</v>
      </c>
      <c r="G535" s="64">
        <f t="shared" ca="1" si="69"/>
        <v>636.1438007597651</v>
      </c>
      <c r="H535" s="64">
        <f t="shared" ca="1" si="69"/>
        <v>-213.63264762184679</v>
      </c>
      <c r="I535" s="64">
        <f t="shared" ca="1" si="69"/>
        <v>227.31679347299263</v>
      </c>
      <c r="J535" s="64">
        <f t="shared" ca="1" si="69"/>
        <v>-564.68070541880343</v>
      </c>
      <c r="K535" s="64">
        <f t="shared" ca="1" si="69"/>
        <v>801.37262270729252</v>
      </c>
      <c r="L535" s="64">
        <f t="shared" ca="1" si="69"/>
        <v>1015.6664941238398</v>
      </c>
      <c r="M535" s="64">
        <f t="shared" ca="1" si="69"/>
        <v>662.22774210677176</v>
      </c>
      <c r="N535" s="64">
        <f t="shared" ca="1" si="69"/>
        <v>489.194928839608</v>
      </c>
      <c r="O535" s="115">
        <f t="shared" ca="1" si="65"/>
        <v>4338.1911016265385</v>
      </c>
    </row>
    <row r="536" spans="1:15" hidden="1" x14ac:dyDescent="0.25">
      <c r="A536" s="62">
        <f t="shared" si="66"/>
        <v>535</v>
      </c>
      <c r="B536" s="63">
        <f t="shared" ca="1" si="67"/>
        <v>0.10724379119298583</v>
      </c>
      <c r="C536" s="123">
        <f t="shared" ca="1" si="68"/>
        <v>185.5838916797656</v>
      </c>
      <c r="D536" s="99">
        <f t="shared" ca="1" si="68"/>
        <v>6315.7515808532298</v>
      </c>
      <c r="E536" s="64">
        <f t="shared" ca="1" si="68"/>
        <v>263.20185316695336</v>
      </c>
      <c r="F536" s="64">
        <f t="shared" ca="1" si="69"/>
        <v>942.55550003152848</v>
      </c>
      <c r="G536" s="64">
        <f t="shared" ca="1" si="69"/>
        <v>783.11117327602403</v>
      </c>
      <c r="H536" s="64">
        <f t="shared" ca="1" si="69"/>
        <v>-37.441077110878041</v>
      </c>
      <c r="I536" s="64">
        <f t="shared" ca="1" si="69"/>
        <v>1283.9702300460926</v>
      </c>
      <c r="J536" s="64">
        <f t="shared" ca="1" si="69"/>
        <v>998.85251150446788</v>
      </c>
      <c r="K536" s="64">
        <f t="shared" ca="1" si="69"/>
        <v>-316.81437142039806</v>
      </c>
      <c r="L536" s="64">
        <f t="shared" ca="1" si="69"/>
        <v>439.08619550012605</v>
      </c>
      <c r="M536" s="64">
        <f t="shared" ca="1" si="69"/>
        <v>-40.146929708765811</v>
      </c>
      <c r="N536" s="64">
        <f t="shared" ca="1" si="69"/>
        <v>997.00080317651827</v>
      </c>
      <c r="O536" s="115">
        <f t="shared" ca="1" si="65"/>
        <v>5313.3758884616691</v>
      </c>
    </row>
    <row r="537" spans="1:15" hidden="1" x14ac:dyDescent="0.25">
      <c r="A537" s="62">
        <f t="shared" si="66"/>
        <v>536</v>
      </c>
      <c r="B537" s="63">
        <f t="shared" ca="1" si="67"/>
        <v>9.9213849130933104E-2</v>
      </c>
      <c r="C537" s="123">
        <f t="shared" ca="1" si="68"/>
        <v>637.38640377466561</v>
      </c>
      <c r="D537" s="99">
        <f t="shared" ca="1" si="68"/>
        <v>7655.4344405614665</v>
      </c>
      <c r="E537" s="64">
        <f t="shared" ca="1" si="68"/>
        <v>884.05296731346016</v>
      </c>
      <c r="F537" s="64">
        <f t="shared" ca="1" si="69"/>
        <v>-486.23838085803004</v>
      </c>
      <c r="G537" s="64">
        <f t="shared" ca="1" si="69"/>
        <v>389.72060525146276</v>
      </c>
      <c r="H537" s="64">
        <f t="shared" ca="1" si="69"/>
        <v>763.87544197470402</v>
      </c>
      <c r="I537" s="64">
        <f t="shared" ca="1" si="69"/>
        <v>-50.849747141250646</v>
      </c>
      <c r="J537" s="64">
        <f t="shared" ca="1" si="69"/>
        <v>365.54138212166345</v>
      </c>
      <c r="K537" s="64">
        <f t="shared" ca="1" si="69"/>
        <v>-477.20591984520968</v>
      </c>
      <c r="L537" s="64">
        <f t="shared" ca="1" si="69"/>
        <v>1118.8843330867119</v>
      </c>
      <c r="M537" s="64">
        <f t="shared" ca="1" si="69"/>
        <v>1061.9697392347091</v>
      </c>
      <c r="N537" s="64">
        <f t="shared" ca="1" si="69"/>
        <v>-744.83733926482319</v>
      </c>
      <c r="O537" s="115">
        <f t="shared" ca="1" si="65"/>
        <v>2824.9130818733979</v>
      </c>
    </row>
    <row r="538" spans="1:15" hidden="1" x14ac:dyDescent="0.25">
      <c r="A538" s="62">
        <f t="shared" si="66"/>
        <v>537</v>
      </c>
      <c r="B538" s="63">
        <f t="shared" ca="1" si="67"/>
        <v>7.5970964350823636E-2</v>
      </c>
      <c r="C538" s="123">
        <f t="shared" ca="1" si="68"/>
        <v>731.22268913734592</v>
      </c>
      <c r="D538" s="99">
        <f t="shared" ca="1" si="68"/>
        <v>2140.6296410875984</v>
      </c>
      <c r="E538" s="64">
        <f t="shared" ca="1" si="68"/>
        <v>1000.9840454297743</v>
      </c>
      <c r="F538" s="64">
        <f t="shared" ref="F538:N553" ca="1" si="70">(_xlfn.NORM.INV(RAND(),F$1*$R$1,F$1*$U$1))</f>
        <v>895.39598600922261</v>
      </c>
      <c r="G538" s="64">
        <f t="shared" ca="1" si="70"/>
        <v>554.22462460381325</v>
      </c>
      <c r="H538" s="64">
        <f t="shared" ca="1" si="70"/>
        <v>74.208676895314113</v>
      </c>
      <c r="I538" s="64">
        <f t="shared" ca="1" si="70"/>
        <v>974.05103287827569</v>
      </c>
      <c r="J538" s="64">
        <f t="shared" ca="1" si="70"/>
        <v>138.29986927975096</v>
      </c>
      <c r="K538" s="64">
        <f t="shared" ca="1" si="70"/>
        <v>543.61249435166587</v>
      </c>
      <c r="L538" s="64">
        <f t="shared" ca="1" si="70"/>
        <v>1927.2679073250094</v>
      </c>
      <c r="M538" s="64">
        <f t="shared" ca="1" si="70"/>
        <v>716.65145789821656</v>
      </c>
      <c r="N538" s="64">
        <f t="shared" ca="1" si="70"/>
        <v>541.31915629775176</v>
      </c>
      <c r="O538" s="115">
        <f t="shared" ca="1" si="65"/>
        <v>7366.015250968795</v>
      </c>
    </row>
    <row r="539" spans="1:15" hidden="1" x14ac:dyDescent="0.25">
      <c r="A539" s="62">
        <f t="shared" si="66"/>
        <v>538</v>
      </c>
      <c r="B539" s="63">
        <f t="shared" ca="1" si="67"/>
        <v>8.506731586824684E-2</v>
      </c>
      <c r="C539" s="123">
        <f t="shared" ca="1" si="68"/>
        <v>979.01959498416227</v>
      </c>
      <c r="D539" s="99">
        <f t="shared" ca="1" si="68"/>
        <v>7264.477989250443</v>
      </c>
      <c r="E539" s="64">
        <f t="shared" ca="1" si="68"/>
        <v>474.49208480084678</v>
      </c>
      <c r="F539" s="64">
        <f t="shared" ca="1" si="70"/>
        <v>315.19143996055254</v>
      </c>
      <c r="G539" s="64">
        <f t="shared" ca="1" si="70"/>
        <v>816.519455081199</v>
      </c>
      <c r="H539" s="64">
        <f t="shared" ca="1" si="70"/>
        <v>303.74261860993761</v>
      </c>
      <c r="I539" s="64">
        <f t="shared" ca="1" si="70"/>
        <v>405.6634976580923</v>
      </c>
      <c r="J539" s="64">
        <f t="shared" ca="1" si="70"/>
        <v>872.0553767914862</v>
      </c>
      <c r="K539" s="64">
        <f t="shared" ca="1" si="70"/>
        <v>271.79878748925853</v>
      </c>
      <c r="L539" s="64">
        <f t="shared" ca="1" si="70"/>
        <v>173.27250994400902</v>
      </c>
      <c r="M539" s="64">
        <f t="shared" ca="1" si="70"/>
        <v>631.00940024600243</v>
      </c>
      <c r="N539" s="64">
        <f t="shared" ca="1" si="70"/>
        <v>-145.55444874310786</v>
      </c>
      <c r="O539" s="115">
        <f t="shared" ca="1" si="65"/>
        <v>4118.1907218382767</v>
      </c>
    </row>
    <row r="540" spans="1:15" hidden="1" x14ac:dyDescent="0.25">
      <c r="A540" s="62">
        <f t="shared" si="66"/>
        <v>539</v>
      </c>
      <c r="B540" s="63">
        <f t="shared" ca="1" si="67"/>
        <v>0.11639476111232727</v>
      </c>
      <c r="C540" s="123">
        <f t="shared" ca="1" si="68"/>
        <v>85.352033206882538</v>
      </c>
      <c r="D540" s="99">
        <f t="shared" ca="1" si="68"/>
        <v>7549.3019438770698</v>
      </c>
      <c r="E540" s="64">
        <f t="shared" ca="1" si="68"/>
        <v>903.73498077085037</v>
      </c>
      <c r="F540" s="64">
        <f t="shared" ca="1" si="70"/>
        <v>425.40725221141338</v>
      </c>
      <c r="G540" s="64">
        <f t="shared" ca="1" si="70"/>
        <v>302.45965478139203</v>
      </c>
      <c r="H540" s="64">
        <f t="shared" ca="1" si="70"/>
        <v>-191.69212960714719</v>
      </c>
      <c r="I540" s="64">
        <f t="shared" ca="1" si="70"/>
        <v>228.5548001147792</v>
      </c>
      <c r="J540" s="64">
        <f t="shared" ca="1" si="70"/>
        <v>398.38564154349331</v>
      </c>
      <c r="K540" s="64">
        <f t="shared" ca="1" si="70"/>
        <v>663.26040399501142</v>
      </c>
      <c r="L540" s="64">
        <f t="shared" ca="1" si="70"/>
        <v>248.61638831773962</v>
      </c>
      <c r="M540" s="64">
        <f t="shared" ca="1" si="70"/>
        <v>1021.6569606371792</v>
      </c>
      <c r="N540" s="64">
        <f t="shared" ca="1" si="70"/>
        <v>648.80194117545477</v>
      </c>
      <c r="O540" s="115">
        <f t="shared" ca="1" si="65"/>
        <v>4649.1858939401654</v>
      </c>
    </row>
    <row r="541" spans="1:15" hidden="1" x14ac:dyDescent="0.25">
      <c r="A541" s="62">
        <f t="shared" si="66"/>
        <v>540</v>
      </c>
      <c r="B541" s="63">
        <f t="shared" ca="1" si="67"/>
        <v>5.2116345350586374E-2</v>
      </c>
      <c r="C541" s="123">
        <f t="shared" ca="1" si="68"/>
        <v>246.850509101238</v>
      </c>
      <c r="D541" s="99">
        <f t="shared" ca="1" si="68"/>
        <v>9560.1167359030624</v>
      </c>
      <c r="E541" s="64">
        <f t="shared" ca="1" si="68"/>
        <v>443.3204709498973</v>
      </c>
      <c r="F541" s="64">
        <f t="shared" ca="1" si="70"/>
        <v>225.82558992413357</v>
      </c>
      <c r="G541" s="64">
        <f t="shared" ca="1" si="70"/>
        <v>621.45627856964632</v>
      </c>
      <c r="H541" s="64">
        <f t="shared" ca="1" si="70"/>
        <v>233.63566705399955</v>
      </c>
      <c r="I541" s="64">
        <f t="shared" ca="1" si="70"/>
        <v>-343.49172433439878</v>
      </c>
      <c r="J541" s="64">
        <f t="shared" ca="1" si="70"/>
        <v>1020.3716191252047</v>
      </c>
      <c r="K541" s="64">
        <f t="shared" ca="1" si="70"/>
        <v>58.805444553756331</v>
      </c>
      <c r="L541" s="64">
        <f t="shared" ca="1" si="70"/>
        <v>639.85949587351706</v>
      </c>
      <c r="M541" s="64">
        <f t="shared" ca="1" si="70"/>
        <v>-186.17615318001629</v>
      </c>
      <c r="N541" s="64">
        <f t="shared" ca="1" si="70"/>
        <v>1263.2549199919908</v>
      </c>
      <c r="O541" s="115">
        <f t="shared" ca="1" si="65"/>
        <v>3976.8616085277304</v>
      </c>
    </row>
    <row r="542" spans="1:15" hidden="1" x14ac:dyDescent="0.25">
      <c r="A542" s="62">
        <f t="shared" si="66"/>
        <v>541</v>
      </c>
      <c r="B542" s="63">
        <f t="shared" ca="1" si="67"/>
        <v>3.8523171022704979E-2</v>
      </c>
      <c r="C542" s="123">
        <f t="shared" ca="1" si="68"/>
        <v>1407.5015556117564</v>
      </c>
      <c r="D542" s="99">
        <f t="shared" ca="1" si="68"/>
        <v>1080.4828481908758</v>
      </c>
      <c r="E542" s="64">
        <f t="shared" ca="1" si="68"/>
        <v>393.94701110298769</v>
      </c>
      <c r="F542" s="64">
        <f t="shared" ca="1" si="70"/>
        <v>160.74022093752677</v>
      </c>
      <c r="G542" s="64">
        <f t="shared" ca="1" si="70"/>
        <v>-335.64845663077494</v>
      </c>
      <c r="H542" s="64">
        <f t="shared" ca="1" si="70"/>
        <v>830.08344477715787</v>
      </c>
      <c r="I542" s="64">
        <f t="shared" ca="1" si="70"/>
        <v>-229.26507599143406</v>
      </c>
      <c r="J542" s="64">
        <f t="shared" ca="1" si="70"/>
        <v>67.122036722556231</v>
      </c>
      <c r="K542" s="64">
        <f t="shared" ca="1" si="70"/>
        <v>814.37891956685598</v>
      </c>
      <c r="L542" s="64">
        <f t="shared" ca="1" si="70"/>
        <v>268.61376495851346</v>
      </c>
      <c r="M542" s="64">
        <f t="shared" ca="1" si="70"/>
        <v>513.55202590711428</v>
      </c>
      <c r="N542" s="64">
        <f t="shared" ca="1" si="70"/>
        <v>1549.2831699043431</v>
      </c>
      <c r="O542" s="115">
        <f t="shared" ca="1" si="65"/>
        <v>4032.8070612548463</v>
      </c>
    </row>
    <row r="543" spans="1:15" hidden="1" x14ac:dyDescent="0.25">
      <c r="A543" s="62">
        <f t="shared" si="66"/>
        <v>542</v>
      </c>
      <c r="B543" s="63">
        <f t="shared" ca="1" si="67"/>
        <v>5.4775764084574644E-2</v>
      </c>
      <c r="C543" s="123">
        <f t="shared" ca="1" si="68"/>
        <v>471.66694846670424</v>
      </c>
      <c r="D543" s="99">
        <f t="shared" ca="1" si="68"/>
        <v>2395.3059715083887</v>
      </c>
      <c r="E543" s="64">
        <f t="shared" ca="1" si="68"/>
        <v>342.94174699128871</v>
      </c>
      <c r="F543" s="64">
        <f t="shared" ca="1" si="70"/>
        <v>594.5271748323371</v>
      </c>
      <c r="G543" s="64">
        <f t="shared" ca="1" si="70"/>
        <v>805.86068181435996</v>
      </c>
      <c r="H543" s="64">
        <f t="shared" ca="1" si="70"/>
        <v>287.22520095378775</v>
      </c>
      <c r="I543" s="64">
        <f t="shared" ca="1" si="70"/>
        <v>605.10727320007982</v>
      </c>
      <c r="J543" s="64">
        <f t="shared" ca="1" si="70"/>
        <v>1069.9594936159933</v>
      </c>
      <c r="K543" s="64">
        <f t="shared" ca="1" si="70"/>
        <v>-91.018316511942999</v>
      </c>
      <c r="L543" s="64">
        <f t="shared" ca="1" si="70"/>
        <v>597.53700012796401</v>
      </c>
      <c r="M543" s="64">
        <f t="shared" ca="1" si="70"/>
        <v>735.15470590951804</v>
      </c>
      <c r="N543" s="64">
        <f t="shared" ca="1" si="70"/>
        <v>213.58054820307075</v>
      </c>
      <c r="O543" s="115">
        <f t="shared" ca="1" si="65"/>
        <v>5160.8755091364574</v>
      </c>
    </row>
    <row r="544" spans="1:15" hidden="1" x14ac:dyDescent="0.25">
      <c r="A544" s="62">
        <f t="shared" si="66"/>
        <v>543</v>
      </c>
      <c r="B544" s="63">
        <f t="shared" ca="1" si="67"/>
        <v>0.14541438196258577</v>
      </c>
      <c r="C544" s="123">
        <f t="shared" ca="1" si="68"/>
        <v>-219.57974863097479</v>
      </c>
      <c r="D544" s="99">
        <f t="shared" ca="1" si="68"/>
        <v>11711.1110227135</v>
      </c>
      <c r="E544" s="64">
        <f t="shared" ca="1" si="68"/>
        <v>477.16912743476871</v>
      </c>
      <c r="F544" s="64">
        <f t="shared" ca="1" si="70"/>
        <v>283.35360570068519</v>
      </c>
      <c r="G544" s="64">
        <f t="shared" ca="1" si="70"/>
        <v>-15.119134978635429</v>
      </c>
      <c r="H544" s="64">
        <f t="shared" ca="1" si="70"/>
        <v>951.02698037599498</v>
      </c>
      <c r="I544" s="64">
        <f t="shared" ca="1" si="70"/>
        <v>350.56437600794015</v>
      </c>
      <c r="J544" s="64">
        <f t="shared" ca="1" si="70"/>
        <v>-725.92598375483249</v>
      </c>
      <c r="K544" s="64">
        <f t="shared" ca="1" si="70"/>
        <v>157.63283827994161</v>
      </c>
      <c r="L544" s="64">
        <f t="shared" ca="1" si="70"/>
        <v>812.41060312099467</v>
      </c>
      <c r="M544" s="64">
        <f t="shared" ca="1" si="70"/>
        <v>803.34606102497651</v>
      </c>
      <c r="N544" s="64">
        <f t="shared" ca="1" si="70"/>
        <v>802.36792118029712</v>
      </c>
      <c r="O544" s="115">
        <f t="shared" ca="1" si="65"/>
        <v>3896.8263943921311</v>
      </c>
    </row>
    <row r="545" spans="1:15" hidden="1" x14ac:dyDescent="0.25">
      <c r="A545" s="62">
        <f t="shared" si="66"/>
        <v>544</v>
      </c>
      <c r="B545" s="63">
        <f t="shared" ca="1" si="67"/>
        <v>7.691095564314504E-2</v>
      </c>
      <c r="C545" s="123">
        <f t="shared" ca="1" si="68"/>
        <v>476.06978841206831</v>
      </c>
      <c r="D545" s="99">
        <f t="shared" ca="1" si="68"/>
        <v>-4784.4439600017777</v>
      </c>
      <c r="E545" s="64">
        <f t="shared" ca="1" si="68"/>
        <v>502.24395555799424</v>
      </c>
      <c r="F545" s="64">
        <f t="shared" ca="1" si="70"/>
        <v>271.77299163304792</v>
      </c>
      <c r="G545" s="64">
        <f t="shared" ca="1" si="70"/>
        <v>-310.48869507412928</v>
      </c>
      <c r="H545" s="64">
        <f t="shared" ca="1" si="70"/>
        <v>1000.2045472316406</v>
      </c>
      <c r="I545" s="64">
        <f t="shared" ca="1" si="70"/>
        <v>321.99079498286966</v>
      </c>
      <c r="J545" s="64">
        <f t="shared" ca="1" si="70"/>
        <v>-30.222492946740886</v>
      </c>
      <c r="K545" s="64">
        <f t="shared" ca="1" si="70"/>
        <v>226.35487571289161</v>
      </c>
      <c r="L545" s="64">
        <f t="shared" ca="1" si="70"/>
        <v>1146.0772517051867</v>
      </c>
      <c r="M545" s="64">
        <f t="shared" ca="1" si="70"/>
        <v>-294.49527396815699</v>
      </c>
      <c r="N545" s="64">
        <f t="shared" ca="1" si="70"/>
        <v>-15.754549657065581</v>
      </c>
      <c r="O545" s="115">
        <f t="shared" ca="1" si="65"/>
        <v>2817.6834051775381</v>
      </c>
    </row>
    <row r="546" spans="1:15" hidden="1" x14ac:dyDescent="0.25">
      <c r="A546" s="62">
        <f t="shared" si="66"/>
        <v>545</v>
      </c>
      <c r="B546" s="63">
        <f t="shared" ca="1" si="67"/>
        <v>4.4803721200990798E-2</v>
      </c>
      <c r="C546" s="123">
        <f t="shared" ca="1" si="68"/>
        <v>85.955858499924943</v>
      </c>
      <c r="D546" s="99">
        <f t="shared" ca="1" si="68"/>
        <v>1267.3772050948078</v>
      </c>
      <c r="E546" s="64">
        <f t="shared" ca="1" si="68"/>
        <v>109.7966217210971</v>
      </c>
      <c r="F546" s="64">
        <f t="shared" ca="1" si="70"/>
        <v>516.96578713624535</v>
      </c>
      <c r="G546" s="64">
        <f t="shared" ca="1" si="70"/>
        <v>420.12006674383849</v>
      </c>
      <c r="H546" s="64">
        <f t="shared" ca="1" si="70"/>
        <v>617.40083260387996</v>
      </c>
      <c r="I546" s="64">
        <f t="shared" ca="1" si="70"/>
        <v>573.69857512795704</v>
      </c>
      <c r="J546" s="64">
        <f t="shared" ca="1" si="70"/>
        <v>1338.4836522849398</v>
      </c>
      <c r="K546" s="64">
        <f t="shared" ca="1" si="70"/>
        <v>1049.6690043711251</v>
      </c>
      <c r="L546" s="64">
        <f t="shared" ca="1" si="70"/>
        <v>592.40393407119109</v>
      </c>
      <c r="M546" s="64">
        <f t="shared" ca="1" si="70"/>
        <v>966.64036256375925</v>
      </c>
      <c r="N546" s="64">
        <f t="shared" ca="1" si="70"/>
        <v>357.75424695427853</v>
      </c>
      <c r="O546" s="115">
        <f t="shared" ca="1" si="65"/>
        <v>6542.9330835783112</v>
      </c>
    </row>
    <row r="547" spans="1:15" hidden="1" x14ac:dyDescent="0.25">
      <c r="A547" s="62">
        <f t="shared" si="66"/>
        <v>546</v>
      </c>
      <c r="B547" s="63">
        <f t="shared" ca="1" si="67"/>
        <v>9.5722580629228213E-2</v>
      </c>
      <c r="C547" s="123">
        <f t="shared" ca="1" si="68"/>
        <v>152.76939095098606</v>
      </c>
      <c r="D547" s="99">
        <f t="shared" ca="1" si="68"/>
        <v>3003.575017209987</v>
      </c>
      <c r="E547" s="64">
        <f t="shared" ca="1" si="68"/>
        <v>77.621727370636449</v>
      </c>
      <c r="F547" s="64">
        <f t="shared" ca="1" si="70"/>
        <v>-182.07723126004544</v>
      </c>
      <c r="G547" s="64">
        <f t="shared" ca="1" si="70"/>
        <v>184.71803990537126</v>
      </c>
      <c r="H547" s="64">
        <f t="shared" ca="1" si="70"/>
        <v>1000.8374118871794</v>
      </c>
      <c r="I547" s="64">
        <f t="shared" ca="1" si="70"/>
        <v>768.33645013269233</v>
      </c>
      <c r="J547" s="64">
        <f t="shared" ca="1" si="70"/>
        <v>677.43705230465832</v>
      </c>
      <c r="K547" s="64">
        <f t="shared" ca="1" si="70"/>
        <v>262.74904986950594</v>
      </c>
      <c r="L547" s="64">
        <f t="shared" ca="1" si="70"/>
        <v>723.81406412845968</v>
      </c>
      <c r="M547" s="64">
        <f t="shared" ca="1" si="70"/>
        <v>872.96077261273399</v>
      </c>
      <c r="N547" s="64">
        <f t="shared" ca="1" si="70"/>
        <v>429.62079970084631</v>
      </c>
      <c r="O547" s="115">
        <f t="shared" ca="1" si="65"/>
        <v>4816.0181366520383</v>
      </c>
    </row>
    <row r="548" spans="1:15" hidden="1" x14ac:dyDescent="0.25">
      <c r="A548" s="62">
        <f t="shared" si="66"/>
        <v>547</v>
      </c>
      <c r="B548" s="63">
        <f t="shared" ca="1" si="67"/>
        <v>3.2049323901869112E-3</v>
      </c>
      <c r="C548" s="123">
        <f t="shared" ca="1" si="68"/>
        <v>1303.4682246924283</v>
      </c>
      <c r="D548" s="99">
        <f t="shared" ca="1" si="68"/>
        <v>7070.2814533190976</v>
      </c>
      <c r="E548" s="64">
        <f t="shared" ca="1" si="68"/>
        <v>674.85391430814639</v>
      </c>
      <c r="F548" s="64">
        <f t="shared" ca="1" si="70"/>
        <v>292.95730392736834</v>
      </c>
      <c r="G548" s="64">
        <f t="shared" ca="1" si="70"/>
        <v>196.91242469981455</v>
      </c>
      <c r="H548" s="64">
        <f t="shared" ca="1" si="70"/>
        <v>1233.9024113846822</v>
      </c>
      <c r="I548" s="64">
        <f t="shared" ca="1" si="70"/>
        <v>-621.47925302921863</v>
      </c>
      <c r="J548" s="64">
        <f t="shared" ca="1" si="70"/>
        <v>888.47343816602029</v>
      </c>
      <c r="K548" s="64">
        <f t="shared" ca="1" si="70"/>
        <v>931.22672222543929</v>
      </c>
      <c r="L548" s="64">
        <f t="shared" ca="1" si="70"/>
        <v>-8.7486585940529267</v>
      </c>
      <c r="M548" s="64">
        <f t="shared" ca="1" si="70"/>
        <v>443.68171554090065</v>
      </c>
      <c r="N548" s="64">
        <f t="shared" ca="1" si="70"/>
        <v>232.78298482915733</v>
      </c>
      <c r="O548" s="115">
        <f t="shared" ca="1" si="65"/>
        <v>4264.5630034582573</v>
      </c>
    </row>
    <row r="549" spans="1:15" hidden="1" x14ac:dyDescent="0.25">
      <c r="A549" s="62">
        <f t="shared" si="66"/>
        <v>548</v>
      </c>
      <c r="B549" s="63">
        <f t="shared" ca="1" si="67"/>
        <v>8.9653253128336427E-2</v>
      </c>
      <c r="C549" s="123">
        <f t="shared" ca="1" si="68"/>
        <v>256.72157507695943</v>
      </c>
      <c r="D549" s="99">
        <f t="shared" ca="1" si="68"/>
        <v>3990.1000333576294</v>
      </c>
      <c r="E549" s="64">
        <f t="shared" ca="1" si="68"/>
        <v>810.58031573775224</v>
      </c>
      <c r="F549" s="64">
        <f t="shared" ca="1" si="70"/>
        <v>757.27797860603459</v>
      </c>
      <c r="G549" s="64">
        <f t="shared" ca="1" si="70"/>
        <v>668.10179007610611</v>
      </c>
      <c r="H549" s="64">
        <f t="shared" ca="1" si="70"/>
        <v>899.70056906329819</v>
      </c>
      <c r="I549" s="64">
        <f t="shared" ca="1" si="70"/>
        <v>-215.26187700901517</v>
      </c>
      <c r="J549" s="64">
        <f t="shared" ca="1" si="70"/>
        <v>-255.92072503792474</v>
      </c>
      <c r="K549" s="64">
        <f t="shared" ca="1" si="70"/>
        <v>-613.03519588614563</v>
      </c>
      <c r="L549" s="64">
        <f t="shared" ca="1" si="70"/>
        <v>514.48741486599465</v>
      </c>
      <c r="M549" s="64">
        <f t="shared" ca="1" si="70"/>
        <v>152.52417652324789</v>
      </c>
      <c r="N549" s="64">
        <f t="shared" ca="1" si="70"/>
        <v>177.6397936069589</v>
      </c>
      <c r="O549" s="115">
        <f t="shared" ca="1" si="65"/>
        <v>2896.0942405463065</v>
      </c>
    </row>
    <row r="550" spans="1:15" hidden="1" x14ac:dyDescent="0.25">
      <c r="A550" s="62">
        <f t="shared" si="66"/>
        <v>549</v>
      </c>
      <c r="B550" s="63">
        <f t="shared" ca="1" si="67"/>
        <v>2.1799046363872383E-2</v>
      </c>
      <c r="C550" s="123">
        <f t="shared" ca="1" si="68"/>
        <v>921.23669115575092</v>
      </c>
      <c r="D550" s="99">
        <f t="shared" ca="1" si="68"/>
        <v>8519.048240373917</v>
      </c>
      <c r="E550" s="64">
        <f t="shared" ca="1" si="68"/>
        <v>-235.31308596592112</v>
      </c>
      <c r="F550" s="64">
        <f t="shared" ca="1" si="70"/>
        <v>337.56849038587484</v>
      </c>
      <c r="G550" s="64">
        <f t="shared" ca="1" si="70"/>
        <v>834.55780560550215</v>
      </c>
      <c r="H550" s="64">
        <f t="shared" ca="1" si="70"/>
        <v>927.7651407743258</v>
      </c>
      <c r="I550" s="64">
        <f t="shared" ca="1" si="70"/>
        <v>742.87410642698467</v>
      </c>
      <c r="J550" s="64">
        <f t="shared" ca="1" si="70"/>
        <v>91.752681434545536</v>
      </c>
      <c r="K550" s="64">
        <f t="shared" ca="1" si="70"/>
        <v>1181.7987454302659</v>
      </c>
      <c r="L550" s="64">
        <f t="shared" ca="1" si="70"/>
        <v>1480.095488522727</v>
      </c>
      <c r="M550" s="64">
        <f t="shared" ca="1" si="70"/>
        <v>110.4555030136857</v>
      </c>
      <c r="N550" s="64">
        <f t="shared" ca="1" si="70"/>
        <v>313.04189669289894</v>
      </c>
      <c r="O550" s="115">
        <f t="shared" ca="1" si="65"/>
        <v>5784.5967723208887</v>
      </c>
    </row>
    <row r="551" spans="1:15" hidden="1" x14ac:dyDescent="0.25">
      <c r="A551" s="62">
        <f t="shared" si="66"/>
        <v>550</v>
      </c>
      <c r="B551" s="63">
        <f t="shared" ca="1" si="67"/>
        <v>-1.218373944502936E-3</v>
      </c>
      <c r="C551" s="123">
        <f t="shared" ca="1" si="68"/>
        <v>799.59127737969175</v>
      </c>
      <c r="D551" s="99">
        <f t="shared" ca="1" si="68"/>
        <v>4264.8427057328427</v>
      </c>
      <c r="E551" s="64">
        <f t="shared" ca="1" si="68"/>
        <v>1535.8508988860176</v>
      </c>
      <c r="F551" s="64">
        <f t="shared" ca="1" si="70"/>
        <v>735.19541375947028</v>
      </c>
      <c r="G551" s="64">
        <f t="shared" ca="1" si="70"/>
        <v>1024.4729241690607</v>
      </c>
      <c r="H551" s="64">
        <f t="shared" ca="1" si="70"/>
        <v>1044.2232401406877</v>
      </c>
      <c r="I551" s="64">
        <f t="shared" ca="1" si="70"/>
        <v>942.28661387360671</v>
      </c>
      <c r="J551" s="64">
        <f t="shared" ca="1" si="70"/>
        <v>840.01559431248359</v>
      </c>
      <c r="K551" s="64">
        <f t="shared" ca="1" si="70"/>
        <v>1142.2350686345894</v>
      </c>
      <c r="L551" s="64">
        <f t="shared" ca="1" si="70"/>
        <v>-73.147485714111554</v>
      </c>
      <c r="M551" s="64">
        <f t="shared" ca="1" si="70"/>
        <v>1073.8946533327985</v>
      </c>
      <c r="N551" s="64">
        <f t="shared" ca="1" si="70"/>
        <v>-378.09152200343715</v>
      </c>
      <c r="O551" s="115">
        <f t="shared" ca="1" si="65"/>
        <v>7886.9353993911664</v>
      </c>
    </row>
    <row r="552" spans="1:15" hidden="1" x14ac:dyDescent="0.25">
      <c r="A552" s="62">
        <f t="shared" si="66"/>
        <v>551</v>
      </c>
      <c r="B552" s="63">
        <f t="shared" ca="1" si="67"/>
        <v>-1.1138077098952669E-2</v>
      </c>
      <c r="C552" s="123">
        <f t="shared" ca="1" si="68"/>
        <v>713.34775860066929</v>
      </c>
      <c r="D552" s="99">
        <f t="shared" ca="1" si="68"/>
        <v>7260.5094577148157</v>
      </c>
      <c r="E552" s="64">
        <f t="shared" ca="1" si="68"/>
        <v>876.66252225693847</v>
      </c>
      <c r="F552" s="64">
        <f t="shared" ca="1" si="70"/>
        <v>83.433960500802414</v>
      </c>
      <c r="G552" s="64">
        <f t="shared" ca="1" si="70"/>
        <v>-188.73956656825783</v>
      </c>
      <c r="H552" s="64">
        <f t="shared" ca="1" si="70"/>
        <v>-113.4720250958128</v>
      </c>
      <c r="I552" s="64">
        <f t="shared" ca="1" si="70"/>
        <v>142.33433676747001</v>
      </c>
      <c r="J552" s="64">
        <f t="shared" ca="1" si="70"/>
        <v>934.5658100933631</v>
      </c>
      <c r="K552" s="64">
        <f t="shared" ca="1" si="70"/>
        <v>118.8507205253544</v>
      </c>
      <c r="L552" s="64">
        <f t="shared" ca="1" si="70"/>
        <v>723.3604460032825</v>
      </c>
      <c r="M552" s="64">
        <f t="shared" ca="1" si="70"/>
        <v>1187.6932853142062</v>
      </c>
      <c r="N552" s="64">
        <f t="shared" ca="1" si="70"/>
        <v>280.1209475371885</v>
      </c>
      <c r="O552" s="115">
        <f t="shared" ca="1" si="65"/>
        <v>4044.810437334535</v>
      </c>
    </row>
    <row r="553" spans="1:15" hidden="1" x14ac:dyDescent="0.25">
      <c r="A553" s="62">
        <f t="shared" si="66"/>
        <v>552</v>
      </c>
      <c r="B553" s="63">
        <f t="shared" ca="1" si="67"/>
        <v>6.7949740603454878E-2</v>
      </c>
      <c r="C553" s="123">
        <f t="shared" ca="1" si="68"/>
        <v>693.22270395733813</v>
      </c>
      <c r="D553" s="99">
        <f t="shared" ca="1" si="68"/>
        <v>10839.504191863834</v>
      </c>
      <c r="E553" s="64">
        <f t="shared" ca="1" si="68"/>
        <v>1144.0448750191667</v>
      </c>
      <c r="F553" s="64">
        <f t="shared" ca="1" si="70"/>
        <v>91.694160496730149</v>
      </c>
      <c r="G553" s="64">
        <f t="shared" ca="1" si="70"/>
        <v>670.54024294804219</v>
      </c>
      <c r="H553" s="64">
        <f t="shared" ca="1" si="70"/>
        <v>287.65212737682805</v>
      </c>
      <c r="I553" s="64">
        <f t="shared" ca="1" si="70"/>
        <v>787.93884145741652</v>
      </c>
      <c r="J553" s="64">
        <f t="shared" ca="1" si="70"/>
        <v>50.200112409354347</v>
      </c>
      <c r="K553" s="64">
        <f t="shared" ca="1" si="70"/>
        <v>60.489221390270984</v>
      </c>
      <c r="L553" s="64">
        <f t="shared" ca="1" si="70"/>
        <v>1034.7948892650988</v>
      </c>
      <c r="M553" s="64">
        <f t="shared" ca="1" si="70"/>
        <v>855.1150815743373</v>
      </c>
      <c r="N553" s="64">
        <f t="shared" ca="1" si="70"/>
        <v>726.15092284993375</v>
      </c>
      <c r="O553" s="115">
        <f t="shared" ca="1" si="65"/>
        <v>5708.6204747871789</v>
      </c>
    </row>
    <row r="554" spans="1:15" hidden="1" x14ac:dyDescent="0.25">
      <c r="A554" s="62">
        <f t="shared" si="66"/>
        <v>553</v>
      </c>
      <c r="B554" s="63">
        <f t="shared" ca="1" si="67"/>
        <v>-8.3597742572324302E-3</v>
      </c>
      <c r="C554" s="123">
        <f t="shared" ca="1" si="68"/>
        <v>808.15313202031973</v>
      </c>
      <c r="D554" s="99">
        <f t="shared" ca="1" si="68"/>
        <v>5430.1595069069936</v>
      </c>
      <c r="E554" s="64">
        <f t="shared" ca="1" si="68"/>
        <v>446.00125476373569</v>
      </c>
      <c r="F554" s="64">
        <f t="shared" ref="F554:N569" ca="1" si="71">(_xlfn.NORM.INV(RAND(),F$1*$R$1,F$1*$U$1))</f>
        <v>998.45815544033212</v>
      </c>
      <c r="G554" s="64">
        <f t="shared" ca="1" si="71"/>
        <v>1255.5318791792524</v>
      </c>
      <c r="H554" s="64">
        <f t="shared" ca="1" si="71"/>
        <v>201.63343399924662</v>
      </c>
      <c r="I554" s="64">
        <f t="shared" ca="1" si="71"/>
        <v>522.84240398249278</v>
      </c>
      <c r="J554" s="64">
        <f t="shared" ca="1" si="71"/>
        <v>841.19040761569022</v>
      </c>
      <c r="K554" s="64">
        <f t="shared" ca="1" si="71"/>
        <v>385.84810996668079</v>
      </c>
      <c r="L554" s="64">
        <f t="shared" ca="1" si="71"/>
        <v>1159.5288111917025</v>
      </c>
      <c r="M554" s="64">
        <f t="shared" ca="1" si="71"/>
        <v>919.15526899216377</v>
      </c>
      <c r="N554" s="64">
        <f t="shared" ca="1" si="71"/>
        <v>1178.9781407038772</v>
      </c>
      <c r="O554" s="115">
        <f t="shared" ca="1" si="65"/>
        <v>7909.1678658351739</v>
      </c>
    </row>
    <row r="555" spans="1:15" hidden="1" x14ac:dyDescent="0.25">
      <c r="A555" s="62">
        <f t="shared" si="66"/>
        <v>554</v>
      </c>
      <c r="B555" s="63">
        <f t="shared" ca="1" si="67"/>
        <v>6.5079170168728107E-2</v>
      </c>
      <c r="C555" s="123">
        <f t="shared" ca="1" si="68"/>
        <v>1063.8881387342749</v>
      </c>
      <c r="D555" s="99">
        <f t="shared" ca="1" si="68"/>
        <v>2373.1044484886133</v>
      </c>
      <c r="E555" s="64">
        <f t="shared" ca="1" si="68"/>
        <v>863.50653534171863</v>
      </c>
      <c r="F555" s="64">
        <f t="shared" ca="1" si="71"/>
        <v>560.72779894821463</v>
      </c>
      <c r="G555" s="64">
        <f t="shared" ca="1" si="71"/>
        <v>197.36178279618213</v>
      </c>
      <c r="H555" s="64">
        <f t="shared" ca="1" si="71"/>
        <v>123.73482337492533</v>
      </c>
      <c r="I555" s="64">
        <f t="shared" ca="1" si="71"/>
        <v>478.58798747835885</v>
      </c>
      <c r="J555" s="64">
        <f t="shared" ca="1" si="71"/>
        <v>765.73684380033228</v>
      </c>
      <c r="K555" s="64">
        <f t="shared" ca="1" si="71"/>
        <v>1201.6428132473784</v>
      </c>
      <c r="L555" s="64">
        <f t="shared" ca="1" si="71"/>
        <v>821.99067568260966</v>
      </c>
      <c r="M555" s="64">
        <f t="shared" ca="1" si="71"/>
        <v>397.26799963689677</v>
      </c>
      <c r="N555" s="64">
        <f t="shared" ca="1" si="71"/>
        <v>669.18248174756445</v>
      </c>
      <c r="O555" s="115">
        <f t="shared" ca="1" si="65"/>
        <v>6079.7397420541811</v>
      </c>
    </row>
    <row r="556" spans="1:15" hidden="1" x14ac:dyDescent="0.25">
      <c r="A556" s="62">
        <f t="shared" si="66"/>
        <v>555</v>
      </c>
      <c r="B556" s="63">
        <f t="shared" ca="1" si="67"/>
        <v>4.2601635217739964E-4</v>
      </c>
      <c r="C556" s="123">
        <f t="shared" ca="1" si="68"/>
        <v>-444.35270511081058</v>
      </c>
      <c r="D556" s="99">
        <f t="shared" ca="1" si="68"/>
        <v>-1909.7610367912221</v>
      </c>
      <c r="E556" s="64">
        <f t="shared" ca="1" si="68"/>
        <v>461.19996896023611</v>
      </c>
      <c r="F556" s="64">
        <f t="shared" ca="1" si="71"/>
        <v>489.46624489026038</v>
      </c>
      <c r="G556" s="64">
        <f t="shared" ca="1" si="71"/>
        <v>-373.02159552594424</v>
      </c>
      <c r="H556" s="64">
        <f t="shared" ca="1" si="71"/>
        <v>1368.9315960963017</v>
      </c>
      <c r="I556" s="64">
        <f t="shared" ca="1" si="71"/>
        <v>-259.0009633405291</v>
      </c>
      <c r="J556" s="64">
        <f t="shared" ca="1" si="71"/>
        <v>317.85316767782302</v>
      </c>
      <c r="K556" s="64">
        <f t="shared" ca="1" si="71"/>
        <v>446.22828134094027</v>
      </c>
      <c r="L556" s="64">
        <f t="shared" ca="1" si="71"/>
        <v>675.08692469286257</v>
      </c>
      <c r="M556" s="64">
        <f t="shared" ca="1" si="71"/>
        <v>714.33927108778937</v>
      </c>
      <c r="N556" s="64">
        <f t="shared" ca="1" si="71"/>
        <v>857.94364269133973</v>
      </c>
      <c r="O556" s="115">
        <f t="shared" ca="1" si="65"/>
        <v>4699.0265385710791</v>
      </c>
    </row>
    <row r="557" spans="1:15" hidden="1" x14ac:dyDescent="0.25">
      <c r="A557" s="62">
        <f t="shared" si="66"/>
        <v>556</v>
      </c>
      <c r="B557" s="63">
        <f t="shared" ca="1" si="67"/>
        <v>0.14193613228790819</v>
      </c>
      <c r="C557" s="123">
        <f t="shared" ca="1" si="68"/>
        <v>64.725187447495216</v>
      </c>
      <c r="D557" s="99">
        <f t="shared" ca="1" si="68"/>
        <v>15649.133597824573</v>
      </c>
      <c r="E557" s="64">
        <f t="shared" ca="1" si="68"/>
        <v>713.25549623812435</v>
      </c>
      <c r="F557" s="64">
        <f t="shared" ca="1" si="71"/>
        <v>630.66507554684176</v>
      </c>
      <c r="G557" s="64">
        <f t="shared" ca="1" si="71"/>
        <v>-97.683482837515839</v>
      </c>
      <c r="H557" s="64">
        <f t="shared" ca="1" si="71"/>
        <v>55.559626455686271</v>
      </c>
      <c r="I557" s="64">
        <f t="shared" ca="1" si="71"/>
        <v>-15.109881498566551</v>
      </c>
      <c r="J557" s="64">
        <f t="shared" ca="1" si="71"/>
        <v>406.02106523869662</v>
      </c>
      <c r="K557" s="64">
        <f t="shared" ca="1" si="71"/>
        <v>-327.67209019435404</v>
      </c>
      <c r="L557" s="64">
        <f t="shared" ca="1" si="71"/>
        <v>-93.581632873309673</v>
      </c>
      <c r="M557" s="64">
        <f t="shared" ca="1" si="71"/>
        <v>510.44148073126627</v>
      </c>
      <c r="N557" s="64">
        <f t="shared" ca="1" si="71"/>
        <v>1430.9637824447864</v>
      </c>
      <c r="O557" s="115">
        <f t="shared" ca="1" si="65"/>
        <v>3212.8594392516552</v>
      </c>
    </row>
    <row r="558" spans="1:15" hidden="1" x14ac:dyDescent="0.25">
      <c r="A558" s="62">
        <f t="shared" si="66"/>
        <v>557</v>
      </c>
      <c r="B558" s="63">
        <f t="shared" ca="1" si="67"/>
        <v>8.6032101634918312E-3</v>
      </c>
      <c r="C558" s="123">
        <f t="shared" ca="1" si="68"/>
        <v>272.95953713713868</v>
      </c>
      <c r="D558" s="99">
        <f t="shared" ca="1" si="68"/>
        <v>-3992.2371566657966</v>
      </c>
      <c r="E558" s="64">
        <f t="shared" ca="1" si="68"/>
        <v>163.64510884539129</v>
      </c>
      <c r="F558" s="64">
        <f t="shared" ca="1" si="71"/>
        <v>-349.23721443651414</v>
      </c>
      <c r="G558" s="64">
        <f t="shared" ca="1" si="71"/>
        <v>179.25237196322161</v>
      </c>
      <c r="H558" s="64">
        <f t="shared" ca="1" si="71"/>
        <v>352.04040398387002</v>
      </c>
      <c r="I558" s="64">
        <f t="shared" ca="1" si="71"/>
        <v>622.17904408116476</v>
      </c>
      <c r="J558" s="64">
        <f t="shared" ca="1" si="71"/>
        <v>566.15901086215297</v>
      </c>
      <c r="K558" s="64">
        <f t="shared" ca="1" si="71"/>
        <v>-97.341673481221051</v>
      </c>
      <c r="L558" s="64">
        <f t="shared" ca="1" si="71"/>
        <v>1095.6235508325531</v>
      </c>
      <c r="M558" s="64">
        <f t="shared" ca="1" si="71"/>
        <v>-87.405043039466932</v>
      </c>
      <c r="N558" s="64">
        <f t="shared" ca="1" si="71"/>
        <v>847.58555081877171</v>
      </c>
      <c r="O558" s="115">
        <f t="shared" ca="1" si="65"/>
        <v>3292.5011104299238</v>
      </c>
    </row>
    <row r="559" spans="1:15" hidden="1" x14ac:dyDescent="0.25">
      <c r="A559" s="62">
        <f t="shared" si="66"/>
        <v>558</v>
      </c>
      <c r="B559" s="63">
        <f t="shared" ca="1" si="67"/>
        <v>7.9541614509231265E-2</v>
      </c>
      <c r="C559" s="123">
        <f t="shared" ca="1" si="68"/>
        <v>-245.55377323310893</v>
      </c>
      <c r="D559" s="99">
        <f t="shared" ca="1" si="68"/>
        <v>5468.9618049855817</v>
      </c>
      <c r="E559" s="64">
        <f t="shared" ca="1" si="68"/>
        <v>648.34455811366888</v>
      </c>
      <c r="F559" s="64">
        <f t="shared" ca="1" si="71"/>
        <v>600.90981562891363</v>
      </c>
      <c r="G559" s="64">
        <f t="shared" ca="1" si="71"/>
        <v>1122.7006544830474</v>
      </c>
      <c r="H559" s="64">
        <f t="shared" ca="1" si="71"/>
        <v>-32.151908349013411</v>
      </c>
      <c r="I559" s="64">
        <f t="shared" ca="1" si="71"/>
        <v>82.449032580895107</v>
      </c>
      <c r="J559" s="64">
        <f t="shared" ca="1" si="71"/>
        <v>374.63520746021169</v>
      </c>
      <c r="K559" s="64">
        <f t="shared" ca="1" si="71"/>
        <v>1083.1673026834183</v>
      </c>
      <c r="L559" s="64">
        <f t="shared" ca="1" si="71"/>
        <v>1184.134063177466</v>
      </c>
      <c r="M559" s="64">
        <f t="shared" ca="1" si="71"/>
        <v>480.80178770108199</v>
      </c>
      <c r="N559" s="64">
        <f t="shared" ca="1" si="71"/>
        <v>1226.0071608324456</v>
      </c>
      <c r="O559" s="115">
        <f t="shared" ca="1" si="65"/>
        <v>6770.9976743121351</v>
      </c>
    </row>
    <row r="560" spans="1:15" hidden="1" x14ac:dyDescent="0.25">
      <c r="A560" s="62">
        <f t="shared" si="66"/>
        <v>559</v>
      </c>
      <c r="B560" s="63">
        <f t="shared" ca="1" si="67"/>
        <v>6.5881193316055769E-2</v>
      </c>
      <c r="C560" s="123">
        <f t="shared" ca="1" si="68"/>
        <v>314.76269003595473</v>
      </c>
      <c r="D560" s="99">
        <f t="shared" ca="1" si="68"/>
        <v>3770.8256105247665</v>
      </c>
      <c r="E560" s="64">
        <f t="shared" ca="1" si="68"/>
        <v>90.050004419408765</v>
      </c>
      <c r="F560" s="64">
        <f t="shared" ca="1" si="71"/>
        <v>424.67137668144915</v>
      </c>
      <c r="G560" s="64">
        <f t="shared" ca="1" si="71"/>
        <v>299.52533985765876</v>
      </c>
      <c r="H560" s="64">
        <f t="shared" ca="1" si="71"/>
        <v>-229.68109099666503</v>
      </c>
      <c r="I560" s="64">
        <f t="shared" ca="1" si="71"/>
        <v>624.74846758901947</v>
      </c>
      <c r="J560" s="64">
        <f t="shared" ca="1" si="71"/>
        <v>670.29155541311457</v>
      </c>
      <c r="K560" s="64">
        <f t="shared" ca="1" si="71"/>
        <v>46.605950011242214</v>
      </c>
      <c r="L560" s="64">
        <f t="shared" ca="1" si="71"/>
        <v>659.43416143216223</v>
      </c>
      <c r="M560" s="64">
        <f t="shared" ca="1" si="71"/>
        <v>798.57879974604214</v>
      </c>
      <c r="N560" s="64">
        <f t="shared" ca="1" si="71"/>
        <v>443.31564495337608</v>
      </c>
      <c r="O560" s="115">
        <f t="shared" ca="1" si="65"/>
        <v>3827.5402091068081</v>
      </c>
    </row>
    <row r="561" spans="1:15" hidden="1" x14ac:dyDescent="0.25">
      <c r="A561" s="62">
        <f t="shared" si="66"/>
        <v>560</v>
      </c>
      <c r="B561" s="63">
        <f t="shared" ca="1" si="67"/>
        <v>-8.4735260093694725E-3</v>
      </c>
      <c r="C561" s="123">
        <f t="shared" ca="1" si="68"/>
        <v>841.09393767978418</v>
      </c>
      <c r="D561" s="99">
        <f t="shared" ca="1" si="68"/>
        <v>17664.147902442812</v>
      </c>
      <c r="E561" s="64">
        <f t="shared" ca="1" si="68"/>
        <v>484.50785441622691</v>
      </c>
      <c r="F561" s="64">
        <f t="shared" ca="1" si="71"/>
        <v>614.7423050235252</v>
      </c>
      <c r="G561" s="64">
        <f t="shared" ca="1" si="71"/>
        <v>33.086456184713768</v>
      </c>
      <c r="H561" s="64">
        <f t="shared" ca="1" si="71"/>
        <v>9.5087204932432314</v>
      </c>
      <c r="I561" s="64">
        <f t="shared" ca="1" si="71"/>
        <v>-666.49364090092035</v>
      </c>
      <c r="J561" s="64">
        <f t="shared" ca="1" si="71"/>
        <v>572.94450776125802</v>
      </c>
      <c r="K561" s="64">
        <f t="shared" ca="1" si="71"/>
        <v>-108.35340817103099</v>
      </c>
      <c r="L561" s="64">
        <f t="shared" ca="1" si="71"/>
        <v>216.91211082556163</v>
      </c>
      <c r="M561" s="64">
        <f t="shared" ca="1" si="71"/>
        <v>857.72040255675961</v>
      </c>
      <c r="N561" s="64">
        <f t="shared" ca="1" si="71"/>
        <v>146.37892553223594</v>
      </c>
      <c r="O561" s="115">
        <f t="shared" ca="1" si="65"/>
        <v>2160.954233721573</v>
      </c>
    </row>
    <row r="562" spans="1:15" hidden="1" x14ac:dyDescent="0.25">
      <c r="A562" s="62">
        <f t="shared" si="66"/>
        <v>561</v>
      </c>
      <c r="B562" s="63">
        <f t="shared" ca="1" si="67"/>
        <v>8.1440017852493676E-2</v>
      </c>
      <c r="C562" s="123">
        <f t="shared" ca="1" si="68"/>
        <v>1180.9441553675551</v>
      </c>
      <c r="D562" s="99">
        <f t="shared" ca="1" si="68"/>
        <v>4201.6950667165383</v>
      </c>
      <c r="E562" s="64">
        <f t="shared" ca="1" si="68"/>
        <v>123.6705405497666</v>
      </c>
      <c r="F562" s="64">
        <f t="shared" ca="1" si="71"/>
        <v>973.55625245633973</v>
      </c>
      <c r="G562" s="64">
        <f t="shared" ca="1" si="71"/>
        <v>-375.96065025342989</v>
      </c>
      <c r="H562" s="64">
        <f t="shared" ca="1" si="71"/>
        <v>803.19791628627968</v>
      </c>
      <c r="I562" s="64">
        <f t="shared" ca="1" si="71"/>
        <v>31.143056625365944</v>
      </c>
      <c r="J562" s="64">
        <f t="shared" ca="1" si="71"/>
        <v>416.32112089370082</v>
      </c>
      <c r="K562" s="64">
        <f t="shared" ca="1" si="71"/>
        <v>289.37412027867271</v>
      </c>
      <c r="L562" s="64">
        <f t="shared" ca="1" si="71"/>
        <v>15.370778139665788</v>
      </c>
      <c r="M562" s="64">
        <f t="shared" ca="1" si="71"/>
        <v>19.535337197988667</v>
      </c>
      <c r="N562" s="64">
        <f t="shared" ca="1" si="71"/>
        <v>-339.89611012481112</v>
      </c>
      <c r="O562" s="115">
        <f t="shared" ca="1" si="65"/>
        <v>1956.3123620495389</v>
      </c>
    </row>
    <row r="563" spans="1:15" hidden="1" x14ac:dyDescent="0.25">
      <c r="A563" s="62">
        <f t="shared" si="66"/>
        <v>562</v>
      </c>
      <c r="B563" s="63">
        <f t="shared" ca="1" si="67"/>
        <v>5.1512290669849865E-2</v>
      </c>
      <c r="C563" s="123">
        <f t="shared" ca="1" si="68"/>
        <v>456.32889228952286</v>
      </c>
      <c r="D563" s="99">
        <f t="shared" ca="1" si="68"/>
        <v>83.900444097049331</v>
      </c>
      <c r="E563" s="64">
        <f t="shared" ca="1" si="68"/>
        <v>176.43476698429015</v>
      </c>
      <c r="F563" s="64">
        <f t="shared" ca="1" si="71"/>
        <v>-413.45627750182518</v>
      </c>
      <c r="G563" s="64">
        <f t="shared" ca="1" si="71"/>
        <v>630.47934390494788</v>
      </c>
      <c r="H563" s="64">
        <f t="shared" ca="1" si="71"/>
        <v>208.15193453805387</v>
      </c>
      <c r="I563" s="64">
        <f t="shared" ca="1" si="71"/>
        <v>644.22797252813155</v>
      </c>
      <c r="J563" s="64">
        <f t="shared" ca="1" si="71"/>
        <v>223.40398815865188</v>
      </c>
      <c r="K563" s="64">
        <f t="shared" ca="1" si="71"/>
        <v>1695.3747592228344</v>
      </c>
      <c r="L563" s="64">
        <f t="shared" ca="1" si="71"/>
        <v>1063.1158071882642</v>
      </c>
      <c r="M563" s="64">
        <f t="shared" ca="1" si="71"/>
        <v>31.520497664860272</v>
      </c>
      <c r="N563" s="64">
        <f t="shared" ca="1" si="71"/>
        <v>946.14728382568853</v>
      </c>
      <c r="O563" s="115">
        <f t="shared" ca="1" si="65"/>
        <v>5205.4000765138971</v>
      </c>
    </row>
    <row r="564" spans="1:15" hidden="1" x14ac:dyDescent="0.25">
      <c r="A564" s="62">
        <f t="shared" si="66"/>
        <v>563</v>
      </c>
      <c r="B564" s="63">
        <f t="shared" ca="1" si="67"/>
        <v>2.7912546471018436E-2</v>
      </c>
      <c r="C564" s="123">
        <f t="shared" ca="1" si="68"/>
        <v>559.97335062806894</v>
      </c>
      <c r="D564" s="99">
        <f t="shared" ca="1" si="68"/>
        <v>8621.9174641739246</v>
      </c>
      <c r="E564" s="64">
        <f t="shared" ca="1" si="68"/>
        <v>1396.504256001137</v>
      </c>
      <c r="F564" s="64">
        <f t="shared" ca="1" si="71"/>
        <v>-331.10356436302095</v>
      </c>
      <c r="G564" s="64">
        <f t="shared" ca="1" si="71"/>
        <v>967.68653433066925</v>
      </c>
      <c r="H564" s="64">
        <f t="shared" ca="1" si="71"/>
        <v>702.72444178125738</v>
      </c>
      <c r="I564" s="64">
        <f t="shared" ca="1" si="71"/>
        <v>329.53962023729957</v>
      </c>
      <c r="J564" s="64">
        <f t="shared" ca="1" si="71"/>
        <v>754.9391726971927</v>
      </c>
      <c r="K564" s="64">
        <f t="shared" ca="1" si="71"/>
        <v>-184.26539956387501</v>
      </c>
      <c r="L564" s="64">
        <f t="shared" ca="1" si="71"/>
        <v>215.47483673570827</v>
      </c>
      <c r="M564" s="64">
        <f t="shared" ca="1" si="71"/>
        <v>465.48409353448284</v>
      </c>
      <c r="N564" s="64">
        <f t="shared" ca="1" si="71"/>
        <v>700.93143930355996</v>
      </c>
      <c r="O564" s="115">
        <f t="shared" ca="1" si="65"/>
        <v>5017.915430694412</v>
      </c>
    </row>
    <row r="565" spans="1:15" hidden="1" x14ac:dyDescent="0.25">
      <c r="A565" s="62">
        <f t="shared" si="66"/>
        <v>564</v>
      </c>
      <c r="B565" s="63">
        <f t="shared" ca="1" si="67"/>
        <v>7.07563108677874E-2</v>
      </c>
      <c r="C565" s="123">
        <f t="shared" ca="1" si="68"/>
        <v>825.60532342650026</v>
      </c>
      <c r="D565" s="99">
        <f t="shared" ca="1" si="68"/>
        <v>11750.38861404944</v>
      </c>
      <c r="E565" s="64">
        <f t="shared" ca="1" si="68"/>
        <v>37.988815324613824</v>
      </c>
      <c r="F565" s="64">
        <f t="shared" ca="1" si="71"/>
        <v>1026.0252968471714</v>
      </c>
      <c r="G565" s="64">
        <f t="shared" ca="1" si="71"/>
        <v>725.5019918963178</v>
      </c>
      <c r="H565" s="64">
        <f t="shared" ca="1" si="71"/>
        <v>1474.6143710628412</v>
      </c>
      <c r="I565" s="64">
        <f t="shared" ca="1" si="71"/>
        <v>548.3569505744108</v>
      </c>
      <c r="J565" s="64">
        <f t="shared" ca="1" si="71"/>
        <v>546.59373183761227</v>
      </c>
      <c r="K565" s="64">
        <f t="shared" ca="1" si="71"/>
        <v>955.0828773077551</v>
      </c>
      <c r="L565" s="64">
        <f t="shared" ca="1" si="71"/>
        <v>1546.3271684617193</v>
      </c>
      <c r="M565" s="64">
        <f t="shared" ca="1" si="71"/>
        <v>217.79105022074265</v>
      </c>
      <c r="N565" s="64">
        <f t="shared" ca="1" si="71"/>
        <v>589.93383918021402</v>
      </c>
      <c r="O565" s="115">
        <f t="shared" ca="1" si="65"/>
        <v>7668.2160927133982</v>
      </c>
    </row>
    <row r="566" spans="1:15" hidden="1" x14ac:dyDescent="0.25">
      <c r="A566" s="62">
        <f t="shared" si="66"/>
        <v>565</v>
      </c>
      <c r="B566" s="63">
        <f t="shared" ca="1" si="67"/>
        <v>0.12605943882840126</v>
      </c>
      <c r="C566" s="123">
        <f t="shared" ca="1" si="68"/>
        <v>511.09264847720459</v>
      </c>
      <c r="D566" s="99">
        <f t="shared" ca="1" si="68"/>
        <v>-6706.3394217517598</v>
      </c>
      <c r="E566" s="64">
        <f t="shared" ca="1" si="68"/>
        <v>-229.71857509824406</v>
      </c>
      <c r="F566" s="64">
        <f t="shared" ca="1" si="71"/>
        <v>730.13240249705666</v>
      </c>
      <c r="G566" s="64">
        <f t="shared" ca="1" si="71"/>
        <v>492.82092760375406</v>
      </c>
      <c r="H566" s="64">
        <f t="shared" ca="1" si="71"/>
        <v>554.25066500702712</v>
      </c>
      <c r="I566" s="64">
        <f t="shared" ca="1" si="71"/>
        <v>498.29923056009989</v>
      </c>
      <c r="J566" s="64">
        <f t="shared" ca="1" si="71"/>
        <v>45.027524677000315</v>
      </c>
      <c r="K566" s="64">
        <f t="shared" ca="1" si="71"/>
        <v>-86.768588422190874</v>
      </c>
      <c r="L566" s="64">
        <f t="shared" ca="1" si="71"/>
        <v>599.51138550941369</v>
      </c>
      <c r="M566" s="64">
        <f t="shared" ca="1" si="71"/>
        <v>-75.931323961802718</v>
      </c>
      <c r="N566" s="64">
        <f t="shared" ca="1" si="71"/>
        <v>1106.8317124448217</v>
      </c>
      <c r="O566" s="115">
        <f t="shared" ca="1" si="65"/>
        <v>3634.4553608169358</v>
      </c>
    </row>
    <row r="567" spans="1:15" hidden="1" x14ac:dyDescent="0.25">
      <c r="A567" s="62">
        <f t="shared" si="66"/>
        <v>566</v>
      </c>
      <c r="B567" s="63">
        <f t="shared" ca="1" si="67"/>
        <v>8.3571815115328574E-2</v>
      </c>
      <c r="C567" s="123">
        <f t="shared" ca="1" si="68"/>
        <v>-70.866674593977223</v>
      </c>
      <c r="D567" s="99">
        <f t="shared" ca="1" si="68"/>
        <v>6296.827548157552</v>
      </c>
      <c r="E567" s="64">
        <f t="shared" ca="1" si="68"/>
        <v>-205.88130156647912</v>
      </c>
      <c r="F567" s="64">
        <f t="shared" ca="1" si="71"/>
        <v>-11.277453845689138</v>
      </c>
      <c r="G567" s="64">
        <f t="shared" ca="1" si="71"/>
        <v>461.27890265069652</v>
      </c>
      <c r="H567" s="64">
        <f t="shared" ca="1" si="71"/>
        <v>499.84721316000656</v>
      </c>
      <c r="I567" s="64">
        <f t="shared" ca="1" si="71"/>
        <v>-48.867016445384593</v>
      </c>
      <c r="J567" s="64">
        <f t="shared" ca="1" si="71"/>
        <v>82.21099710698951</v>
      </c>
      <c r="K567" s="64">
        <f t="shared" ca="1" si="71"/>
        <v>894.41324753198433</v>
      </c>
      <c r="L567" s="64">
        <f t="shared" ca="1" si="71"/>
        <v>-901.00629589010168</v>
      </c>
      <c r="M567" s="64">
        <f t="shared" ca="1" si="71"/>
        <v>617.23712071206978</v>
      </c>
      <c r="N567" s="64">
        <f t="shared" ca="1" si="71"/>
        <v>1140.4044153017644</v>
      </c>
      <c r="O567" s="115">
        <f t="shared" ca="1" si="65"/>
        <v>2528.3598287158566</v>
      </c>
    </row>
    <row r="568" spans="1:15" hidden="1" x14ac:dyDescent="0.25">
      <c r="A568" s="62">
        <f t="shared" si="66"/>
        <v>567</v>
      </c>
      <c r="B568" s="63">
        <f t="shared" ca="1" si="67"/>
        <v>4.7435681119514489E-2</v>
      </c>
      <c r="C568" s="123">
        <f t="shared" ca="1" si="68"/>
        <v>-54.481422526229949</v>
      </c>
      <c r="D568" s="99">
        <f t="shared" ca="1" si="68"/>
        <v>-1984.3490902409021</v>
      </c>
      <c r="E568" s="64">
        <f t="shared" ca="1" si="68"/>
        <v>491.23338972471157</v>
      </c>
      <c r="F568" s="64">
        <f t="shared" ca="1" si="71"/>
        <v>69.01574156390069</v>
      </c>
      <c r="G568" s="64">
        <f t="shared" ca="1" si="71"/>
        <v>880.75415415622183</v>
      </c>
      <c r="H568" s="64">
        <f t="shared" ca="1" si="71"/>
        <v>642.29788328468555</v>
      </c>
      <c r="I568" s="64">
        <f t="shared" ca="1" si="71"/>
        <v>400.7388033749105</v>
      </c>
      <c r="J568" s="64">
        <f t="shared" ca="1" si="71"/>
        <v>567.62899143846255</v>
      </c>
      <c r="K568" s="64">
        <f t="shared" ca="1" si="71"/>
        <v>1120.5392466843632</v>
      </c>
      <c r="L568" s="64">
        <f t="shared" ca="1" si="71"/>
        <v>1272.1208635918897</v>
      </c>
      <c r="M568" s="64">
        <f t="shared" ca="1" si="71"/>
        <v>453.16477180097718</v>
      </c>
      <c r="N568" s="64">
        <f t="shared" ca="1" si="71"/>
        <v>491.34021333755425</v>
      </c>
      <c r="O568" s="115">
        <f t="shared" ca="1" si="65"/>
        <v>6388.8340589576774</v>
      </c>
    </row>
    <row r="569" spans="1:15" hidden="1" x14ac:dyDescent="0.25">
      <c r="A569" s="62">
        <f t="shared" si="66"/>
        <v>568</v>
      </c>
      <c r="B569" s="63">
        <f t="shared" ca="1" si="67"/>
        <v>1.7260779298307563E-2</v>
      </c>
      <c r="C569" s="123">
        <f t="shared" ca="1" si="68"/>
        <v>564.00960098676876</v>
      </c>
      <c r="D569" s="99">
        <f t="shared" ca="1" si="68"/>
        <v>1209.0195174819241</v>
      </c>
      <c r="E569" s="64">
        <f t="shared" ca="1" si="68"/>
        <v>796.20029183912607</v>
      </c>
      <c r="F569" s="64">
        <f t="shared" ca="1" si="71"/>
        <v>623.41306593669856</v>
      </c>
      <c r="G569" s="64">
        <f t="shared" ca="1" si="71"/>
        <v>-319.58535966311842</v>
      </c>
      <c r="H569" s="64">
        <f t="shared" ca="1" si="71"/>
        <v>389.04007915272655</v>
      </c>
      <c r="I569" s="64">
        <f t="shared" ca="1" si="71"/>
        <v>659.13837361989795</v>
      </c>
      <c r="J569" s="64">
        <f t="shared" ca="1" si="71"/>
        <v>-551.28468056502743</v>
      </c>
      <c r="K569" s="64">
        <f t="shared" ca="1" si="71"/>
        <v>-320.07526659683822</v>
      </c>
      <c r="L569" s="64">
        <f t="shared" ca="1" si="71"/>
        <v>285.06317485900234</v>
      </c>
      <c r="M569" s="64">
        <f t="shared" ca="1" si="71"/>
        <v>346.90354480828182</v>
      </c>
      <c r="N569" s="64">
        <f t="shared" ca="1" si="71"/>
        <v>338.40760845962325</v>
      </c>
      <c r="O569" s="115">
        <f t="shared" ca="1" si="65"/>
        <v>2247.2208318503726</v>
      </c>
    </row>
    <row r="570" spans="1:15" hidden="1" x14ac:dyDescent="0.25">
      <c r="A570" s="62">
        <f t="shared" si="66"/>
        <v>569</v>
      </c>
      <c r="B570" s="63">
        <f t="shared" ca="1" si="67"/>
        <v>0.10528961980677334</v>
      </c>
      <c r="C570" s="123">
        <f t="shared" ca="1" si="68"/>
        <v>-69.435315852301869</v>
      </c>
      <c r="D570" s="99">
        <f t="shared" ca="1" si="68"/>
        <v>7722.7643914232667</v>
      </c>
      <c r="E570" s="64">
        <f t="shared" ca="1" si="68"/>
        <v>1154.4931268289529</v>
      </c>
      <c r="F570" s="64">
        <f t="shared" ref="F570:N578" ca="1" si="72">(_xlfn.NORM.INV(RAND(),F$1*$R$1,F$1*$U$1))</f>
        <v>80.642013108649223</v>
      </c>
      <c r="G570" s="64">
        <f t="shared" ca="1" si="72"/>
        <v>-142.14877328817295</v>
      </c>
      <c r="H570" s="64">
        <f t="shared" ca="1" si="72"/>
        <v>202.84210181719112</v>
      </c>
      <c r="I570" s="64">
        <f t="shared" ca="1" si="72"/>
        <v>1124.9414140747026</v>
      </c>
      <c r="J570" s="64">
        <f t="shared" ca="1" si="72"/>
        <v>-608.31445483294556</v>
      </c>
      <c r="K570" s="64">
        <f t="shared" ca="1" si="72"/>
        <v>444.75225818612478</v>
      </c>
      <c r="L570" s="64">
        <f t="shared" ca="1" si="72"/>
        <v>1062.4330986598536</v>
      </c>
      <c r="M570" s="64">
        <f t="shared" ca="1" si="72"/>
        <v>-293.33753700240538</v>
      </c>
      <c r="N570" s="64">
        <f t="shared" ca="1" si="72"/>
        <v>418.58276462056165</v>
      </c>
      <c r="O570" s="115">
        <f t="shared" ca="1" si="65"/>
        <v>3444.8860121725124</v>
      </c>
    </row>
    <row r="571" spans="1:15" hidden="1" x14ac:dyDescent="0.25">
      <c r="A571" s="62">
        <f t="shared" si="66"/>
        <v>570</v>
      </c>
      <c r="B571" s="63">
        <f t="shared" ca="1" si="67"/>
        <v>-3.1875618092190333E-2</v>
      </c>
      <c r="C571" s="123">
        <f t="shared" ca="1" si="68"/>
        <v>1397.4605720256586</v>
      </c>
      <c r="D571" s="99">
        <f t="shared" ca="1" si="68"/>
        <v>3008.3587047332658</v>
      </c>
      <c r="E571" s="64">
        <f t="shared" ca="1" si="68"/>
        <v>337.49756602438993</v>
      </c>
      <c r="F571" s="64">
        <f t="shared" ca="1" si="72"/>
        <v>295.1363610669847</v>
      </c>
      <c r="G571" s="64">
        <f t="shared" ca="1" si="72"/>
        <v>524.87661181390285</v>
      </c>
      <c r="H571" s="64">
        <f t="shared" ca="1" si="72"/>
        <v>-124.42113963440045</v>
      </c>
      <c r="I571" s="64">
        <f t="shared" ca="1" si="72"/>
        <v>1967.8735649994148</v>
      </c>
      <c r="J571" s="64">
        <f t="shared" ca="1" si="72"/>
        <v>76.046723556808672</v>
      </c>
      <c r="K571" s="64">
        <f t="shared" ca="1" si="72"/>
        <v>269.37656412247122</v>
      </c>
      <c r="L571" s="64">
        <f t="shared" ca="1" si="72"/>
        <v>380.11313731031066</v>
      </c>
      <c r="M571" s="64">
        <f t="shared" ca="1" si="72"/>
        <v>983.13925900468394</v>
      </c>
      <c r="N571" s="64">
        <f t="shared" ca="1" si="72"/>
        <v>106.98388676198527</v>
      </c>
      <c r="O571" s="115">
        <f t="shared" ca="1" si="65"/>
        <v>4816.6225350265522</v>
      </c>
    </row>
    <row r="572" spans="1:15" hidden="1" x14ac:dyDescent="0.25">
      <c r="A572" s="62">
        <f t="shared" si="66"/>
        <v>571</v>
      </c>
      <c r="B572" s="63">
        <f t="shared" ca="1" si="67"/>
        <v>3.0652448214846487E-2</v>
      </c>
      <c r="C572" s="123">
        <f t="shared" ca="1" si="68"/>
        <v>4.908858644443967</v>
      </c>
      <c r="D572" s="99">
        <f t="shared" ca="1" si="68"/>
        <v>11751.344744159382</v>
      </c>
      <c r="E572" s="64">
        <f t="shared" ca="1" si="68"/>
        <v>379.22990223286723</v>
      </c>
      <c r="F572" s="64">
        <f t="shared" ca="1" si="72"/>
        <v>-71.216570906502852</v>
      </c>
      <c r="G572" s="64">
        <f t="shared" ca="1" si="72"/>
        <v>-330.69481637785191</v>
      </c>
      <c r="H572" s="64">
        <f t="shared" ca="1" si="72"/>
        <v>455.76149580915171</v>
      </c>
      <c r="I572" s="64">
        <f t="shared" ca="1" si="72"/>
        <v>691.94833741401419</v>
      </c>
      <c r="J572" s="64">
        <f t="shared" ca="1" si="72"/>
        <v>814.76849384363436</v>
      </c>
      <c r="K572" s="64">
        <f t="shared" ca="1" si="72"/>
        <v>822.25296638576788</v>
      </c>
      <c r="L572" s="64">
        <f t="shared" ca="1" si="72"/>
        <v>511.46593172540054</v>
      </c>
      <c r="M572" s="64">
        <f t="shared" ca="1" si="72"/>
        <v>39.47103054093202</v>
      </c>
      <c r="N572" s="64">
        <f t="shared" ca="1" si="72"/>
        <v>805.1272482424406</v>
      </c>
      <c r="O572" s="115">
        <f t="shared" ca="1" si="65"/>
        <v>4118.1140189098533</v>
      </c>
    </row>
    <row r="573" spans="1:15" hidden="1" x14ac:dyDescent="0.25">
      <c r="A573" s="62">
        <f t="shared" si="66"/>
        <v>572</v>
      </c>
      <c r="B573" s="63">
        <f t="shared" ca="1" si="67"/>
        <v>0.10296613539130083</v>
      </c>
      <c r="C573" s="123">
        <f t="shared" ca="1" si="68"/>
        <v>729.77359982635596</v>
      </c>
      <c r="D573" s="99">
        <f t="shared" ca="1" si="68"/>
        <v>4522.8115502403143</v>
      </c>
      <c r="E573" s="64">
        <f t="shared" ca="1" si="68"/>
        <v>1143.1211288132395</v>
      </c>
      <c r="F573" s="64">
        <f t="shared" ca="1" si="72"/>
        <v>-0.69626701303229765</v>
      </c>
      <c r="G573" s="64">
        <f t="shared" ca="1" si="72"/>
        <v>364.30916776662337</v>
      </c>
      <c r="H573" s="64">
        <f t="shared" ca="1" si="72"/>
        <v>122.1119326946324</v>
      </c>
      <c r="I573" s="64">
        <f t="shared" ca="1" si="72"/>
        <v>58.524072597392205</v>
      </c>
      <c r="J573" s="64">
        <f t="shared" ca="1" si="72"/>
        <v>324.89553927035854</v>
      </c>
      <c r="K573" s="64">
        <f t="shared" ca="1" si="72"/>
        <v>917.77555308450121</v>
      </c>
      <c r="L573" s="64">
        <f t="shared" ca="1" si="72"/>
        <v>-104.47701167600201</v>
      </c>
      <c r="M573" s="64">
        <f t="shared" ca="1" si="72"/>
        <v>904.09377445200516</v>
      </c>
      <c r="N573" s="64">
        <f t="shared" ca="1" si="72"/>
        <v>274.12713693633225</v>
      </c>
      <c r="O573" s="115">
        <f t="shared" ca="1" si="65"/>
        <v>4003.7850269260503</v>
      </c>
    </row>
    <row r="574" spans="1:15" hidden="1" x14ac:dyDescent="0.25">
      <c r="A574" s="62">
        <f t="shared" si="66"/>
        <v>573</v>
      </c>
      <c r="B574" s="63">
        <f t="shared" ca="1" si="67"/>
        <v>0.12868762325296235</v>
      </c>
      <c r="C574" s="123">
        <f t="shared" ca="1" si="68"/>
        <v>1114.5878462258183</v>
      </c>
      <c r="D574" s="99">
        <f t="shared" ca="1" si="68"/>
        <v>1861.5747756801061</v>
      </c>
      <c r="E574" s="64">
        <f t="shared" ca="1" si="68"/>
        <v>-322.15665836656854</v>
      </c>
      <c r="F574" s="64">
        <f t="shared" ca="1" si="72"/>
        <v>588.43685201054984</v>
      </c>
      <c r="G574" s="64">
        <f t="shared" ca="1" si="72"/>
        <v>-176.43985155414703</v>
      </c>
      <c r="H574" s="64">
        <f t="shared" ca="1" si="72"/>
        <v>362.55062454113045</v>
      </c>
      <c r="I574" s="64">
        <f t="shared" ca="1" si="72"/>
        <v>1085.0836121137536</v>
      </c>
      <c r="J574" s="64">
        <f t="shared" ca="1" si="72"/>
        <v>33.2616164269499</v>
      </c>
      <c r="K574" s="64">
        <f t="shared" ca="1" si="72"/>
        <v>721.58039063015485</v>
      </c>
      <c r="L574" s="64">
        <f t="shared" ca="1" si="72"/>
        <v>222.74485763448774</v>
      </c>
      <c r="M574" s="64">
        <f t="shared" ca="1" si="72"/>
        <v>433.41630051281413</v>
      </c>
      <c r="N574" s="64">
        <f t="shared" ca="1" si="72"/>
        <v>381.38915700204524</v>
      </c>
      <c r="O574" s="115">
        <f t="shared" ca="1" si="65"/>
        <v>3329.8669009511696</v>
      </c>
    </row>
    <row r="575" spans="1:15" hidden="1" x14ac:dyDescent="0.25">
      <c r="A575" s="62">
        <f t="shared" si="66"/>
        <v>574</v>
      </c>
      <c r="B575" s="63">
        <f t="shared" ca="1" si="67"/>
        <v>2.0044017633035916E-2</v>
      </c>
      <c r="C575" s="123">
        <f t="shared" ca="1" si="68"/>
        <v>634.24050458423994</v>
      </c>
      <c r="D575" s="99">
        <f t="shared" ca="1" si="68"/>
        <v>5551.2201144111095</v>
      </c>
      <c r="E575" s="64">
        <f t="shared" ca="1" si="68"/>
        <v>709.64743323491632</v>
      </c>
      <c r="F575" s="64">
        <f t="shared" ca="1" si="72"/>
        <v>443.27486475687169</v>
      </c>
      <c r="G575" s="64">
        <f t="shared" ca="1" si="72"/>
        <v>253.92824301114251</v>
      </c>
      <c r="H575" s="64">
        <f t="shared" ca="1" si="72"/>
        <v>-79.231853721144034</v>
      </c>
      <c r="I575" s="64">
        <f t="shared" ca="1" si="72"/>
        <v>101.97385056602445</v>
      </c>
      <c r="J575" s="64">
        <f t="shared" ca="1" si="72"/>
        <v>993.56717998121144</v>
      </c>
      <c r="K575" s="64">
        <f t="shared" ca="1" si="72"/>
        <v>668.3128446399312</v>
      </c>
      <c r="L575" s="64">
        <f t="shared" ca="1" si="72"/>
        <v>6.7165336940383895</v>
      </c>
      <c r="M575" s="64">
        <f t="shared" ca="1" si="72"/>
        <v>266.59486320228126</v>
      </c>
      <c r="N575" s="64">
        <f t="shared" ca="1" si="72"/>
        <v>626.53726542491643</v>
      </c>
      <c r="O575" s="115">
        <f t="shared" ca="1" si="65"/>
        <v>3991.3212247901897</v>
      </c>
    </row>
    <row r="576" spans="1:15" hidden="1" x14ac:dyDescent="0.25">
      <c r="A576" s="62">
        <f t="shared" si="66"/>
        <v>575</v>
      </c>
      <c r="B576" s="63">
        <f t="shared" ca="1" si="67"/>
        <v>9.6874232462719284E-2</v>
      </c>
      <c r="C576" s="123">
        <f t="shared" ca="1" si="68"/>
        <v>500.22120646702717</v>
      </c>
      <c r="D576" s="99">
        <f t="shared" ca="1" si="68"/>
        <v>7945.958493234225</v>
      </c>
      <c r="E576" s="64">
        <f t="shared" ca="1" si="68"/>
        <v>-255.65599383590234</v>
      </c>
      <c r="F576" s="64">
        <f t="shared" ca="1" si="72"/>
        <v>-39.606951720551592</v>
      </c>
      <c r="G576" s="64">
        <f t="shared" ca="1" si="72"/>
        <v>341.33604870255363</v>
      </c>
      <c r="H576" s="64">
        <f t="shared" ca="1" si="72"/>
        <v>1400.2189606381744</v>
      </c>
      <c r="I576" s="64">
        <f t="shared" ca="1" si="72"/>
        <v>589.1460153236518</v>
      </c>
      <c r="J576" s="64">
        <f t="shared" ca="1" si="72"/>
        <v>394.56552290282411</v>
      </c>
      <c r="K576" s="64">
        <f t="shared" ca="1" si="72"/>
        <v>-463.00331389843745</v>
      </c>
      <c r="L576" s="64">
        <f t="shared" ca="1" si="72"/>
        <v>645.36808683987056</v>
      </c>
      <c r="M576" s="64">
        <f t="shared" ca="1" si="72"/>
        <v>1223.6484622235707</v>
      </c>
      <c r="N576" s="64">
        <f t="shared" ca="1" si="72"/>
        <v>-701.69121057292023</v>
      </c>
      <c r="O576" s="115">
        <f t="shared" ca="1" si="65"/>
        <v>3134.3256266028338</v>
      </c>
    </row>
    <row r="577" spans="1:15" hidden="1" x14ac:dyDescent="0.25">
      <c r="A577" s="62">
        <f t="shared" si="66"/>
        <v>576</v>
      </c>
      <c r="B577" s="63">
        <f t="shared" ca="1" si="67"/>
        <v>0.14469648924599482</v>
      </c>
      <c r="C577" s="123">
        <f t="shared" ca="1" si="68"/>
        <v>-59.843829921200609</v>
      </c>
      <c r="D577" s="99">
        <f t="shared" ca="1" si="68"/>
        <v>-3099.3726769493642</v>
      </c>
      <c r="E577" s="64">
        <f t="shared" ca="1" si="68"/>
        <v>863.50516441142781</v>
      </c>
      <c r="F577" s="64">
        <f t="shared" ca="1" si="72"/>
        <v>374.23996308095803</v>
      </c>
      <c r="G577" s="64">
        <f t="shared" ca="1" si="72"/>
        <v>-288.43296610316656</v>
      </c>
      <c r="H577" s="64">
        <f t="shared" ca="1" si="72"/>
        <v>447.77825123014219</v>
      </c>
      <c r="I577" s="64">
        <f t="shared" ca="1" si="72"/>
        <v>747.7878006860301</v>
      </c>
      <c r="J577" s="64">
        <f t="shared" ca="1" si="72"/>
        <v>-306.82901800955392</v>
      </c>
      <c r="K577" s="64">
        <f t="shared" ca="1" si="72"/>
        <v>27.172218501054374</v>
      </c>
      <c r="L577" s="64">
        <f t="shared" ca="1" si="72"/>
        <v>545.30638203192962</v>
      </c>
      <c r="M577" s="64">
        <f t="shared" ca="1" si="72"/>
        <v>347.41094371485872</v>
      </c>
      <c r="N577" s="64">
        <f t="shared" ca="1" si="72"/>
        <v>-95.344920058493017</v>
      </c>
      <c r="O577" s="115">
        <f t="shared" ca="1" si="65"/>
        <v>2662.5938194851869</v>
      </c>
    </row>
    <row r="578" spans="1:15" hidden="1" x14ac:dyDescent="0.25">
      <c r="A578" s="62">
        <f t="shared" si="66"/>
        <v>577</v>
      </c>
      <c r="B578" s="63">
        <f t="shared" ca="1" si="67"/>
        <v>0.15102403660631841</v>
      </c>
      <c r="C578" s="123">
        <f t="shared" ca="1" si="68"/>
        <v>9.3151270270553823</v>
      </c>
      <c r="D578" s="99">
        <f t="shared" ca="1" si="68"/>
        <v>-92.605538934246397</v>
      </c>
      <c r="E578" s="64">
        <f t="shared" ca="1" si="68"/>
        <v>306.8090784504958</v>
      </c>
      <c r="F578" s="64">
        <f t="shared" ca="1" si="72"/>
        <v>467.771577820723</v>
      </c>
      <c r="G578" s="64">
        <f t="shared" ca="1" si="72"/>
        <v>451.95566698749388</v>
      </c>
      <c r="H578" s="64">
        <f t="shared" ca="1" si="72"/>
        <v>-27.347208202304273</v>
      </c>
      <c r="I578" s="64">
        <f t="shared" ca="1" si="72"/>
        <v>268.64106808440761</v>
      </c>
      <c r="J578" s="64">
        <f t="shared" ca="1" si="72"/>
        <v>452.27894185964954</v>
      </c>
      <c r="K578" s="64">
        <f t="shared" ca="1" si="72"/>
        <v>552.58949493831221</v>
      </c>
      <c r="L578" s="64">
        <f t="shared" ca="1" si="72"/>
        <v>244.37901119712052</v>
      </c>
      <c r="M578" s="64">
        <f t="shared" ca="1" si="72"/>
        <v>380.07239901126775</v>
      </c>
      <c r="N578" s="64">
        <f t="shared" ca="1" si="72"/>
        <v>-661.36392396356837</v>
      </c>
      <c r="O578" s="115">
        <f t="shared" ref="O578:O641" ca="1" si="73">SUM(E578:N578)</f>
        <v>2435.7861061835983</v>
      </c>
    </row>
    <row r="579" spans="1:15" hidden="1" x14ac:dyDescent="0.25">
      <c r="A579" s="62">
        <f t="shared" ref="A579:A642" si="74">1+A578</f>
        <v>578</v>
      </c>
      <c r="B579" s="63">
        <f t="shared" ref="B579:B642" ca="1" si="75">_xlfn.NORM.INV(RAND(),$R$1,$U$1)</f>
        <v>3.4908810082697195E-2</v>
      </c>
      <c r="C579" s="123">
        <f t="shared" ref="C579:N642" ca="1" si="76">(_xlfn.NORM.INV(RAND(),C$1*$R$1,C$1*$U$1))</f>
        <v>611.36095036053609</v>
      </c>
      <c r="D579" s="99">
        <f t="shared" ca="1" si="76"/>
        <v>14218.92995745352</v>
      </c>
      <c r="E579" s="64">
        <f t="shared" ca="1" si="76"/>
        <v>-94.553807173307973</v>
      </c>
      <c r="F579" s="64">
        <f t="shared" ca="1" si="76"/>
        <v>-248.50196203518851</v>
      </c>
      <c r="G579" s="64">
        <f t="shared" ca="1" si="76"/>
        <v>905.10282955766115</v>
      </c>
      <c r="H579" s="64">
        <f t="shared" ca="1" si="76"/>
        <v>1019.5616796461574</v>
      </c>
      <c r="I579" s="64">
        <f t="shared" ca="1" si="76"/>
        <v>324.21315154519186</v>
      </c>
      <c r="J579" s="64">
        <f t="shared" ca="1" si="76"/>
        <v>-288.87950535355867</v>
      </c>
      <c r="K579" s="64">
        <f t="shared" ca="1" si="76"/>
        <v>-5.2405331495849623</v>
      </c>
      <c r="L579" s="64">
        <f t="shared" ca="1" si="76"/>
        <v>811.11046536739173</v>
      </c>
      <c r="M579" s="64">
        <f t="shared" ca="1" si="76"/>
        <v>387.06107490549959</v>
      </c>
      <c r="N579" s="64">
        <f t="shared" ca="1" si="76"/>
        <v>-384.98909431799029</v>
      </c>
      <c r="O579" s="115">
        <f t="shared" ca="1" si="73"/>
        <v>2424.8842989922714</v>
      </c>
    </row>
    <row r="580" spans="1:15" hidden="1" x14ac:dyDescent="0.25">
      <c r="A580" s="62">
        <f t="shared" si="74"/>
        <v>579</v>
      </c>
      <c r="B580" s="63">
        <f t="shared" ca="1" si="75"/>
        <v>1.6711603457077416E-2</v>
      </c>
      <c r="C580" s="123">
        <f t="shared" ca="1" si="76"/>
        <v>37.705370288680115</v>
      </c>
      <c r="D580" s="99">
        <f t="shared" ca="1" si="76"/>
        <v>7408.0390842704765</v>
      </c>
      <c r="E580" s="64">
        <f t="shared" ca="1" si="76"/>
        <v>-229.10500477849098</v>
      </c>
      <c r="F580" s="64">
        <f t="shared" ca="1" si="76"/>
        <v>65.05247651205957</v>
      </c>
      <c r="G580" s="64">
        <f t="shared" ca="1" si="76"/>
        <v>-718.86181034234392</v>
      </c>
      <c r="H580" s="64">
        <f t="shared" ca="1" si="76"/>
        <v>672.50298708544074</v>
      </c>
      <c r="I580" s="64">
        <f t="shared" ca="1" si="76"/>
        <v>1070.8276498277537</v>
      </c>
      <c r="J580" s="64">
        <f t="shared" ca="1" si="76"/>
        <v>689.9663644512425</v>
      </c>
      <c r="K580" s="64">
        <f t="shared" ca="1" si="76"/>
        <v>1333.1085109959295</v>
      </c>
      <c r="L580" s="64">
        <f t="shared" ca="1" si="76"/>
        <v>1018.176373837908</v>
      </c>
      <c r="M580" s="64">
        <f t="shared" ca="1" si="76"/>
        <v>1089.1827658870156</v>
      </c>
      <c r="N580" s="64">
        <f t="shared" ca="1" si="76"/>
        <v>191.14425259064211</v>
      </c>
      <c r="O580" s="115">
        <f t="shared" ca="1" si="73"/>
        <v>5181.9945660671574</v>
      </c>
    </row>
    <row r="581" spans="1:15" hidden="1" x14ac:dyDescent="0.25">
      <c r="A581" s="62">
        <f t="shared" si="74"/>
        <v>580</v>
      </c>
      <c r="B581" s="63">
        <f t="shared" ca="1" si="75"/>
        <v>9.0016469082502729E-2</v>
      </c>
      <c r="C581" s="123">
        <f t="shared" ca="1" si="76"/>
        <v>-178.79216375377348</v>
      </c>
      <c r="D581" s="99">
        <f t="shared" ca="1" si="76"/>
        <v>1613.2388929880881</v>
      </c>
      <c r="E581" s="64">
        <f t="shared" ca="1" si="76"/>
        <v>548.0807942987085</v>
      </c>
      <c r="F581" s="64">
        <f t="shared" ca="1" si="76"/>
        <v>-10.853172814229822</v>
      </c>
      <c r="G581" s="64">
        <f t="shared" ca="1" si="76"/>
        <v>957.79292990844147</v>
      </c>
      <c r="H581" s="64">
        <f t="shared" ca="1" si="76"/>
        <v>1096.0869065869151</v>
      </c>
      <c r="I581" s="64">
        <f t="shared" ca="1" si="76"/>
        <v>28.163802584285122</v>
      </c>
      <c r="J581" s="64">
        <f t="shared" ca="1" si="76"/>
        <v>699.03076809854497</v>
      </c>
      <c r="K581" s="64">
        <f t="shared" ca="1" si="76"/>
        <v>688.03287385180249</v>
      </c>
      <c r="L581" s="64">
        <f t="shared" ca="1" si="76"/>
        <v>692.13233565743963</v>
      </c>
      <c r="M581" s="64">
        <f t="shared" ca="1" si="76"/>
        <v>1898.0179164845842</v>
      </c>
      <c r="N581" s="64">
        <f t="shared" ca="1" si="76"/>
        <v>770.24076126189459</v>
      </c>
      <c r="O581" s="115">
        <f t="shared" ca="1" si="73"/>
        <v>7366.7259159183859</v>
      </c>
    </row>
    <row r="582" spans="1:15" hidden="1" x14ac:dyDescent="0.25">
      <c r="A582" s="62">
        <f t="shared" si="74"/>
        <v>581</v>
      </c>
      <c r="B582" s="63">
        <f t="shared" ca="1" si="75"/>
        <v>7.7839425986342664E-2</v>
      </c>
      <c r="C582" s="123">
        <f t="shared" ca="1" si="76"/>
        <v>805.44840375951321</v>
      </c>
      <c r="D582" s="99">
        <f t="shared" ca="1" si="76"/>
        <v>4824.5478484228706</v>
      </c>
      <c r="E582" s="64">
        <f t="shared" ca="1" si="76"/>
        <v>389.59329063136437</v>
      </c>
      <c r="F582" s="64">
        <f t="shared" ca="1" si="76"/>
        <v>-390.56696576817149</v>
      </c>
      <c r="G582" s="64">
        <f t="shared" ca="1" si="76"/>
        <v>538.15118850706745</v>
      </c>
      <c r="H582" s="64">
        <f t="shared" ca="1" si="76"/>
        <v>1333.4273677612009</v>
      </c>
      <c r="I582" s="64">
        <f t="shared" ca="1" si="76"/>
        <v>9.1431101881352674</v>
      </c>
      <c r="J582" s="64">
        <f t="shared" ca="1" si="76"/>
        <v>809.91894954797488</v>
      </c>
      <c r="K582" s="64">
        <f t="shared" ca="1" si="76"/>
        <v>1056.6732644467079</v>
      </c>
      <c r="L582" s="64">
        <f t="shared" ca="1" si="76"/>
        <v>710.26388416421298</v>
      </c>
      <c r="M582" s="64">
        <f t="shared" ca="1" si="76"/>
        <v>-323.40192650185315</v>
      </c>
      <c r="N582" s="64">
        <f t="shared" ca="1" si="76"/>
        <v>-510.7172181708695</v>
      </c>
      <c r="O582" s="115">
        <f t="shared" ca="1" si="73"/>
        <v>3622.4849448057703</v>
      </c>
    </row>
    <row r="583" spans="1:15" hidden="1" x14ac:dyDescent="0.25">
      <c r="A583" s="62">
        <f t="shared" si="74"/>
        <v>582</v>
      </c>
      <c r="B583" s="63">
        <f t="shared" ca="1" si="75"/>
        <v>4.8997447384608719E-2</v>
      </c>
      <c r="C583" s="123">
        <f t="shared" ca="1" si="76"/>
        <v>1275.3346337981061</v>
      </c>
      <c r="D583" s="99">
        <f t="shared" ca="1" si="76"/>
        <v>9453.8772159834116</v>
      </c>
      <c r="E583" s="64">
        <f t="shared" ca="1" si="76"/>
        <v>330.96089430105144</v>
      </c>
      <c r="F583" s="64">
        <f t="shared" ca="1" si="76"/>
        <v>1678.8301948453973</v>
      </c>
      <c r="G583" s="64">
        <f t="shared" ca="1" si="76"/>
        <v>523.9550094820886</v>
      </c>
      <c r="H583" s="64">
        <f t="shared" ca="1" si="76"/>
        <v>890.7512849464191</v>
      </c>
      <c r="I583" s="64">
        <f t="shared" ca="1" si="76"/>
        <v>347.1379162610736</v>
      </c>
      <c r="J583" s="64">
        <f t="shared" ca="1" si="76"/>
        <v>732.0356095601112</v>
      </c>
      <c r="K583" s="64">
        <f t="shared" ca="1" si="76"/>
        <v>-338.8724855038862</v>
      </c>
      <c r="L583" s="64">
        <f t="shared" ca="1" si="76"/>
        <v>-415.66640908566148</v>
      </c>
      <c r="M583" s="64">
        <f t="shared" ca="1" si="76"/>
        <v>264.8983924682824</v>
      </c>
      <c r="N583" s="64">
        <f t="shared" ca="1" si="76"/>
        <v>55.101709038409979</v>
      </c>
      <c r="O583" s="115">
        <f t="shared" ca="1" si="73"/>
        <v>4069.1321163132861</v>
      </c>
    </row>
    <row r="584" spans="1:15" hidden="1" x14ac:dyDescent="0.25">
      <c r="A584" s="62">
        <f t="shared" si="74"/>
        <v>583</v>
      </c>
      <c r="B584" s="63">
        <f t="shared" ca="1" si="75"/>
        <v>3.8643111710179215E-2</v>
      </c>
      <c r="C584" s="123">
        <f t="shared" ca="1" si="76"/>
        <v>266.05099477987591</v>
      </c>
      <c r="D584" s="99">
        <f t="shared" ca="1" si="76"/>
        <v>11376.2286983822</v>
      </c>
      <c r="E584" s="64">
        <f t="shared" ca="1" si="76"/>
        <v>552.79692518387799</v>
      </c>
      <c r="F584" s="64">
        <f t="shared" ca="1" si="76"/>
        <v>770.87455311343456</v>
      </c>
      <c r="G584" s="64">
        <f t="shared" ca="1" si="76"/>
        <v>-313.35301611804528</v>
      </c>
      <c r="H584" s="64">
        <f t="shared" ca="1" si="76"/>
        <v>1095.3833847774849</v>
      </c>
      <c r="I584" s="64">
        <f t="shared" ca="1" si="76"/>
        <v>327.67990732547821</v>
      </c>
      <c r="J584" s="64">
        <f t="shared" ca="1" si="76"/>
        <v>1123.0300666060284</v>
      </c>
      <c r="K584" s="64">
        <f t="shared" ca="1" si="76"/>
        <v>685.33564773225839</v>
      </c>
      <c r="L584" s="64">
        <f t="shared" ca="1" si="76"/>
        <v>944.39423874351917</v>
      </c>
      <c r="M584" s="64">
        <f t="shared" ca="1" si="76"/>
        <v>16.615025658555908</v>
      </c>
      <c r="N584" s="64">
        <f t="shared" ca="1" si="76"/>
        <v>1367.8049320053151</v>
      </c>
      <c r="O584" s="115">
        <f t="shared" ca="1" si="73"/>
        <v>6570.561665027908</v>
      </c>
    </row>
    <row r="585" spans="1:15" hidden="1" x14ac:dyDescent="0.25">
      <c r="A585" s="62">
        <f t="shared" si="74"/>
        <v>584</v>
      </c>
      <c r="B585" s="63">
        <f t="shared" ca="1" si="75"/>
        <v>2.3260693054499976E-2</v>
      </c>
      <c r="C585" s="123">
        <f t="shared" ca="1" si="76"/>
        <v>971.24482657020098</v>
      </c>
      <c r="D585" s="99">
        <f t="shared" ca="1" si="76"/>
        <v>6890.0864039967237</v>
      </c>
      <c r="E585" s="64">
        <f t="shared" ca="1" si="76"/>
        <v>399.40073884774421</v>
      </c>
      <c r="F585" s="64">
        <f t="shared" ca="1" si="76"/>
        <v>898.59299744785301</v>
      </c>
      <c r="G585" s="64">
        <f t="shared" ca="1" si="76"/>
        <v>-223.2362234342479</v>
      </c>
      <c r="H585" s="64">
        <f t="shared" ca="1" si="76"/>
        <v>527.76263002614746</v>
      </c>
      <c r="I585" s="64">
        <f t="shared" ca="1" si="76"/>
        <v>436.55437570445991</v>
      </c>
      <c r="J585" s="64">
        <f t="shared" ca="1" si="76"/>
        <v>480.83228976145108</v>
      </c>
      <c r="K585" s="64">
        <f t="shared" ca="1" si="76"/>
        <v>360.01991767342622</v>
      </c>
      <c r="L585" s="64">
        <f t="shared" ca="1" si="76"/>
        <v>545.85594579537315</v>
      </c>
      <c r="M585" s="64">
        <f t="shared" ca="1" si="76"/>
        <v>331.83254421007121</v>
      </c>
      <c r="N585" s="64">
        <f t="shared" ca="1" si="76"/>
        <v>463.13457574746883</v>
      </c>
      <c r="O585" s="115">
        <f t="shared" ca="1" si="73"/>
        <v>4220.7497917797482</v>
      </c>
    </row>
    <row r="586" spans="1:15" hidden="1" x14ac:dyDescent="0.25">
      <c r="A586" s="62">
        <f t="shared" si="74"/>
        <v>585</v>
      </c>
      <c r="B586" s="63">
        <f t="shared" ca="1" si="75"/>
        <v>4.6743326456664597E-2</v>
      </c>
      <c r="C586" s="123">
        <f t="shared" ca="1" si="76"/>
        <v>124.47188766656978</v>
      </c>
      <c r="D586" s="99">
        <f t="shared" ca="1" si="76"/>
        <v>3424.4574159072645</v>
      </c>
      <c r="E586" s="64">
        <f t="shared" ca="1" si="76"/>
        <v>310.89498032639023</v>
      </c>
      <c r="F586" s="64">
        <f t="shared" ref="F586:N601" ca="1" si="77">(_xlfn.NORM.INV(RAND(),F$1*$R$1,F$1*$U$1))</f>
        <v>-73.443727104990103</v>
      </c>
      <c r="G586" s="64">
        <f t="shared" ca="1" si="77"/>
        <v>763.7382481264458</v>
      </c>
      <c r="H586" s="64">
        <f t="shared" ca="1" si="77"/>
        <v>439.85917544407448</v>
      </c>
      <c r="I586" s="64">
        <f t="shared" ca="1" si="77"/>
        <v>1215.103203725291</v>
      </c>
      <c r="J586" s="64">
        <f t="shared" ca="1" si="77"/>
        <v>408.03338414334257</v>
      </c>
      <c r="K586" s="64">
        <f t="shared" ca="1" si="77"/>
        <v>172.73881434155163</v>
      </c>
      <c r="L586" s="64">
        <f t="shared" ca="1" si="77"/>
        <v>1108.7546756828856</v>
      </c>
      <c r="M586" s="64">
        <f t="shared" ca="1" si="77"/>
        <v>1274.9397304788902</v>
      </c>
      <c r="N586" s="64">
        <f t="shared" ca="1" si="77"/>
        <v>522.34375762832804</v>
      </c>
      <c r="O586" s="115">
        <f t="shared" ca="1" si="73"/>
        <v>6142.9622427922086</v>
      </c>
    </row>
    <row r="587" spans="1:15" hidden="1" x14ac:dyDescent="0.25">
      <c r="A587" s="62">
        <f t="shared" si="74"/>
        <v>586</v>
      </c>
      <c r="B587" s="63">
        <f t="shared" ca="1" si="75"/>
        <v>3.6160812343517527E-2</v>
      </c>
      <c r="C587" s="123">
        <f t="shared" ca="1" si="76"/>
        <v>377.72062489766057</v>
      </c>
      <c r="D587" s="99">
        <f t="shared" ca="1" si="76"/>
        <v>77.555841163723017</v>
      </c>
      <c r="E587" s="64">
        <f t="shared" ca="1" si="76"/>
        <v>505.30849993801343</v>
      </c>
      <c r="F587" s="64">
        <f t="shared" ca="1" si="77"/>
        <v>296.60308546346863</v>
      </c>
      <c r="G587" s="64">
        <f t="shared" ca="1" si="77"/>
        <v>267.72378359036338</v>
      </c>
      <c r="H587" s="64">
        <f t="shared" ca="1" si="77"/>
        <v>1262.6965796061554</v>
      </c>
      <c r="I587" s="64">
        <f t="shared" ca="1" si="77"/>
        <v>291.84332870502385</v>
      </c>
      <c r="J587" s="64">
        <f t="shared" ca="1" si="77"/>
        <v>481.45299928205935</v>
      </c>
      <c r="K587" s="64">
        <f t="shared" ca="1" si="77"/>
        <v>827.76159053526214</v>
      </c>
      <c r="L587" s="64">
        <f t="shared" ca="1" si="77"/>
        <v>-91.263058257447256</v>
      </c>
      <c r="M587" s="64">
        <f t="shared" ca="1" si="77"/>
        <v>919.51312150551507</v>
      </c>
      <c r="N587" s="64">
        <f t="shared" ca="1" si="77"/>
        <v>985.11323412894228</v>
      </c>
      <c r="O587" s="115">
        <f t="shared" ca="1" si="73"/>
        <v>5746.7531644973569</v>
      </c>
    </row>
    <row r="588" spans="1:15" hidden="1" x14ac:dyDescent="0.25">
      <c r="A588" s="62">
        <f t="shared" si="74"/>
        <v>587</v>
      </c>
      <c r="B588" s="63">
        <f t="shared" ca="1" si="75"/>
        <v>0.138915734708628</v>
      </c>
      <c r="C588" s="123">
        <f t="shared" ca="1" si="76"/>
        <v>187.36388689849088</v>
      </c>
      <c r="D588" s="99">
        <f t="shared" ca="1" si="76"/>
        <v>12297.883760584511</v>
      </c>
      <c r="E588" s="64">
        <f t="shared" ca="1" si="76"/>
        <v>641.08924886000239</v>
      </c>
      <c r="F588" s="64">
        <f t="shared" ca="1" si="77"/>
        <v>82.320602953389596</v>
      </c>
      <c r="G588" s="64">
        <f t="shared" ca="1" si="77"/>
        <v>548.30863270560519</v>
      </c>
      <c r="H588" s="64">
        <f t="shared" ca="1" si="77"/>
        <v>758.05081696772538</v>
      </c>
      <c r="I588" s="64">
        <f t="shared" ca="1" si="77"/>
        <v>680.69021116599481</v>
      </c>
      <c r="J588" s="64">
        <f t="shared" ca="1" si="77"/>
        <v>963.9438187930125</v>
      </c>
      <c r="K588" s="64">
        <f t="shared" ca="1" si="77"/>
        <v>1036.7515426532309</v>
      </c>
      <c r="L588" s="64">
        <f t="shared" ca="1" si="77"/>
        <v>819.87996566449135</v>
      </c>
      <c r="M588" s="64">
        <f t="shared" ca="1" si="77"/>
        <v>615.64118131918508</v>
      </c>
      <c r="N588" s="64">
        <f t="shared" ca="1" si="77"/>
        <v>696.15424122992863</v>
      </c>
      <c r="O588" s="115">
        <f t="shared" ca="1" si="73"/>
        <v>6842.8302623125664</v>
      </c>
    </row>
    <row r="589" spans="1:15" hidden="1" x14ac:dyDescent="0.25">
      <c r="A589" s="62">
        <f t="shared" si="74"/>
        <v>588</v>
      </c>
      <c r="B589" s="63">
        <f t="shared" ca="1" si="75"/>
        <v>-3.3498576697980065E-2</v>
      </c>
      <c r="C589" s="123">
        <f t="shared" ca="1" si="76"/>
        <v>430.07195475443223</v>
      </c>
      <c r="D589" s="99">
        <f t="shared" ca="1" si="76"/>
        <v>6107.2004250045811</v>
      </c>
      <c r="E589" s="64">
        <f t="shared" ca="1" si="76"/>
        <v>826.08353120759955</v>
      </c>
      <c r="F589" s="64">
        <f t="shared" ca="1" si="77"/>
        <v>187.68417702309097</v>
      </c>
      <c r="G589" s="64">
        <f t="shared" ca="1" si="77"/>
        <v>480.21242014185361</v>
      </c>
      <c r="H589" s="64">
        <f t="shared" ca="1" si="77"/>
        <v>1005.3164023791879</v>
      </c>
      <c r="I589" s="64">
        <f t="shared" ca="1" si="77"/>
        <v>379.2756383655726</v>
      </c>
      <c r="J589" s="64">
        <f t="shared" ca="1" si="77"/>
        <v>-27.957006459097101</v>
      </c>
      <c r="K589" s="64">
        <f t="shared" ca="1" si="77"/>
        <v>-388.75185573019348</v>
      </c>
      <c r="L589" s="64">
        <f t="shared" ca="1" si="77"/>
        <v>602.38253063991999</v>
      </c>
      <c r="M589" s="64">
        <f t="shared" ca="1" si="77"/>
        <v>633.14158955663459</v>
      </c>
      <c r="N589" s="64">
        <f t="shared" ca="1" si="77"/>
        <v>343.59759033152079</v>
      </c>
      <c r="O589" s="115">
        <f t="shared" ca="1" si="73"/>
        <v>4040.9850174560893</v>
      </c>
    </row>
    <row r="590" spans="1:15" hidden="1" x14ac:dyDescent="0.25">
      <c r="A590" s="62">
        <f t="shared" si="74"/>
        <v>589</v>
      </c>
      <c r="B590" s="63">
        <f t="shared" ca="1" si="75"/>
        <v>0.14315228190231799</v>
      </c>
      <c r="C590" s="123">
        <f t="shared" ca="1" si="76"/>
        <v>589.78434385869173</v>
      </c>
      <c r="D590" s="99">
        <f t="shared" ca="1" si="76"/>
        <v>224.50347668908034</v>
      </c>
      <c r="E590" s="64">
        <f t="shared" ca="1" si="76"/>
        <v>1005.1741757406867</v>
      </c>
      <c r="F590" s="64">
        <f t="shared" ca="1" si="77"/>
        <v>-82.101765153630822</v>
      </c>
      <c r="G590" s="64">
        <f t="shared" ca="1" si="77"/>
        <v>1079.7319097017191</v>
      </c>
      <c r="H590" s="64">
        <f t="shared" ca="1" si="77"/>
        <v>655.86329961965589</v>
      </c>
      <c r="I590" s="64">
        <f t="shared" ca="1" si="77"/>
        <v>816.51880606146028</v>
      </c>
      <c r="J590" s="64">
        <f t="shared" ca="1" si="77"/>
        <v>-41.864056815533445</v>
      </c>
      <c r="K590" s="64">
        <f t="shared" ca="1" si="77"/>
        <v>187.27763929165479</v>
      </c>
      <c r="L590" s="64">
        <f t="shared" ca="1" si="77"/>
        <v>942.3649583076849</v>
      </c>
      <c r="M590" s="64">
        <f t="shared" ca="1" si="77"/>
        <v>252.15045646057763</v>
      </c>
      <c r="N590" s="64">
        <f t="shared" ca="1" si="77"/>
        <v>80.111687944901064</v>
      </c>
      <c r="O590" s="115">
        <f t="shared" ca="1" si="73"/>
        <v>4895.2271111591763</v>
      </c>
    </row>
    <row r="591" spans="1:15" hidden="1" x14ac:dyDescent="0.25">
      <c r="A591" s="62">
        <f t="shared" si="74"/>
        <v>590</v>
      </c>
      <c r="B591" s="63">
        <f t="shared" ca="1" si="75"/>
        <v>-2.9278730978214679E-2</v>
      </c>
      <c r="C591" s="123">
        <f t="shared" ca="1" si="76"/>
        <v>-275.38516389410154</v>
      </c>
      <c r="D591" s="99">
        <f t="shared" ca="1" si="76"/>
        <v>4431.5551981175568</v>
      </c>
      <c r="E591" s="64">
        <f t="shared" ca="1" si="76"/>
        <v>327.93546001175753</v>
      </c>
      <c r="F591" s="64">
        <f t="shared" ca="1" si="77"/>
        <v>736.29690659827907</v>
      </c>
      <c r="G591" s="64">
        <f t="shared" ca="1" si="77"/>
        <v>778.5146994454476</v>
      </c>
      <c r="H591" s="64">
        <f t="shared" ca="1" si="77"/>
        <v>1286.9695240151173</v>
      </c>
      <c r="I591" s="64">
        <f t="shared" ca="1" si="77"/>
        <v>133.25972136326214</v>
      </c>
      <c r="J591" s="64">
        <f t="shared" ca="1" si="77"/>
        <v>1317.1986594701157</v>
      </c>
      <c r="K591" s="64">
        <f t="shared" ca="1" si="77"/>
        <v>836.44856482963974</v>
      </c>
      <c r="L591" s="64">
        <f t="shared" ca="1" si="77"/>
        <v>681.4822941393835</v>
      </c>
      <c r="M591" s="64">
        <f t="shared" ca="1" si="77"/>
        <v>-404.52013373393072</v>
      </c>
      <c r="N591" s="64">
        <f t="shared" ca="1" si="77"/>
        <v>-215.65747445249008</v>
      </c>
      <c r="O591" s="115">
        <f t="shared" ca="1" si="73"/>
        <v>5477.9282216865813</v>
      </c>
    </row>
    <row r="592" spans="1:15" hidden="1" x14ac:dyDescent="0.25">
      <c r="A592" s="62">
        <f t="shared" si="74"/>
        <v>591</v>
      </c>
      <c r="B592" s="63">
        <f t="shared" ca="1" si="75"/>
        <v>0.15171611980005467</v>
      </c>
      <c r="C592" s="123">
        <f t="shared" ca="1" si="76"/>
        <v>449.9202502459093</v>
      </c>
      <c r="D592" s="99">
        <f t="shared" ca="1" si="76"/>
        <v>6869.0951556168766</v>
      </c>
      <c r="E592" s="64">
        <f t="shared" ca="1" si="76"/>
        <v>612.82267526585429</v>
      </c>
      <c r="F592" s="64">
        <f t="shared" ca="1" si="77"/>
        <v>-148.680042383667</v>
      </c>
      <c r="G592" s="64">
        <f t="shared" ca="1" si="77"/>
        <v>-118.30067697046479</v>
      </c>
      <c r="H592" s="64">
        <f t="shared" ca="1" si="77"/>
        <v>907.04475803786636</v>
      </c>
      <c r="I592" s="64">
        <f t="shared" ca="1" si="77"/>
        <v>407.73672280621309</v>
      </c>
      <c r="J592" s="64">
        <f t="shared" ca="1" si="77"/>
        <v>316.82917834441275</v>
      </c>
      <c r="K592" s="64">
        <f t="shared" ca="1" si="77"/>
        <v>-117.81851240558819</v>
      </c>
      <c r="L592" s="64">
        <f t="shared" ca="1" si="77"/>
        <v>187.36681382696952</v>
      </c>
      <c r="M592" s="64">
        <f t="shared" ca="1" si="77"/>
        <v>1078.0197696273981</v>
      </c>
      <c r="N592" s="64">
        <f t="shared" ca="1" si="77"/>
        <v>768.24503001831067</v>
      </c>
      <c r="O592" s="115">
        <f t="shared" ca="1" si="73"/>
        <v>3893.2657161673051</v>
      </c>
    </row>
    <row r="593" spans="1:15" hidden="1" x14ac:dyDescent="0.25">
      <c r="A593" s="62">
        <f t="shared" si="74"/>
        <v>592</v>
      </c>
      <c r="B593" s="63">
        <f t="shared" ca="1" si="75"/>
        <v>7.6435742098945519E-2</v>
      </c>
      <c r="C593" s="123">
        <f t="shared" ca="1" si="76"/>
        <v>907.76120207567556</v>
      </c>
      <c r="D593" s="99">
        <f t="shared" ca="1" si="76"/>
        <v>-2706.0838921979139</v>
      </c>
      <c r="E593" s="64">
        <f t="shared" ca="1" si="76"/>
        <v>503.44081663882173</v>
      </c>
      <c r="F593" s="64">
        <f t="shared" ca="1" si="77"/>
        <v>38.513416738767035</v>
      </c>
      <c r="G593" s="64">
        <f t="shared" ca="1" si="77"/>
        <v>-291.34603499626098</v>
      </c>
      <c r="H593" s="64">
        <f t="shared" ca="1" si="77"/>
        <v>1378.2899861804312</v>
      </c>
      <c r="I593" s="64">
        <f t="shared" ca="1" si="77"/>
        <v>433.53700989301853</v>
      </c>
      <c r="J593" s="64">
        <f t="shared" ca="1" si="77"/>
        <v>900.12903224475349</v>
      </c>
      <c r="K593" s="64">
        <f t="shared" ca="1" si="77"/>
        <v>1319.0206461737275</v>
      </c>
      <c r="L593" s="64">
        <f t="shared" ca="1" si="77"/>
        <v>1113.9321344942764</v>
      </c>
      <c r="M593" s="64">
        <f t="shared" ca="1" si="77"/>
        <v>823.31855998759124</v>
      </c>
      <c r="N593" s="64">
        <f t="shared" ca="1" si="77"/>
        <v>1286.5489792376109</v>
      </c>
      <c r="O593" s="115">
        <f t="shared" ca="1" si="73"/>
        <v>7505.384546592737</v>
      </c>
    </row>
    <row r="594" spans="1:15" hidden="1" x14ac:dyDescent="0.25">
      <c r="A594" s="62">
        <f t="shared" si="74"/>
        <v>593</v>
      </c>
      <c r="B594" s="63">
        <f t="shared" ca="1" si="75"/>
        <v>3.1843074329667112E-2</v>
      </c>
      <c r="C594" s="123">
        <f t="shared" ca="1" si="76"/>
        <v>1085.926870467571</v>
      </c>
      <c r="D594" s="99">
        <f t="shared" ca="1" si="76"/>
        <v>2581.3026186257266</v>
      </c>
      <c r="E594" s="64">
        <f t="shared" ca="1" si="76"/>
        <v>656.63314651576684</v>
      </c>
      <c r="F594" s="64">
        <f t="shared" ca="1" si="77"/>
        <v>137.4212786724147</v>
      </c>
      <c r="G594" s="64">
        <f t="shared" ca="1" si="77"/>
        <v>524.9188296641546</v>
      </c>
      <c r="H594" s="64">
        <f t="shared" ca="1" si="77"/>
        <v>794.69008103565</v>
      </c>
      <c r="I594" s="64">
        <f t="shared" ca="1" si="77"/>
        <v>773.82435055692031</v>
      </c>
      <c r="J594" s="64">
        <f t="shared" ca="1" si="77"/>
        <v>448.85740300529017</v>
      </c>
      <c r="K594" s="64">
        <f t="shared" ca="1" si="77"/>
        <v>615.21847683272858</v>
      </c>
      <c r="L594" s="64">
        <f t="shared" ca="1" si="77"/>
        <v>630.34331631291411</v>
      </c>
      <c r="M594" s="64">
        <f t="shared" ca="1" si="77"/>
        <v>559.2803767105836</v>
      </c>
      <c r="N594" s="64">
        <f t="shared" ca="1" si="77"/>
        <v>-288.07087510796111</v>
      </c>
      <c r="O594" s="115">
        <f t="shared" ca="1" si="73"/>
        <v>4853.1163841984617</v>
      </c>
    </row>
    <row r="595" spans="1:15" hidden="1" x14ac:dyDescent="0.25">
      <c r="A595" s="62">
        <f t="shared" si="74"/>
        <v>594</v>
      </c>
      <c r="B595" s="63">
        <f t="shared" ca="1" si="75"/>
        <v>4.6625406275905369E-2</v>
      </c>
      <c r="C595" s="123">
        <f t="shared" ca="1" si="76"/>
        <v>430.04010927599825</v>
      </c>
      <c r="D595" s="99">
        <f t="shared" ca="1" si="76"/>
        <v>-1728.5565217600433</v>
      </c>
      <c r="E595" s="64">
        <f t="shared" ca="1" si="76"/>
        <v>819.83147577991508</v>
      </c>
      <c r="F595" s="64">
        <f t="shared" ca="1" si="77"/>
        <v>533.69070871191718</v>
      </c>
      <c r="G595" s="64">
        <f t="shared" ca="1" si="77"/>
        <v>741.62313558307073</v>
      </c>
      <c r="H595" s="64">
        <f t="shared" ca="1" si="77"/>
        <v>1357.7998636155457</v>
      </c>
      <c r="I595" s="64">
        <f t="shared" ca="1" si="77"/>
        <v>939.11869703225693</v>
      </c>
      <c r="J595" s="64">
        <f t="shared" ca="1" si="77"/>
        <v>166.25586263256037</v>
      </c>
      <c r="K595" s="64">
        <f t="shared" ca="1" si="77"/>
        <v>523.52839151372382</v>
      </c>
      <c r="L595" s="64">
        <f t="shared" ca="1" si="77"/>
        <v>488.9601881092172</v>
      </c>
      <c r="M595" s="64">
        <f t="shared" ca="1" si="77"/>
        <v>614.32455321527539</v>
      </c>
      <c r="N595" s="64">
        <f t="shared" ca="1" si="77"/>
        <v>948.39878287065312</v>
      </c>
      <c r="O595" s="115">
        <f t="shared" ca="1" si="73"/>
        <v>7133.5316590641369</v>
      </c>
    </row>
    <row r="596" spans="1:15" hidden="1" x14ac:dyDescent="0.25">
      <c r="A596" s="62">
        <f t="shared" si="74"/>
        <v>595</v>
      </c>
      <c r="B596" s="63">
        <f t="shared" ca="1" si="75"/>
        <v>2.1569075303939957E-2</v>
      </c>
      <c r="C596" s="123">
        <f t="shared" ca="1" si="76"/>
        <v>327.0576699254126</v>
      </c>
      <c r="D596" s="99">
        <f t="shared" ca="1" si="76"/>
        <v>6326.4221886752384</v>
      </c>
      <c r="E596" s="64">
        <f t="shared" ca="1" si="76"/>
        <v>-94.341429099816196</v>
      </c>
      <c r="F596" s="64">
        <f t="shared" ca="1" si="77"/>
        <v>620.3946060529222</v>
      </c>
      <c r="G596" s="64">
        <f t="shared" ca="1" si="77"/>
        <v>607.49841905631502</v>
      </c>
      <c r="H596" s="64">
        <f t="shared" ca="1" si="77"/>
        <v>-253.20742244425207</v>
      </c>
      <c r="I596" s="64">
        <f t="shared" ca="1" si="77"/>
        <v>630.56853197362295</v>
      </c>
      <c r="J596" s="64">
        <f t="shared" ca="1" si="77"/>
        <v>946.25025903834103</v>
      </c>
      <c r="K596" s="64">
        <f t="shared" ca="1" si="77"/>
        <v>419.44955834055941</v>
      </c>
      <c r="L596" s="64">
        <f t="shared" ca="1" si="77"/>
        <v>509.50482592201013</v>
      </c>
      <c r="M596" s="64">
        <f t="shared" ca="1" si="77"/>
        <v>-622.61472446718494</v>
      </c>
      <c r="N596" s="64">
        <f t="shared" ca="1" si="77"/>
        <v>-606.34774418344227</v>
      </c>
      <c r="O596" s="115">
        <f t="shared" ca="1" si="73"/>
        <v>2157.1548801890758</v>
      </c>
    </row>
    <row r="597" spans="1:15" hidden="1" x14ac:dyDescent="0.25">
      <c r="A597" s="62">
        <f t="shared" si="74"/>
        <v>596</v>
      </c>
      <c r="B597" s="63">
        <f t="shared" ca="1" si="75"/>
        <v>-4.554264611016795E-2</v>
      </c>
      <c r="C597" s="123">
        <f t="shared" ca="1" si="76"/>
        <v>1101.3945144545737</v>
      </c>
      <c r="D597" s="99">
        <f t="shared" ca="1" si="76"/>
        <v>2644.2497078928668</v>
      </c>
      <c r="E597" s="64">
        <f t="shared" ca="1" si="76"/>
        <v>-141.84263776996556</v>
      </c>
      <c r="F597" s="64">
        <f t="shared" ca="1" si="77"/>
        <v>830.68631675131383</v>
      </c>
      <c r="G597" s="64">
        <f t="shared" ca="1" si="77"/>
        <v>905.14457626622493</v>
      </c>
      <c r="H597" s="64">
        <f t="shared" ca="1" si="77"/>
        <v>328.91053174863021</v>
      </c>
      <c r="I597" s="64">
        <f t="shared" ca="1" si="77"/>
        <v>1217.3930597133403</v>
      </c>
      <c r="J597" s="64">
        <f t="shared" ca="1" si="77"/>
        <v>-179.96719417865518</v>
      </c>
      <c r="K597" s="64">
        <f t="shared" ca="1" si="77"/>
        <v>580.00410968659367</v>
      </c>
      <c r="L597" s="64">
        <f t="shared" ca="1" si="77"/>
        <v>-133.30290280541453</v>
      </c>
      <c r="M597" s="64">
        <f t="shared" ca="1" si="77"/>
        <v>-244.29682089206995</v>
      </c>
      <c r="N597" s="64">
        <f t="shared" ca="1" si="77"/>
        <v>494.88011559215266</v>
      </c>
      <c r="O597" s="115">
        <f t="shared" ca="1" si="73"/>
        <v>3657.6091541121505</v>
      </c>
    </row>
    <row r="598" spans="1:15" hidden="1" x14ac:dyDescent="0.25">
      <c r="A598" s="62">
        <f t="shared" si="74"/>
        <v>597</v>
      </c>
      <c r="B598" s="63">
        <f t="shared" ca="1" si="75"/>
        <v>7.647611734365653E-2</v>
      </c>
      <c r="C598" s="123">
        <f t="shared" ca="1" si="76"/>
        <v>26.778016877734444</v>
      </c>
      <c r="D598" s="99">
        <f t="shared" ca="1" si="76"/>
        <v>-1697.7344666787249</v>
      </c>
      <c r="E598" s="64">
        <f t="shared" ca="1" si="76"/>
        <v>753.28666237520224</v>
      </c>
      <c r="F598" s="64">
        <f t="shared" ca="1" si="77"/>
        <v>-82.874761075850984</v>
      </c>
      <c r="G598" s="64">
        <f t="shared" ca="1" si="77"/>
        <v>734.52821393981139</v>
      </c>
      <c r="H598" s="64">
        <f t="shared" ca="1" si="77"/>
        <v>1707.7126336377887</v>
      </c>
      <c r="I598" s="64">
        <f t="shared" ca="1" si="77"/>
        <v>-466.23624865042598</v>
      </c>
      <c r="J598" s="64">
        <f t="shared" ca="1" si="77"/>
        <v>314.23602149852474</v>
      </c>
      <c r="K598" s="64">
        <f t="shared" ca="1" si="77"/>
        <v>736.90937053390496</v>
      </c>
      <c r="L598" s="64">
        <f t="shared" ca="1" si="77"/>
        <v>665.73083016482065</v>
      </c>
      <c r="M598" s="64">
        <f t="shared" ca="1" si="77"/>
        <v>740.73057831403764</v>
      </c>
      <c r="N598" s="64">
        <f t="shared" ca="1" si="77"/>
        <v>1123.6030763816957</v>
      </c>
      <c r="O598" s="115">
        <f t="shared" ca="1" si="73"/>
        <v>6227.6263771195081</v>
      </c>
    </row>
    <row r="599" spans="1:15" hidden="1" x14ac:dyDescent="0.25">
      <c r="A599" s="62">
        <f t="shared" si="74"/>
        <v>598</v>
      </c>
      <c r="B599" s="63">
        <f t="shared" ca="1" si="75"/>
        <v>1.8016238856109888E-2</v>
      </c>
      <c r="C599" s="123">
        <f t="shared" ca="1" si="76"/>
        <v>932.6400469303079</v>
      </c>
      <c r="D599" s="99">
        <f t="shared" ca="1" si="76"/>
        <v>4118.9916743089125</v>
      </c>
      <c r="E599" s="64">
        <f t="shared" ca="1" si="76"/>
        <v>60.641535368093969</v>
      </c>
      <c r="F599" s="64">
        <f t="shared" ca="1" si="77"/>
        <v>800.09612485632852</v>
      </c>
      <c r="G599" s="64">
        <f t="shared" ca="1" si="77"/>
        <v>601.58311622052952</v>
      </c>
      <c r="H599" s="64">
        <f t="shared" ca="1" si="77"/>
        <v>933.69819824354113</v>
      </c>
      <c r="I599" s="64">
        <f t="shared" ca="1" si="77"/>
        <v>1063.7727223433494</v>
      </c>
      <c r="J599" s="64">
        <f t="shared" ca="1" si="77"/>
        <v>811.8408445838852</v>
      </c>
      <c r="K599" s="64">
        <f t="shared" ca="1" si="77"/>
        <v>210.4485054544017</v>
      </c>
      <c r="L599" s="64">
        <f t="shared" ca="1" si="77"/>
        <v>-354.60689713851536</v>
      </c>
      <c r="M599" s="64">
        <f t="shared" ca="1" si="77"/>
        <v>331.12342389705844</v>
      </c>
      <c r="N599" s="64">
        <f t="shared" ca="1" si="77"/>
        <v>461.30891018982481</v>
      </c>
      <c r="O599" s="115">
        <f t="shared" ca="1" si="73"/>
        <v>4919.9064840184974</v>
      </c>
    </row>
    <row r="600" spans="1:15" hidden="1" x14ac:dyDescent="0.25">
      <c r="A600" s="62">
        <f t="shared" si="74"/>
        <v>599</v>
      </c>
      <c r="B600" s="63">
        <f t="shared" ca="1" si="75"/>
        <v>1.7200796138540204E-2</v>
      </c>
      <c r="C600" s="123">
        <f t="shared" ca="1" si="76"/>
        <v>748.92299942158138</v>
      </c>
      <c r="D600" s="99">
        <f t="shared" ca="1" si="76"/>
        <v>7414.710696652277</v>
      </c>
      <c r="E600" s="64">
        <f t="shared" ca="1" si="76"/>
        <v>879.86468867793837</v>
      </c>
      <c r="F600" s="64">
        <f t="shared" ca="1" si="77"/>
        <v>-603.13058706179709</v>
      </c>
      <c r="G600" s="64">
        <f t="shared" ca="1" si="77"/>
        <v>281.54291056670053</v>
      </c>
      <c r="H600" s="64">
        <f t="shared" ca="1" si="77"/>
        <v>253.42208402440588</v>
      </c>
      <c r="I600" s="64">
        <f t="shared" ca="1" si="77"/>
        <v>253.26653836136123</v>
      </c>
      <c r="J600" s="64">
        <f t="shared" ca="1" si="77"/>
        <v>72.546026790267888</v>
      </c>
      <c r="K600" s="64">
        <f t="shared" ca="1" si="77"/>
        <v>904.45352317892832</v>
      </c>
      <c r="L600" s="64">
        <f t="shared" ca="1" si="77"/>
        <v>467.09713591317495</v>
      </c>
      <c r="M600" s="64">
        <f t="shared" ca="1" si="77"/>
        <v>1168.5954572698124</v>
      </c>
      <c r="N600" s="64">
        <f t="shared" ca="1" si="77"/>
        <v>168.10945133202773</v>
      </c>
      <c r="O600" s="115">
        <f t="shared" ca="1" si="73"/>
        <v>3845.7672290528203</v>
      </c>
    </row>
    <row r="601" spans="1:15" hidden="1" x14ac:dyDescent="0.25">
      <c r="A601" s="62">
        <f t="shared" si="74"/>
        <v>600</v>
      </c>
      <c r="B601" s="63">
        <f t="shared" ca="1" si="75"/>
        <v>6.8972286104549099E-2</v>
      </c>
      <c r="C601" s="123">
        <f t="shared" ca="1" si="76"/>
        <v>1818.7249903667123</v>
      </c>
      <c r="D601" s="99">
        <f t="shared" ca="1" si="76"/>
        <v>19290.138210223129</v>
      </c>
      <c r="E601" s="64">
        <f t="shared" ca="1" si="76"/>
        <v>412.03030302040474</v>
      </c>
      <c r="F601" s="64">
        <f t="shared" ca="1" si="77"/>
        <v>309.97301680890035</v>
      </c>
      <c r="G601" s="64">
        <f t="shared" ca="1" si="77"/>
        <v>264.92492871767723</v>
      </c>
      <c r="H601" s="64">
        <f t="shared" ca="1" si="77"/>
        <v>1041.2040838979597</v>
      </c>
      <c r="I601" s="64">
        <f t="shared" ca="1" si="77"/>
        <v>307.69867834079383</v>
      </c>
      <c r="J601" s="64">
        <f t="shared" ca="1" si="77"/>
        <v>202.83469555282454</v>
      </c>
      <c r="K601" s="64">
        <f t="shared" ca="1" si="77"/>
        <v>533.03554033228204</v>
      </c>
      <c r="L601" s="64">
        <f t="shared" ca="1" si="77"/>
        <v>820.91152613141287</v>
      </c>
      <c r="M601" s="64">
        <f t="shared" ca="1" si="77"/>
        <v>-12.959177959429894</v>
      </c>
      <c r="N601" s="64">
        <f t="shared" ca="1" si="77"/>
        <v>226.38713635391355</v>
      </c>
      <c r="O601" s="115">
        <f t="shared" ca="1" si="73"/>
        <v>4106.0407311967392</v>
      </c>
    </row>
    <row r="602" spans="1:15" hidden="1" x14ac:dyDescent="0.25">
      <c r="A602" s="62">
        <f t="shared" si="74"/>
        <v>601</v>
      </c>
      <c r="B602" s="63">
        <f t="shared" ca="1" si="75"/>
        <v>8.9421905909937871E-2</v>
      </c>
      <c r="C602" s="123">
        <f t="shared" ca="1" si="76"/>
        <v>496.77917890827166</v>
      </c>
      <c r="D602" s="99">
        <f t="shared" ca="1" si="76"/>
        <v>7944.732099326995</v>
      </c>
      <c r="E602" s="64">
        <f t="shared" ca="1" si="76"/>
        <v>610.36708476191325</v>
      </c>
      <c r="F602" s="64">
        <f t="shared" ref="F602:N617" ca="1" si="78">(_xlfn.NORM.INV(RAND(),F$1*$R$1,F$1*$U$1))</f>
        <v>520.53018750961223</v>
      </c>
      <c r="G602" s="64">
        <f t="shared" ca="1" si="78"/>
        <v>319.93415417778095</v>
      </c>
      <c r="H602" s="64">
        <f t="shared" ca="1" si="78"/>
        <v>7.7289394888599645</v>
      </c>
      <c r="I602" s="64">
        <f t="shared" ca="1" si="78"/>
        <v>850.67880720297899</v>
      </c>
      <c r="J602" s="64">
        <f t="shared" ca="1" si="78"/>
        <v>470.21924026918794</v>
      </c>
      <c r="K602" s="64">
        <f t="shared" ca="1" si="78"/>
        <v>1200.1037305582308</v>
      </c>
      <c r="L602" s="64">
        <f t="shared" ca="1" si="78"/>
        <v>-22.653912676513528</v>
      </c>
      <c r="M602" s="64">
        <f t="shared" ca="1" si="78"/>
        <v>0.37200630173344962</v>
      </c>
      <c r="N602" s="64">
        <f t="shared" ca="1" si="78"/>
        <v>742.87295134496776</v>
      </c>
      <c r="O602" s="115">
        <f t="shared" ca="1" si="73"/>
        <v>4700.1531889387525</v>
      </c>
    </row>
    <row r="603" spans="1:15" hidden="1" x14ac:dyDescent="0.25">
      <c r="A603" s="62">
        <f t="shared" si="74"/>
        <v>602</v>
      </c>
      <c r="B603" s="63">
        <f t="shared" ca="1" si="75"/>
        <v>0.12021536022029869</v>
      </c>
      <c r="C603" s="123">
        <f t="shared" ca="1" si="76"/>
        <v>246.60580499860185</v>
      </c>
      <c r="D603" s="99">
        <f t="shared" ca="1" si="76"/>
        <v>2328.6738527123489</v>
      </c>
      <c r="E603" s="64">
        <f t="shared" ca="1" si="76"/>
        <v>482.3297218768061</v>
      </c>
      <c r="F603" s="64">
        <f t="shared" ca="1" si="78"/>
        <v>273.37479096115879</v>
      </c>
      <c r="G603" s="64">
        <f t="shared" ca="1" si="78"/>
        <v>111.16713247995642</v>
      </c>
      <c r="H603" s="64">
        <f t="shared" ca="1" si="78"/>
        <v>550.4329816754846</v>
      </c>
      <c r="I603" s="64">
        <f t="shared" ca="1" si="78"/>
        <v>-32.05477264783417</v>
      </c>
      <c r="J603" s="64">
        <f t="shared" ca="1" si="78"/>
        <v>619.20678550316188</v>
      </c>
      <c r="K603" s="64">
        <f t="shared" ca="1" si="78"/>
        <v>41.14696772247396</v>
      </c>
      <c r="L603" s="64">
        <f t="shared" ca="1" si="78"/>
        <v>472.96804190185702</v>
      </c>
      <c r="M603" s="64">
        <f t="shared" ca="1" si="78"/>
        <v>137.20617328161006</v>
      </c>
      <c r="N603" s="64">
        <f t="shared" ca="1" si="78"/>
        <v>613.46507257389203</v>
      </c>
      <c r="O603" s="115">
        <f t="shared" ca="1" si="73"/>
        <v>3269.2428953285666</v>
      </c>
    </row>
    <row r="604" spans="1:15" hidden="1" x14ac:dyDescent="0.25">
      <c r="A604" s="62">
        <f t="shared" si="74"/>
        <v>603</v>
      </c>
      <c r="B604" s="63">
        <f t="shared" ca="1" si="75"/>
        <v>4.8572296275906653E-2</v>
      </c>
      <c r="C604" s="123">
        <f t="shared" ca="1" si="76"/>
        <v>356.49248622809625</v>
      </c>
      <c r="D604" s="99">
        <f t="shared" ca="1" si="76"/>
        <v>5648.490839544098</v>
      </c>
      <c r="E604" s="64">
        <f t="shared" ca="1" si="76"/>
        <v>1155.0131421521364</v>
      </c>
      <c r="F604" s="64">
        <f t="shared" ca="1" si="78"/>
        <v>907.99244568054075</v>
      </c>
      <c r="G604" s="64">
        <f t="shared" ca="1" si="78"/>
        <v>939.98334002461024</v>
      </c>
      <c r="H604" s="64">
        <f t="shared" ca="1" si="78"/>
        <v>648.09197665131182</v>
      </c>
      <c r="I604" s="64">
        <f t="shared" ca="1" si="78"/>
        <v>521.59071937512329</v>
      </c>
      <c r="J604" s="64">
        <f t="shared" ca="1" si="78"/>
        <v>1100.8652666258158</v>
      </c>
      <c r="K604" s="64">
        <f t="shared" ca="1" si="78"/>
        <v>700.47895031022324</v>
      </c>
      <c r="L604" s="64">
        <f t="shared" ca="1" si="78"/>
        <v>859.44402110769238</v>
      </c>
      <c r="M604" s="64">
        <f t="shared" ca="1" si="78"/>
        <v>498.74392793865491</v>
      </c>
      <c r="N604" s="64">
        <f t="shared" ca="1" si="78"/>
        <v>1155.4798147651691</v>
      </c>
      <c r="O604" s="115">
        <f t="shared" ca="1" si="73"/>
        <v>8487.6836046312783</v>
      </c>
    </row>
    <row r="605" spans="1:15" hidden="1" x14ac:dyDescent="0.25">
      <c r="A605" s="62">
        <f t="shared" si="74"/>
        <v>604</v>
      </c>
      <c r="B605" s="63">
        <f t="shared" ca="1" si="75"/>
        <v>-1.488274995185182E-2</v>
      </c>
      <c r="C605" s="123">
        <f t="shared" ca="1" si="76"/>
        <v>869.03049872374118</v>
      </c>
      <c r="D605" s="99">
        <f t="shared" ca="1" si="76"/>
        <v>-84.877710522899179</v>
      </c>
      <c r="E605" s="64">
        <f t="shared" ca="1" si="76"/>
        <v>640.73061448403962</v>
      </c>
      <c r="F605" s="64">
        <f t="shared" ca="1" si="78"/>
        <v>-10.184564879306436</v>
      </c>
      <c r="G605" s="64">
        <f t="shared" ca="1" si="78"/>
        <v>-73.584941830199455</v>
      </c>
      <c r="H605" s="64">
        <f t="shared" ca="1" si="78"/>
        <v>409.89649627716119</v>
      </c>
      <c r="I605" s="64">
        <f t="shared" ca="1" si="78"/>
        <v>406.54811595312765</v>
      </c>
      <c r="J605" s="64">
        <f t="shared" ca="1" si="78"/>
        <v>2131.2155655474357</v>
      </c>
      <c r="K605" s="64">
        <f t="shared" ca="1" si="78"/>
        <v>557.20372430141003</v>
      </c>
      <c r="L605" s="64">
        <f t="shared" ca="1" si="78"/>
        <v>1480.2868047904035</v>
      </c>
      <c r="M605" s="64">
        <f t="shared" ca="1" si="78"/>
        <v>688.27961047982137</v>
      </c>
      <c r="N605" s="64">
        <f t="shared" ca="1" si="78"/>
        <v>528.8149167091525</v>
      </c>
      <c r="O605" s="115">
        <f t="shared" ca="1" si="73"/>
        <v>6759.2063418330454</v>
      </c>
    </row>
    <row r="606" spans="1:15" hidden="1" x14ac:dyDescent="0.25">
      <c r="A606" s="62">
        <f t="shared" si="74"/>
        <v>605</v>
      </c>
      <c r="B606" s="63">
        <f t="shared" ca="1" si="75"/>
        <v>3.7992417293332623E-2</v>
      </c>
      <c r="C606" s="123">
        <f t="shared" ca="1" si="76"/>
        <v>700.69110510195958</v>
      </c>
      <c r="D606" s="99">
        <f t="shared" ca="1" si="76"/>
        <v>4400.2520638050391</v>
      </c>
      <c r="E606" s="64">
        <f t="shared" ca="1" si="76"/>
        <v>1581.3841216192905</v>
      </c>
      <c r="F606" s="64">
        <f t="shared" ca="1" si="78"/>
        <v>1081.7017523936488</v>
      </c>
      <c r="G606" s="64">
        <f t="shared" ca="1" si="78"/>
        <v>822.67658778552504</v>
      </c>
      <c r="H606" s="64">
        <f t="shared" ca="1" si="78"/>
        <v>1287.2427136889398</v>
      </c>
      <c r="I606" s="64">
        <f t="shared" ca="1" si="78"/>
        <v>699.86159379337289</v>
      </c>
      <c r="J606" s="64">
        <f t="shared" ca="1" si="78"/>
        <v>804.25095313495103</v>
      </c>
      <c r="K606" s="64">
        <f t="shared" ca="1" si="78"/>
        <v>564.06391353594734</v>
      </c>
      <c r="L606" s="64">
        <f t="shared" ca="1" si="78"/>
        <v>-81.707938378475774</v>
      </c>
      <c r="M606" s="64">
        <f t="shared" ca="1" si="78"/>
        <v>-112.15778923045877</v>
      </c>
      <c r="N606" s="64">
        <f t="shared" ca="1" si="78"/>
        <v>155.20613529492766</v>
      </c>
      <c r="O606" s="115">
        <f t="shared" ca="1" si="73"/>
        <v>6802.5220436376676</v>
      </c>
    </row>
    <row r="607" spans="1:15" hidden="1" x14ac:dyDescent="0.25">
      <c r="A607" s="62">
        <f t="shared" si="74"/>
        <v>606</v>
      </c>
      <c r="B607" s="63">
        <f t="shared" ca="1" si="75"/>
        <v>5.4039644618787477E-3</v>
      </c>
      <c r="C607" s="123">
        <f t="shared" ca="1" si="76"/>
        <v>1234.3903551528276</v>
      </c>
      <c r="D607" s="99">
        <f t="shared" ca="1" si="76"/>
        <v>5706.4742442452407</v>
      </c>
      <c r="E607" s="64">
        <f t="shared" ca="1" si="76"/>
        <v>1221.5100312424083</v>
      </c>
      <c r="F607" s="64">
        <f t="shared" ca="1" si="78"/>
        <v>473.22908089386806</v>
      </c>
      <c r="G607" s="64">
        <f t="shared" ca="1" si="78"/>
        <v>945.34782235954071</v>
      </c>
      <c r="H607" s="64">
        <f t="shared" ca="1" si="78"/>
        <v>730.83710464064893</v>
      </c>
      <c r="I607" s="64">
        <f t="shared" ca="1" si="78"/>
        <v>184.86859481132745</v>
      </c>
      <c r="J607" s="64">
        <f t="shared" ca="1" si="78"/>
        <v>530.76943526306843</v>
      </c>
      <c r="K607" s="64">
        <f t="shared" ca="1" si="78"/>
        <v>-345.54800691076161</v>
      </c>
      <c r="L607" s="64">
        <f t="shared" ca="1" si="78"/>
        <v>245.61966631023773</v>
      </c>
      <c r="M607" s="64">
        <f t="shared" ca="1" si="78"/>
        <v>-99.738412592017426</v>
      </c>
      <c r="N607" s="64">
        <f t="shared" ca="1" si="78"/>
        <v>950.40268782367275</v>
      </c>
      <c r="O607" s="115">
        <f t="shared" ca="1" si="73"/>
        <v>4837.2980038419937</v>
      </c>
    </row>
    <row r="608" spans="1:15" hidden="1" x14ac:dyDescent="0.25">
      <c r="A608" s="62">
        <f t="shared" si="74"/>
        <v>607</v>
      </c>
      <c r="B608" s="63">
        <f t="shared" ca="1" si="75"/>
        <v>4.7750854934675735E-2</v>
      </c>
      <c r="C608" s="123">
        <f t="shared" ca="1" si="76"/>
        <v>877.33053356197684</v>
      </c>
      <c r="D608" s="99">
        <f t="shared" ca="1" si="76"/>
        <v>11313.641306106923</v>
      </c>
      <c r="E608" s="64">
        <f t="shared" ca="1" si="76"/>
        <v>301.23701125382627</v>
      </c>
      <c r="F608" s="64">
        <f t="shared" ca="1" si="78"/>
        <v>-11.462199901126723</v>
      </c>
      <c r="G608" s="64">
        <f t="shared" ca="1" si="78"/>
        <v>1177.5794975669417</v>
      </c>
      <c r="H608" s="64">
        <f t="shared" ca="1" si="78"/>
        <v>1185.4687907624466</v>
      </c>
      <c r="I608" s="64">
        <f t="shared" ca="1" si="78"/>
        <v>129.56809226123841</v>
      </c>
      <c r="J608" s="64">
        <f t="shared" ca="1" si="78"/>
        <v>1027.1768825894994</v>
      </c>
      <c r="K608" s="64">
        <f t="shared" ca="1" si="78"/>
        <v>179.94561081958813</v>
      </c>
      <c r="L608" s="64">
        <f t="shared" ca="1" si="78"/>
        <v>1024.2225676975868</v>
      </c>
      <c r="M608" s="64">
        <f t="shared" ca="1" si="78"/>
        <v>-111.14103967917981</v>
      </c>
      <c r="N608" s="64">
        <f t="shared" ca="1" si="78"/>
        <v>955.9692537290432</v>
      </c>
      <c r="O608" s="115">
        <f t="shared" ca="1" si="73"/>
        <v>5858.5644670998636</v>
      </c>
    </row>
    <row r="609" spans="1:15" hidden="1" x14ac:dyDescent="0.25">
      <c r="A609" s="62">
        <f t="shared" si="74"/>
        <v>608</v>
      </c>
      <c r="B609" s="63">
        <f t="shared" ca="1" si="75"/>
        <v>0.10663234089710895</v>
      </c>
      <c r="C609" s="123">
        <f t="shared" ca="1" si="76"/>
        <v>868.69816675161746</v>
      </c>
      <c r="D609" s="99">
        <f t="shared" ca="1" si="76"/>
        <v>4208.5817292337879</v>
      </c>
      <c r="E609" s="64">
        <f t="shared" ca="1" si="76"/>
        <v>1022.6904105326255</v>
      </c>
      <c r="F609" s="64">
        <f t="shared" ca="1" si="78"/>
        <v>235.37267860520552</v>
      </c>
      <c r="G609" s="64">
        <f t="shared" ca="1" si="78"/>
        <v>489.38056523596367</v>
      </c>
      <c r="H609" s="64">
        <f t="shared" ca="1" si="78"/>
        <v>945.64311287991404</v>
      </c>
      <c r="I609" s="64">
        <f t="shared" ca="1" si="78"/>
        <v>804.16942218958843</v>
      </c>
      <c r="J609" s="64">
        <f t="shared" ca="1" si="78"/>
        <v>926.63765806379502</v>
      </c>
      <c r="K609" s="64">
        <f t="shared" ca="1" si="78"/>
        <v>1340.867926462945</v>
      </c>
      <c r="L609" s="64">
        <f t="shared" ca="1" si="78"/>
        <v>951.43382079316916</v>
      </c>
      <c r="M609" s="64">
        <f t="shared" ca="1" si="78"/>
        <v>-103.53969723574437</v>
      </c>
      <c r="N609" s="64">
        <f t="shared" ca="1" si="78"/>
        <v>255.98077752499216</v>
      </c>
      <c r="O609" s="115">
        <f t="shared" ca="1" si="73"/>
        <v>6868.6366750524539</v>
      </c>
    </row>
    <row r="610" spans="1:15" hidden="1" x14ac:dyDescent="0.25">
      <c r="A610" s="62">
        <f t="shared" si="74"/>
        <v>609</v>
      </c>
      <c r="B610" s="63">
        <f t="shared" ca="1" si="75"/>
        <v>9.1260180540939415E-2</v>
      </c>
      <c r="C610" s="123">
        <f t="shared" ca="1" si="76"/>
        <v>62.067002651558028</v>
      </c>
      <c r="D610" s="99">
        <f t="shared" ca="1" si="76"/>
        <v>5009.8580123119464</v>
      </c>
      <c r="E610" s="64">
        <f t="shared" ca="1" si="76"/>
        <v>-339.53864282048858</v>
      </c>
      <c r="F610" s="64">
        <f t="shared" ca="1" si="78"/>
        <v>681.56638513805649</v>
      </c>
      <c r="G610" s="64">
        <f t="shared" ca="1" si="78"/>
        <v>175.92527090691397</v>
      </c>
      <c r="H610" s="64">
        <f t="shared" ca="1" si="78"/>
        <v>602.39219040728278</v>
      </c>
      <c r="I610" s="64">
        <f t="shared" ca="1" si="78"/>
        <v>1000.7946675299427</v>
      </c>
      <c r="J610" s="64">
        <f t="shared" ca="1" si="78"/>
        <v>4.5191414962005183</v>
      </c>
      <c r="K610" s="64">
        <f t="shared" ca="1" si="78"/>
        <v>579.16172916256096</v>
      </c>
      <c r="L610" s="64">
        <f t="shared" ca="1" si="78"/>
        <v>1321.8428359911325</v>
      </c>
      <c r="M610" s="64">
        <f t="shared" ca="1" si="78"/>
        <v>1180.1817676424055</v>
      </c>
      <c r="N610" s="64">
        <f t="shared" ca="1" si="78"/>
        <v>-476.79860381992705</v>
      </c>
      <c r="O610" s="115">
        <f t="shared" ca="1" si="73"/>
        <v>4730.0467416340798</v>
      </c>
    </row>
    <row r="611" spans="1:15" hidden="1" x14ac:dyDescent="0.25">
      <c r="A611" s="62">
        <f t="shared" si="74"/>
        <v>610</v>
      </c>
      <c r="B611" s="63">
        <f t="shared" ca="1" si="75"/>
        <v>8.6491176939397382E-2</v>
      </c>
      <c r="C611" s="123">
        <f t="shared" ca="1" si="76"/>
        <v>507.46985069203316</v>
      </c>
      <c r="D611" s="99">
        <f t="shared" ca="1" si="76"/>
        <v>3259.6267653463701</v>
      </c>
      <c r="E611" s="64">
        <f t="shared" ca="1" si="76"/>
        <v>293.42783743439514</v>
      </c>
      <c r="F611" s="64">
        <f t="shared" ca="1" si="78"/>
        <v>428.70092122183019</v>
      </c>
      <c r="G611" s="64">
        <f t="shared" ca="1" si="78"/>
        <v>303.67135609336469</v>
      </c>
      <c r="H611" s="64">
        <f t="shared" ca="1" si="78"/>
        <v>-77.271666643953608</v>
      </c>
      <c r="I611" s="64">
        <f t="shared" ca="1" si="78"/>
        <v>-336.48045327626153</v>
      </c>
      <c r="J611" s="64">
        <f t="shared" ca="1" si="78"/>
        <v>734.78059575287557</v>
      </c>
      <c r="K611" s="64">
        <f t="shared" ca="1" si="78"/>
        <v>620.1650974368996</v>
      </c>
      <c r="L611" s="64">
        <f t="shared" ca="1" si="78"/>
        <v>645.80106408147753</v>
      </c>
      <c r="M611" s="64">
        <f t="shared" ca="1" si="78"/>
        <v>1068.2013977214979</v>
      </c>
      <c r="N611" s="64">
        <f t="shared" ca="1" si="78"/>
        <v>811.09734947883862</v>
      </c>
      <c r="O611" s="115">
        <f t="shared" ca="1" si="73"/>
        <v>4492.0934993009632</v>
      </c>
    </row>
    <row r="612" spans="1:15" hidden="1" x14ac:dyDescent="0.25">
      <c r="A612" s="62">
        <f t="shared" si="74"/>
        <v>611</v>
      </c>
      <c r="B612" s="63">
        <f t="shared" ca="1" si="75"/>
        <v>9.7266502113389497E-2</v>
      </c>
      <c r="C612" s="123">
        <f t="shared" ca="1" si="76"/>
        <v>660.0451259467419</v>
      </c>
      <c r="D612" s="99">
        <f t="shared" ca="1" si="76"/>
        <v>-5618.1003654632386</v>
      </c>
      <c r="E612" s="64">
        <f t="shared" ca="1" si="76"/>
        <v>91.859119158225155</v>
      </c>
      <c r="F612" s="64">
        <f t="shared" ca="1" si="78"/>
        <v>602.68089127725011</v>
      </c>
      <c r="G612" s="64">
        <f t="shared" ca="1" si="78"/>
        <v>498.08415797362881</v>
      </c>
      <c r="H612" s="64">
        <f t="shared" ca="1" si="78"/>
        <v>-14.738741997781744</v>
      </c>
      <c r="I612" s="64">
        <f t="shared" ca="1" si="78"/>
        <v>911.345989892533</v>
      </c>
      <c r="J612" s="64">
        <f t="shared" ca="1" si="78"/>
        <v>435.12727022613615</v>
      </c>
      <c r="K612" s="64">
        <f t="shared" ca="1" si="78"/>
        <v>728.36017818812161</v>
      </c>
      <c r="L612" s="64">
        <f t="shared" ca="1" si="78"/>
        <v>-270.99851932529964</v>
      </c>
      <c r="M612" s="64">
        <f t="shared" ca="1" si="78"/>
        <v>1063.5728302008965</v>
      </c>
      <c r="N612" s="64">
        <f t="shared" ca="1" si="78"/>
        <v>1400.7714255837902</v>
      </c>
      <c r="O612" s="115">
        <f t="shared" ca="1" si="73"/>
        <v>5446.0646011775007</v>
      </c>
    </row>
    <row r="613" spans="1:15" hidden="1" x14ac:dyDescent="0.25">
      <c r="A613" s="62">
        <f t="shared" si="74"/>
        <v>612</v>
      </c>
      <c r="B613" s="63">
        <f t="shared" ca="1" si="75"/>
        <v>0.10993954374885598</v>
      </c>
      <c r="C613" s="123">
        <f t="shared" ca="1" si="76"/>
        <v>209.35681553654121</v>
      </c>
      <c r="D613" s="99">
        <f t="shared" ca="1" si="76"/>
        <v>-5105.3219336595994</v>
      </c>
      <c r="E613" s="64">
        <f t="shared" ca="1" si="76"/>
        <v>870.16858550687675</v>
      </c>
      <c r="F613" s="64">
        <f t="shared" ca="1" si="78"/>
        <v>208.03583903549429</v>
      </c>
      <c r="G613" s="64">
        <f t="shared" ca="1" si="78"/>
        <v>60.271604583305361</v>
      </c>
      <c r="H613" s="64">
        <f t="shared" ca="1" si="78"/>
        <v>801.26496949709872</v>
      </c>
      <c r="I613" s="64">
        <f t="shared" ca="1" si="78"/>
        <v>793.48751759424727</v>
      </c>
      <c r="J613" s="64">
        <f t="shared" ca="1" si="78"/>
        <v>691.58599780068573</v>
      </c>
      <c r="K613" s="64">
        <f t="shared" ca="1" si="78"/>
        <v>-62.177009517166198</v>
      </c>
      <c r="L613" s="64">
        <f t="shared" ca="1" si="78"/>
        <v>889.11149505070875</v>
      </c>
      <c r="M613" s="64">
        <f t="shared" ca="1" si="78"/>
        <v>420.877635252804</v>
      </c>
      <c r="N613" s="64">
        <f t="shared" ca="1" si="78"/>
        <v>232.74283829620026</v>
      </c>
      <c r="O613" s="115">
        <f t="shared" ca="1" si="73"/>
        <v>4905.3694731002543</v>
      </c>
    </row>
    <row r="614" spans="1:15" hidden="1" x14ac:dyDescent="0.25">
      <c r="A614" s="62">
        <f t="shared" si="74"/>
        <v>613</v>
      </c>
      <c r="B614" s="63">
        <f t="shared" ca="1" si="75"/>
        <v>6.6459704138177617E-2</v>
      </c>
      <c r="C614" s="123">
        <f t="shared" ca="1" si="76"/>
        <v>569.49546362302226</v>
      </c>
      <c r="D614" s="99">
        <f t="shared" ca="1" si="76"/>
        <v>6301.0562900661853</v>
      </c>
      <c r="E614" s="64">
        <f t="shared" ca="1" si="76"/>
        <v>466.18032842062803</v>
      </c>
      <c r="F614" s="64">
        <f t="shared" ca="1" si="78"/>
        <v>400.62459963906838</v>
      </c>
      <c r="G614" s="64">
        <f t="shared" ca="1" si="78"/>
        <v>-1128.8294661682996</v>
      </c>
      <c r="H614" s="64">
        <f t="shared" ca="1" si="78"/>
        <v>282.06479763827804</v>
      </c>
      <c r="I614" s="64">
        <f t="shared" ca="1" si="78"/>
        <v>478.36095282400231</v>
      </c>
      <c r="J614" s="64">
        <f t="shared" ca="1" si="78"/>
        <v>1199.5020105462297</v>
      </c>
      <c r="K614" s="64">
        <f t="shared" ca="1" si="78"/>
        <v>14.426673790988048</v>
      </c>
      <c r="L614" s="64">
        <f t="shared" ca="1" si="78"/>
        <v>286.38560640553032</v>
      </c>
      <c r="M614" s="64">
        <f t="shared" ca="1" si="78"/>
        <v>644.56136415615697</v>
      </c>
      <c r="N614" s="64">
        <f t="shared" ca="1" si="78"/>
        <v>1029.2774573500906</v>
      </c>
      <c r="O614" s="115">
        <f t="shared" ca="1" si="73"/>
        <v>3672.5543246026723</v>
      </c>
    </row>
    <row r="615" spans="1:15" hidden="1" x14ac:dyDescent="0.25">
      <c r="A615" s="62">
        <f t="shared" si="74"/>
        <v>614</v>
      </c>
      <c r="B615" s="63">
        <f t="shared" ca="1" si="75"/>
        <v>6.9652401541893963E-2</v>
      </c>
      <c r="C615" s="123">
        <f t="shared" ca="1" si="76"/>
        <v>915.9870421568379</v>
      </c>
      <c r="D615" s="99">
        <f t="shared" ca="1" si="76"/>
        <v>4185.5204961874206</v>
      </c>
      <c r="E615" s="64">
        <f t="shared" ca="1" si="76"/>
        <v>462.68299398855322</v>
      </c>
      <c r="F615" s="64">
        <f t="shared" ca="1" si="78"/>
        <v>1507.0030592213202</v>
      </c>
      <c r="G615" s="64">
        <f t="shared" ca="1" si="78"/>
        <v>399.32347526879664</v>
      </c>
      <c r="H615" s="64">
        <f t="shared" ca="1" si="78"/>
        <v>463.57928122894253</v>
      </c>
      <c r="I615" s="64">
        <f t="shared" ca="1" si="78"/>
        <v>765.32299135837434</v>
      </c>
      <c r="J615" s="64">
        <f t="shared" ca="1" si="78"/>
        <v>73.309273993602574</v>
      </c>
      <c r="K615" s="64">
        <f t="shared" ca="1" si="78"/>
        <v>272.91988858901146</v>
      </c>
      <c r="L615" s="64">
        <f t="shared" ca="1" si="78"/>
        <v>994.74678342118773</v>
      </c>
      <c r="M615" s="64">
        <f t="shared" ca="1" si="78"/>
        <v>632.97052901932796</v>
      </c>
      <c r="N615" s="64">
        <f t="shared" ca="1" si="78"/>
        <v>-205.71140571963679</v>
      </c>
      <c r="O615" s="115">
        <f t="shared" ca="1" si="73"/>
        <v>5366.14687036948</v>
      </c>
    </row>
    <row r="616" spans="1:15" hidden="1" x14ac:dyDescent="0.25">
      <c r="A616" s="62">
        <f t="shared" si="74"/>
        <v>615</v>
      </c>
      <c r="B616" s="63">
        <f t="shared" ca="1" si="75"/>
        <v>0.1044212859772006</v>
      </c>
      <c r="C616" s="123">
        <f t="shared" ca="1" si="76"/>
        <v>-1.4205140665459908</v>
      </c>
      <c r="D616" s="99">
        <f t="shared" ca="1" si="76"/>
        <v>-2692.617558313912</v>
      </c>
      <c r="E616" s="64">
        <f t="shared" ca="1" si="76"/>
        <v>-48.01703895527271</v>
      </c>
      <c r="F616" s="64">
        <f t="shared" ca="1" si="78"/>
        <v>812.95397257795196</v>
      </c>
      <c r="G616" s="64">
        <f t="shared" ca="1" si="78"/>
        <v>304.77616349563016</v>
      </c>
      <c r="H616" s="64">
        <f t="shared" ca="1" si="78"/>
        <v>361.32391540605613</v>
      </c>
      <c r="I616" s="64">
        <f t="shared" ca="1" si="78"/>
        <v>86.150803253582069</v>
      </c>
      <c r="J616" s="64">
        <f t="shared" ca="1" si="78"/>
        <v>751.9841560323116</v>
      </c>
      <c r="K616" s="64">
        <f t="shared" ca="1" si="78"/>
        <v>898.95224188293037</v>
      </c>
      <c r="L616" s="64">
        <f t="shared" ca="1" si="78"/>
        <v>-1033.4486570635493</v>
      </c>
      <c r="M616" s="64">
        <f t="shared" ca="1" si="78"/>
        <v>-551.10829426437681</v>
      </c>
      <c r="N616" s="64">
        <f t="shared" ca="1" si="78"/>
        <v>-482.97759670433788</v>
      </c>
      <c r="O616" s="115">
        <f t="shared" ca="1" si="73"/>
        <v>1100.5896656609259</v>
      </c>
    </row>
    <row r="617" spans="1:15" hidden="1" x14ac:dyDescent="0.25">
      <c r="A617" s="62">
        <f t="shared" si="74"/>
        <v>616</v>
      </c>
      <c r="B617" s="63">
        <f t="shared" ca="1" si="75"/>
        <v>3.1544228033040363E-2</v>
      </c>
      <c r="C617" s="123">
        <f t="shared" ca="1" si="76"/>
        <v>653.20105254725661</v>
      </c>
      <c r="D617" s="99">
        <f t="shared" ca="1" si="76"/>
        <v>4953.7131501209651</v>
      </c>
      <c r="E617" s="64">
        <f t="shared" ca="1" si="76"/>
        <v>110.56459478672718</v>
      </c>
      <c r="F617" s="64">
        <f t="shared" ca="1" si="78"/>
        <v>593.87864167055193</v>
      </c>
      <c r="G617" s="64">
        <f t="shared" ca="1" si="78"/>
        <v>409.56244015068307</v>
      </c>
      <c r="H617" s="64">
        <f t="shared" ca="1" si="78"/>
        <v>647.56330214923685</v>
      </c>
      <c r="I617" s="64">
        <f t="shared" ca="1" si="78"/>
        <v>489.29163440615804</v>
      </c>
      <c r="J617" s="64">
        <f t="shared" ca="1" si="78"/>
        <v>476.37541919876389</v>
      </c>
      <c r="K617" s="64">
        <f t="shared" ca="1" si="78"/>
        <v>-79.637697839338784</v>
      </c>
      <c r="L617" s="64">
        <f t="shared" ca="1" si="78"/>
        <v>-350.40623870094851</v>
      </c>
      <c r="M617" s="64">
        <f t="shared" ca="1" si="78"/>
        <v>62.621480373331735</v>
      </c>
      <c r="N617" s="64">
        <f t="shared" ca="1" si="78"/>
        <v>-544.6402739429393</v>
      </c>
      <c r="O617" s="115">
        <f t="shared" ca="1" si="73"/>
        <v>1815.1733022522269</v>
      </c>
    </row>
    <row r="618" spans="1:15" hidden="1" x14ac:dyDescent="0.25">
      <c r="A618" s="62">
        <f t="shared" si="74"/>
        <v>617</v>
      </c>
      <c r="B618" s="63">
        <f t="shared" ca="1" si="75"/>
        <v>-8.0869027600132259E-3</v>
      </c>
      <c r="C618" s="123">
        <f t="shared" ca="1" si="76"/>
        <v>68.697301021591329</v>
      </c>
      <c r="D618" s="99">
        <f t="shared" ca="1" si="76"/>
        <v>8515.7349126168447</v>
      </c>
      <c r="E618" s="64">
        <f t="shared" ca="1" si="76"/>
        <v>799.60868418787322</v>
      </c>
      <c r="F618" s="64">
        <f t="shared" ref="F618:N633" ca="1" si="79">(_xlfn.NORM.INV(RAND(),F$1*$R$1,F$1*$U$1))</f>
        <v>429.24438657027059</v>
      </c>
      <c r="G618" s="64">
        <f t="shared" ca="1" si="79"/>
        <v>-161.44542434411301</v>
      </c>
      <c r="H618" s="64">
        <f t="shared" ca="1" si="79"/>
        <v>19.077461121658416</v>
      </c>
      <c r="I618" s="64">
        <f t="shared" ca="1" si="79"/>
        <v>161.66988650371945</v>
      </c>
      <c r="J618" s="64">
        <f t="shared" ca="1" si="79"/>
        <v>822.67875407650831</v>
      </c>
      <c r="K618" s="64">
        <f t="shared" ca="1" si="79"/>
        <v>948.474965913083</v>
      </c>
      <c r="L618" s="64">
        <f t="shared" ca="1" si="79"/>
        <v>612.52205367713759</v>
      </c>
      <c r="M618" s="64">
        <f t="shared" ca="1" si="79"/>
        <v>229.5230835015625</v>
      </c>
      <c r="N618" s="64">
        <f t="shared" ca="1" si="79"/>
        <v>1176.8682961547765</v>
      </c>
      <c r="O618" s="115">
        <f t="shared" ca="1" si="73"/>
        <v>5038.2221473624768</v>
      </c>
    </row>
    <row r="619" spans="1:15" hidden="1" x14ac:dyDescent="0.25">
      <c r="A619" s="62">
        <f t="shared" si="74"/>
        <v>618</v>
      </c>
      <c r="B619" s="63">
        <f t="shared" ca="1" si="75"/>
        <v>-2.4648196919093479E-2</v>
      </c>
      <c r="C619" s="123">
        <f t="shared" ca="1" si="76"/>
        <v>143.67140259054128</v>
      </c>
      <c r="D619" s="99">
        <f t="shared" ca="1" si="76"/>
        <v>5011.4544035669223</v>
      </c>
      <c r="E619" s="64">
        <f t="shared" ca="1" si="76"/>
        <v>-186.06166595428067</v>
      </c>
      <c r="F619" s="64">
        <f t="shared" ca="1" si="79"/>
        <v>-55.810425306613638</v>
      </c>
      <c r="G619" s="64">
        <f t="shared" ca="1" si="79"/>
        <v>323.04456499446735</v>
      </c>
      <c r="H619" s="64">
        <f t="shared" ca="1" si="79"/>
        <v>489.30194865263695</v>
      </c>
      <c r="I619" s="64">
        <f t="shared" ca="1" si="79"/>
        <v>821.93045151435206</v>
      </c>
      <c r="J619" s="64">
        <f t="shared" ca="1" si="79"/>
        <v>911.67372223623693</v>
      </c>
      <c r="K619" s="64">
        <f t="shared" ca="1" si="79"/>
        <v>1117.9206335543797</v>
      </c>
      <c r="L619" s="64">
        <f t="shared" ca="1" si="79"/>
        <v>936.70971041544135</v>
      </c>
      <c r="M619" s="64">
        <f t="shared" ca="1" si="79"/>
        <v>361.93896374460428</v>
      </c>
      <c r="N619" s="64">
        <f t="shared" ca="1" si="79"/>
        <v>422.11418389930117</v>
      </c>
      <c r="O619" s="115">
        <f t="shared" ca="1" si="73"/>
        <v>5142.7620877505251</v>
      </c>
    </row>
    <row r="620" spans="1:15" hidden="1" x14ac:dyDescent="0.25">
      <c r="A620" s="62">
        <f t="shared" si="74"/>
        <v>619</v>
      </c>
      <c r="B620" s="63">
        <f t="shared" ca="1" si="75"/>
        <v>7.4397924874405941E-2</v>
      </c>
      <c r="C620" s="123">
        <f t="shared" ca="1" si="76"/>
        <v>-581.77528120282045</v>
      </c>
      <c r="D620" s="99">
        <f t="shared" ca="1" si="76"/>
        <v>9091.5645396956133</v>
      </c>
      <c r="E620" s="64">
        <f t="shared" ca="1" si="76"/>
        <v>953.62811019694675</v>
      </c>
      <c r="F620" s="64">
        <f t="shared" ca="1" si="79"/>
        <v>494.90054224100362</v>
      </c>
      <c r="G620" s="64">
        <f t="shared" ca="1" si="79"/>
        <v>410.02839717369852</v>
      </c>
      <c r="H620" s="64">
        <f t="shared" ca="1" si="79"/>
        <v>605.20835059735668</v>
      </c>
      <c r="I620" s="64">
        <f t="shared" ca="1" si="79"/>
        <v>1008.5363486972801</v>
      </c>
      <c r="J620" s="64">
        <f t="shared" ca="1" si="79"/>
        <v>616.56186798582394</v>
      </c>
      <c r="K620" s="64">
        <f t="shared" ca="1" si="79"/>
        <v>-330.56864635724696</v>
      </c>
      <c r="L620" s="64">
        <f t="shared" ca="1" si="79"/>
        <v>439.4772053699935</v>
      </c>
      <c r="M620" s="64">
        <f t="shared" ca="1" si="79"/>
        <v>1010.7385798893238</v>
      </c>
      <c r="N620" s="64">
        <f t="shared" ca="1" si="79"/>
        <v>1115.1029474457257</v>
      </c>
      <c r="O620" s="115">
        <f t="shared" ca="1" si="73"/>
        <v>6323.6137032399056</v>
      </c>
    </row>
    <row r="621" spans="1:15" hidden="1" x14ac:dyDescent="0.25">
      <c r="A621" s="62">
        <f t="shared" si="74"/>
        <v>620</v>
      </c>
      <c r="B621" s="63">
        <f t="shared" ca="1" si="75"/>
        <v>0.13555426329524167</v>
      </c>
      <c r="C621" s="123">
        <f t="shared" ca="1" si="76"/>
        <v>351.19394587596071</v>
      </c>
      <c r="D621" s="99">
        <f t="shared" ca="1" si="76"/>
        <v>5144.2437513890545</v>
      </c>
      <c r="E621" s="64">
        <f t="shared" ca="1" si="76"/>
        <v>1298.5199536341797</v>
      </c>
      <c r="F621" s="64">
        <f t="shared" ca="1" si="79"/>
        <v>1203.2141928529529</v>
      </c>
      <c r="G621" s="64">
        <f t="shared" ca="1" si="79"/>
        <v>-217.46697922166766</v>
      </c>
      <c r="H621" s="64">
        <f t="shared" ca="1" si="79"/>
        <v>-335.46718007920401</v>
      </c>
      <c r="I621" s="64">
        <f t="shared" ca="1" si="79"/>
        <v>52.256789131830772</v>
      </c>
      <c r="J621" s="64">
        <f t="shared" ca="1" si="79"/>
        <v>349.83221487383355</v>
      </c>
      <c r="K621" s="64">
        <f t="shared" ca="1" si="79"/>
        <v>689.18329297070147</v>
      </c>
      <c r="L621" s="64">
        <f t="shared" ca="1" si="79"/>
        <v>314.25404212344489</v>
      </c>
      <c r="M621" s="64">
        <f t="shared" ca="1" si="79"/>
        <v>61.105529049966094</v>
      </c>
      <c r="N621" s="64">
        <f t="shared" ca="1" si="79"/>
        <v>1106.0578176186</v>
      </c>
      <c r="O621" s="115">
        <f t="shared" ca="1" si="73"/>
        <v>4521.4896729546381</v>
      </c>
    </row>
    <row r="622" spans="1:15" hidden="1" x14ac:dyDescent="0.25">
      <c r="A622" s="62">
        <f t="shared" si="74"/>
        <v>621</v>
      </c>
      <c r="B622" s="63">
        <f t="shared" ca="1" si="75"/>
        <v>0.1080270178451329</v>
      </c>
      <c r="C622" s="123">
        <f t="shared" ca="1" si="76"/>
        <v>589.60280471162207</v>
      </c>
      <c r="D622" s="99">
        <f t="shared" ca="1" si="76"/>
        <v>4437.3509729989892</v>
      </c>
      <c r="E622" s="64">
        <f t="shared" ca="1" si="76"/>
        <v>352.61948327253469</v>
      </c>
      <c r="F622" s="64">
        <f t="shared" ca="1" si="79"/>
        <v>584.93140823484555</v>
      </c>
      <c r="G622" s="64">
        <f t="shared" ca="1" si="79"/>
        <v>1053.3001772081159</v>
      </c>
      <c r="H622" s="64">
        <f t="shared" ca="1" si="79"/>
        <v>804.80186202216794</v>
      </c>
      <c r="I622" s="64">
        <f t="shared" ca="1" si="79"/>
        <v>602.87941023932979</v>
      </c>
      <c r="J622" s="64">
        <f t="shared" ca="1" si="79"/>
        <v>1177.0068416902773</v>
      </c>
      <c r="K622" s="64">
        <f t="shared" ca="1" si="79"/>
        <v>-163.95956869998315</v>
      </c>
      <c r="L622" s="64">
        <f t="shared" ca="1" si="79"/>
        <v>922.39147607964605</v>
      </c>
      <c r="M622" s="64">
        <f t="shared" ca="1" si="79"/>
        <v>276.88876308139356</v>
      </c>
      <c r="N622" s="64">
        <f t="shared" ca="1" si="79"/>
        <v>1022.9639241223529</v>
      </c>
      <c r="O622" s="115">
        <f t="shared" ca="1" si="73"/>
        <v>6633.8237772506809</v>
      </c>
    </row>
    <row r="623" spans="1:15" hidden="1" x14ac:dyDescent="0.25">
      <c r="A623" s="62">
        <f t="shared" si="74"/>
        <v>622</v>
      </c>
      <c r="B623" s="63">
        <f t="shared" ca="1" si="75"/>
        <v>5.4309640333588288E-2</v>
      </c>
      <c r="C623" s="123">
        <f t="shared" ca="1" si="76"/>
        <v>386.45506483508768</v>
      </c>
      <c r="D623" s="99">
        <f t="shared" ca="1" si="76"/>
        <v>8489.2089246291289</v>
      </c>
      <c r="E623" s="64">
        <f t="shared" ca="1" si="76"/>
        <v>579.13690737138461</v>
      </c>
      <c r="F623" s="64">
        <f t="shared" ca="1" si="79"/>
        <v>683.23293790032881</v>
      </c>
      <c r="G623" s="64">
        <f t="shared" ca="1" si="79"/>
        <v>240.70677836292629</v>
      </c>
      <c r="H623" s="64">
        <f t="shared" ca="1" si="79"/>
        <v>509.80571210877582</v>
      </c>
      <c r="I623" s="64">
        <f t="shared" ca="1" si="79"/>
        <v>1057.0706347031369</v>
      </c>
      <c r="J623" s="64">
        <f t="shared" ca="1" si="79"/>
        <v>662.83815331333835</v>
      </c>
      <c r="K623" s="64">
        <f t="shared" ca="1" si="79"/>
        <v>-289.14266099547137</v>
      </c>
      <c r="L623" s="64">
        <f t="shared" ca="1" si="79"/>
        <v>-60.885136131866943</v>
      </c>
      <c r="M623" s="64">
        <f t="shared" ca="1" si="79"/>
        <v>899.79831242382284</v>
      </c>
      <c r="N623" s="64">
        <f t="shared" ca="1" si="79"/>
        <v>1239.126346514895</v>
      </c>
      <c r="O623" s="115">
        <f t="shared" ca="1" si="73"/>
        <v>5521.6879855712705</v>
      </c>
    </row>
    <row r="624" spans="1:15" hidden="1" x14ac:dyDescent="0.25">
      <c r="A624" s="62">
        <f t="shared" si="74"/>
        <v>623</v>
      </c>
      <c r="B624" s="63">
        <f t="shared" ca="1" si="75"/>
        <v>3.8755902842923864E-2</v>
      </c>
      <c r="C624" s="123">
        <f t="shared" ca="1" si="76"/>
        <v>340.34418210202045</v>
      </c>
      <c r="D624" s="99">
        <f t="shared" ca="1" si="76"/>
        <v>-1876.3284824975381</v>
      </c>
      <c r="E624" s="64">
        <f t="shared" ca="1" si="76"/>
        <v>55.877289527415883</v>
      </c>
      <c r="F624" s="64">
        <f t="shared" ca="1" si="79"/>
        <v>82.751520588364031</v>
      </c>
      <c r="G624" s="64">
        <f t="shared" ca="1" si="79"/>
        <v>200.59139624013198</v>
      </c>
      <c r="H624" s="64">
        <f t="shared" ca="1" si="79"/>
        <v>158.51623873265726</v>
      </c>
      <c r="I624" s="64">
        <f t="shared" ca="1" si="79"/>
        <v>561.50498844872914</v>
      </c>
      <c r="J624" s="64">
        <f t="shared" ca="1" si="79"/>
        <v>1167.6394773858824</v>
      </c>
      <c r="K624" s="64">
        <f t="shared" ca="1" si="79"/>
        <v>-104.18574641022315</v>
      </c>
      <c r="L624" s="64">
        <f t="shared" ca="1" si="79"/>
        <v>399.48116832028836</v>
      </c>
      <c r="M624" s="64">
        <f t="shared" ca="1" si="79"/>
        <v>1042.247893360601</v>
      </c>
      <c r="N624" s="64">
        <f t="shared" ca="1" si="79"/>
        <v>-602.21590156363027</v>
      </c>
      <c r="O624" s="115">
        <f t="shared" ca="1" si="73"/>
        <v>2962.2083246302168</v>
      </c>
    </row>
    <row r="625" spans="1:15" hidden="1" x14ac:dyDescent="0.25">
      <c r="A625" s="62">
        <f t="shared" si="74"/>
        <v>624</v>
      </c>
      <c r="B625" s="63">
        <f t="shared" ca="1" si="75"/>
        <v>6.2088054496930174E-2</v>
      </c>
      <c r="C625" s="123">
        <f t="shared" ca="1" si="76"/>
        <v>1547.6924561923165</v>
      </c>
      <c r="D625" s="99">
        <f t="shared" ca="1" si="76"/>
        <v>3137.7914746504821</v>
      </c>
      <c r="E625" s="64">
        <f t="shared" ca="1" si="76"/>
        <v>672.65418477967728</v>
      </c>
      <c r="F625" s="64">
        <f t="shared" ca="1" si="79"/>
        <v>451.19052525959268</v>
      </c>
      <c r="G625" s="64">
        <f t="shared" ca="1" si="79"/>
        <v>619.65314789107003</v>
      </c>
      <c r="H625" s="64">
        <f t="shared" ca="1" si="79"/>
        <v>184.2900326806801</v>
      </c>
      <c r="I625" s="64">
        <f t="shared" ca="1" si="79"/>
        <v>369.92920116681859</v>
      </c>
      <c r="J625" s="64">
        <f t="shared" ca="1" si="79"/>
        <v>1032.0944277620206</v>
      </c>
      <c r="K625" s="64">
        <f t="shared" ca="1" si="79"/>
        <v>678.85395011228843</v>
      </c>
      <c r="L625" s="64">
        <f t="shared" ca="1" si="79"/>
        <v>625.55069785526007</v>
      </c>
      <c r="M625" s="64">
        <f t="shared" ca="1" si="79"/>
        <v>340.93843781163991</v>
      </c>
      <c r="N625" s="64">
        <f t="shared" ca="1" si="79"/>
        <v>521.38467070751778</v>
      </c>
      <c r="O625" s="115">
        <f t="shared" ca="1" si="73"/>
        <v>5496.5392760265668</v>
      </c>
    </row>
    <row r="626" spans="1:15" hidden="1" x14ac:dyDescent="0.25">
      <c r="A626" s="62">
        <f t="shared" si="74"/>
        <v>625</v>
      </c>
      <c r="B626" s="63">
        <f t="shared" ca="1" si="75"/>
        <v>7.3503364448918432E-2</v>
      </c>
      <c r="C626" s="123">
        <f t="shared" ca="1" si="76"/>
        <v>1024.4875067843402</v>
      </c>
      <c r="D626" s="99">
        <f t="shared" ca="1" si="76"/>
        <v>7642.3957584825248</v>
      </c>
      <c r="E626" s="64">
        <f t="shared" ca="1" si="76"/>
        <v>594.74851335208689</v>
      </c>
      <c r="F626" s="64">
        <f t="shared" ca="1" si="79"/>
        <v>785.22547508833281</v>
      </c>
      <c r="G626" s="64">
        <f t="shared" ca="1" si="79"/>
        <v>-354.35482618816695</v>
      </c>
      <c r="H626" s="64">
        <f t="shared" ca="1" si="79"/>
        <v>1148.7539686179587</v>
      </c>
      <c r="I626" s="64">
        <f t="shared" ca="1" si="79"/>
        <v>1208.4827854186688</v>
      </c>
      <c r="J626" s="64">
        <f t="shared" ca="1" si="79"/>
        <v>691.33595490972709</v>
      </c>
      <c r="K626" s="64">
        <f t="shared" ca="1" si="79"/>
        <v>1385.4216297567443</v>
      </c>
      <c r="L626" s="64">
        <f t="shared" ca="1" si="79"/>
        <v>1147.9935396149276</v>
      </c>
      <c r="M626" s="64">
        <f t="shared" ca="1" si="79"/>
        <v>-8.1237925652074523</v>
      </c>
      <c r="N626" s="64">
        <f t="shared" ca="1" si="79"/>
        <v>68.77694918179111</v>
      </c>
      <c r="O626" s="115">
        <f t="shared" ca="1" si="73"/>
        <v>6668.2601971868626</v>
      </c>
    </row>
    <row r="627" spans="1:15" hidden="1" x14ac:dyDescent="0.25">
      <c r="A627" s="62">
        <f t="shared" si="74"/>
        <v>626</v>
      </c>
      <c r="B627" s="63">
        <f t="shared" ca="1" si="75"/>
        <v>-7.1603008354170217E-2</v>
      </c>
      <c r="C627" s="123">
        <f t="shared" ca="1" si="76"/>
        <v>161.02239166119608</v>
      </c>
      <c r="D627" s="99">
        <f t="shared" ca="1" si="76"/>
        <v>10814.105636247386</v>
      </c>
      <c r="E627" s="64">
        <f t="shared" ca="1" si="76"/>
        <v>508.93700554287295</v>
      </c>
      <c r="F627" s="64">
        <f t="shared" ca="1" si="79"/>
        <v>555.48415692540232</v>
      </c>
      <c r="G627" s="64">
        <f t="shared" ca="1" si="79"/>
        <v>13.837974047884359</v>
      </c>
      <c r="H627" s="64">
        <f t="shared" ca="1" si="79"/>
        <v>1074.7868836919442</v>
      </c>
      <c r="I627" s="64">
        <f t="shared" ca="1" si="79"/>
        <v>-131.78613573679968</v>
      </c>
      <c r="J627" s="64">
        <f t="shared" ca="1" si="79"/>
        <v>768.30719028086878</v>
      </c>
      <c r="K627" s="64">
        <f t="shared" ca="1" si="79"/>
        <v>1001.5471851068553</v>
      </c>
      <c r="L627" s="64">
        <f t="shared" ca="1" si="79"/>
        <v>957.78921749160804</v>
      </c>
      <c r="M627" s="64">
        <f t="shared" ca="1" si="79"/>
        <v>231.29272471807877</v>
      </c>
      <c r="N627" s="64">
        <f t="shared" ca="1" si="79"/>
        <v>908.58484466568621</v>
      </c>
      <c r="O627" s="115">
        <f t="shared" ca="1" si="73"/>
        <v>5888.7810467344016</v>
      </c>
    </row>
    <row r="628" spans="1:15" hidden="1" x14ac:dyDescent="0.25">
      <c r="A628" s="62">
        <f t="shared" si="74"/>
        <v>627</v>
      </c>
      <c r="B628" s="63">
        <f t="shared" ca="1" si="75"/>
        <v>5.4586959395224871E-3</v>
      </c>
      <c r="C628" s="123">
        <f t="shared" ca="1" si="76"/>
        <v>299.58447238554106</v>
      </c>
      <c r="D628" s="99">
        <f t="shared" ca="1" si="76"/>
        <v>13250.983006454722</v>
      </c>
      <c r="E628" s="64">
        <f t="shared" ca="1" si="76"/>
        <v>782.82345763017406</v>
      </c>
      <c r="F628" s="64">
        <f t="shared" ca="1" si="79"/>
        <v>732.75900417115599</v>
      </c>
      <c r="G628" s="64">
        <f t="shared" ca="1" si="79"/>
        <v>-128.79354580581924</v>
      </c>
      <c r="H628" s="64">
        <f t="shared" ca="1" si="79"/>
        <v>-138.79362805624589</v>
      </c>
      <c r="I628" s="64">
        <f t="shared" ca="1" si="79"/>
        <v>222.46588141579741</v>
      </c>
      <c r="J628" s="64">
        <f t="shared" ca="1" si="79"/>
        <v>1569.5433189922751</v>
      </c>
      <c r="K628" s="64">
        <f t="shared" ca="1" si="79"/>
        <v>831.55079778705226</v>
      </c>
      <c r="L628" s="64">
        <f t="shared" ca="1" si="79"/>
        <v>483.86950749742232</v>
      </c>
      <c r="M628" s="64">
        <f t="shared" ca="1" si="79"/>
        <v>-286.83599817792833</v>
      </c>
      <c r="N628" s="64">
        <f t="shared" ca="1" si="79"/>
        <v>26.465869189793864</v>
      </c>
      <c r="O628" s="115">
        <f t="shared" ca="1" si="73"/>
        <v>4095.0546646436769</v>
      </c>
    </row>
    <row r="629" spans="1:15" hidden="1" x14ac:dyDescent="0.25">
      <c r="A629" s="62">
        <f t="shared" si="74"/>
        <v>628</v>
      </c>
      <c r="B629" s="63">
        <f t="shared" ca="1" si="75"/>
        <v>2.2090368976456744E-2</v>
      </c>
      <c r="C629" s="123">
        <f t="shared" ca="1" si="76"/>
        <v>-179.78293330573013</v>
      </c>
      <c r="D629" s="99">
        <f t="shared" ca="1" si="76"/>
        <v>8402.9017806089669</v>
      </c>
      <c r="E629" s="64">
        <f t="shared" ca="1" si="76"/>
        <v>166.20548874138194</v>
      </c>
      <c r="F629" s="64">
        <f t="shared" ca="1" si="79"/>
        <v>811.84207334943039</v>
      </c>
      <c r="G629" s="64">
        <f t="shared" ca="1" si="79"/>
        <v>4.4208866016938941</v>
      </c>
      <c r="H629" s="64">
        <f t="shared" ca="1" si="79"/>
        <v>537.4714926322431</v>
      </c>
      <c r="I629" s="64">
        <f t="shared" ca="1" si="79"/>
        <v>1421.5996964544538</v>
      </c>
      <c r="J629" s="64">
        <f t="shared" ca="1" si="79"/>
        <v>674.45289673617435</v>
      </c>
      <c r="K629" s="64">
        <f t="shared" ca="1" si="79"/>
        <v>387.97826490134861</v>
      </c>
      <c r="L629" s="64">
        <f t="shared" ca="1" si="79"/>
        <v>460.29769732479258</v>
      </c>
      <c r="M629" s="64">
        <f t="shared" ca="1" si="79"/>
        <v>107.59734620200521</v>
      </c>
      <c r="N629" s="64">
        <f t="shared" ca="1" si="79"/>
        <v>848.95582438592464</v>
      </c>
      <c r="O629" s="115">
        <f t="shared" ca="1" si="73"/>
        <v>5420.8216673294492</v>
      </c>
    </row>
    <row r="630" spans="1:15" hidden="1" x14ac:dyDescent="0.25">
      <c r="A630" s="62">
        <f t="shared" si="74"/>
        <v>629</v>
      </c>
      <c r="B630" s="63">
        <f t="shared" ca="1" si="75"/>
        <v>0.14584716220219296</v>
      </c>
      <c r="C630" s="123">
        <f t="shared" ca="1" si="76"/>
        <v>919.61835689318582</v>
      </c>
      <c r="D630" s="99">
        <f t="shared" ca="1" si="76"/>
        <v>2549.9393387105652</v>
      </c>
      <c r="E630" s="64">
        <f t="shared" ca="1" si="76"/>
        <v>1176.8973270768474</v>
      </c>
      <c r="F630" s="64">
        <f t="shared" ca="1" si="79"/>
        <v>-452.15961390924963</v>
      </c>
      <c r="G630" s="64">
        <f t="shared" ca="1" si="79"/>
        <v>257.58529376250539</v>
      </c>
      <c r="H630" s="64">
        <f t="shared" ca="1" si="79"/>
        <v>451.84052178231843</v>
      </c>
      <c r="I630" s="64">
        <f t="shared" ca="1" si="79"/>
        <v>-15.884499431032623</v>
      </c>
      <c r="J630" s="64">
        <f t="shared" ca="1" si="79"/>
        <v>342.53149350547335</v>
      </c>
      <c r="K630" s="64">
        <f t="shared" ca="1" si="79"/>
        <v>929.03237307584618</v>
      </c>
      <c r="L630" s="64">
        <f t="shared" ca="1" si="79"/>
        <v>756.68627558281855</v>
      </c>
      <c r="M630" s="64">
        <f t="shared" ca="1" si="79"/>
        <v>-3.7986908243955213</v>
      </c>
      <c r="N630" s="64">
        <f t="shared" ca="1" si="79"/>
        <v>268.0928860225639</v>
      </c>
      <c r="O630" s="115">
        <f t="shared" ca="1" si="73"/>
        <v>3710.8233666436963</v>
      </c>
    </row>
    <row r="631" spans="1:15" hidden="1" x14ac:dyDescent="0.25">
      <c r="A631" s="62">
        <f t="shared" si="74"/>
        <v>630</v>
      </c>
      <c r="B631" s="63">
        <f t="shared" ca="1" si="75"/>
        <v>-1.0938693124884512E-2</v>
      </c>
      <c r="C631" s="123">
        <f t="shared" ca="1" si="76"/>
        <v>855.67487399006291</v>
      </c>
      <c r="D631" s="99">
        <f t="shared" ca="1" si="76"/>
        <v>-526.82991986019442</v>
      </c>
      <c r="E631" s="64">
        <f t="shared" ca="1" si="76"/>
        <v>564.31213263486814</v>
      </c>
      <c r="F631" s="64">
        <f t="shared" ca="1" si="79"/>
        <v>394.12873496488595</v>
      </c>
      <c r="G631" s="64">
        <f t="shared" ca="1" si="79"/>
        <v>377.11167015704513</v>
      </c>
      <c r="H631" s="64">
        <f t="shared" ca="1" si="79"/>
        <v>642.10996866490098</v>
      </c>
      <c r="I631" s="64">
        <f t="shared" ca="1" si="79"/>
        <v>-439.65913617231195</v>
      </c>
      <c r="J631" s="64">
        <f t="shared" ca="1" si="79"/>
        <v>761.57272539756718</v>
      </c>
      <c r="K631" s="64">
        <f t="shared" ca="1" si="79"/>
        <v>-285.54743528578319</v>
      </c>
      <c r="L631" s="64">
        <f t="shared" ca="1" si="79"/>
        <v>12.984653616235505</v>
      </c>
      <c r="M631" s="64">
        <f t="shared" ca="1" si="79"/>
        <v>177.44776346726968</v>
      </c>
      <c r="N631" s="64">
        <f t="shared" ca="1" si="79"/>
        <v>621.74068140457109</v>
      </c>
      <c r="O631" s="115">
        <f t="shared" ca="1" si="73"/>
        <v>2826.2017588492486</v>
      </c>
    </row>
    <row r="632" spans="1:15" hidden="1" x14ac:dyDescent="0.25">
      <c r="A632" s="62">
        <f t="shared" si="74"/>
        <v>631</v>
      </c>
      <c r="B632" s="63">
        <f t="shared" ca="1" si="75"/>
        <v>2.6188827006926832E-2</v>
      </c>
      <c r="C632" s="123">
        <f t="shared" ca="1" si="76"/>
        <v>1538.2603977509846</v>
      </c>
      <c r="D632" s="99">
        <f t="shared" ca="1" si="76"/>
        <v>16233.184955056948</v>
      </c>
      <c r="E632" s="64">
        <f t="shared" ca="1" si="76"/>
        <v>-9.2187930595148941</v>
      </c>
      <c r="F632" s="64">
        <f t="shared" ca="1" si="79"/>
        <v>330.44331442829139</v>
      </c>
      <c r="G632" s="64">
        <f t="shared" ca="1" si="79"/>
        <v>683.68814247960199</v>
      </c>
      <c r="H632" s="64">
        <f t="shared" ca="1" si="79"/>
        <v>1146.7668761595189</v>
      </c>
      <c r="I632" s="64">
        <f t="shared" ca="1" si="79"/>
        <v>473.08008754711653</v>
      </c>
      <c r="J632" s="64">
        <f t="shared" ca="1" si="79"/>
        <v>914.22861547358661</v>
      </c>
      <c r="K632" s="64">
        <f t="shared" ca="1" si="79"/>
        <v>-529.05733128220982</v>
      </c>
      <c r="L632" s="64">
        <f t="shared" ca="1" si="79"/>
        <v>459.67805360934915</v>
      </c>
      <c r="M632" s="64">
        <f t="shared" ca="1" si="79"/>
        <v>431.96030857654489</v>
      </c>
      <c r="N632" s="64">
        <f t="shared" ca="1" si="79"/>
        <v>558.98626902012415</v>
      </c>
      <c r="O632" s="115">
        <f t="shared" ca="1" si="73"/>
        <v>4460.5555429524084</v>
      </c>
    </row>
    <row r="633" spans="1:15" hidden="1" x14ac:dyDescent="0.25">
      <c r="A633" s="62">
        <f t="shared" si="74"/>
        <v>632</v>
      </c>
      <c r="B633" s="63">
        <f t="shared" ca="1" si="75"/>
        <v>1.080490917532019E-2</v>
      </c>
      <c r="C633" s="123">
        <f t="shared" ca="1" si="76"/>
        <v>701.68886583884955</v>
      </c>
      <c r="D633" s="99">
        <f t="shared" ca="1" si="76"/>
        <v>1282.9404590860545</v>
      </c>
      <c r="E633" s="64">
        <f t="shared" ca="1" si="76"/>
        <v>911.8260814448397</v>
      </c>
      <c r="F633" s="64">
        <f t="shared" ca="1" si="79"/>
        <v>713.13787101243884</v>
      </c>
      <c r="G633" s="64">
        <f t="shared" ca="1" si="79"/>
        <v>1253.6360719438826</v>
      </c>
      <c r="H633" s="64">
        <f t="shared" ca="1" si="79"/>
        <v>931.22620206561714</v>
      </c>
      <c r="I633" s="64">
        <f t="shared" ca="1" si="79"/>
        <v>408.34292076861522</v>
      </c>
      <c r="J633" s="64">
        <f t="shared" ca="1" si="79"/>
        <v>854.32553405377371</v>
      </c>
      <c r="K633" s="64">
        <f t="shared" ca="1" si="79"/>
        <v>852.20054027388392</v>
      </c>
      <c r="L633" s="64">
        <f t="shared" ca="1" si="79"/>
        <v>290.20238677797846</v>
      </c>
      <c r="M633" s="64">
        <f t="shared" ca="1" si="79"/>
        <v>370.25460951780559</v>
      </c>
      <c r="N633" s="64">
        <f t="shared" ca="1" si="79"/>
        <v>860.38666890043692</v>
      </c>
      <c r="O633" s="115">
        <f t="shared" ca="1" si="73"/>
        <v>7445.5388867592719</v>
      </c>
    </row>
    <row r="634" spans="1:15" hidden="1" x14ac:dyDescent="0.25">
      <c r="A634" s="62">
        <f t="shared" si="74"/>
        <v>633</v>
      </c>
      <c r="B634" s="63">
        <f t="shared" ca="1" si="75"/>
        <v>1.1358221640231647E-2</v>
      </c>
      <c r="C634" s="123">
        <f t="shared" ca="1" si="76"/>
        <v>495.9073410016216</v>
      </c>
      <c r="D634" s="99">
        <f t="shared" ca="1" si="76"/>
        <v>13235.730536735897</v>
      </c>
      <c r="E634" s="64">
        <f t="shared" ca="1" si="76"/>
        <v>1141.7493154533831</v>
      </c>
      <c r="F634" s="64">
        <f t="shared" ref="F634:N642" ca="1" si="80">(_xlfn.NORM.INV(RAND(),F$1*$R$1,F$1*$U$1))</f>
        <v>1104.2177670378826</v>
      </c>
      <c r="G634" s="64">
        <f t="shared" ca="1" si="80"/>
        <v>-436.19453118847946</v>
      </c>
      <c r="H634" s="64">
        <f t="shared" ca="1" si="80"/>
        <v>419.77191286632495</v>
      </c>
      <c r="I634" s="64">
        <f t="shared" ca="1" si="80"/>
        <v>955.05672602219124</v>
      </c>
      <c r="J634" s="64">
        <f t="shared" ca="1" si="80"/>
        <v>180.07968847170599</v>
      </c>
      <c r="K634" s="64">
        <f t="shared" ca="1" si="80"/>
        <v>685.75592441641106</v>
      </c>
      <c r="L634" s="64">
        <f t="shared" ca="1" si="80"/>
        <v>-862.15088653395583</v>
      </c>
      <c r="M634" s="64">
        <f t="shared" ca="1" si="80"/>
        <v>1179.1607746649397</v>
      </c>
      <c r="N634" s="64">
        <f t="shared" ca="1" si="80"/>
        <v>-281.14621327523855</v>
      </c>
      <c r="O634" s="115">
        <f t="shared" ca="1" si="73"/>
        <v>4086.300477935165</v>
      </c>
    </row>
    <row r="635" spans="1:15" hidden="1" x14ac:dyDescent="0.25">
      <c r="A635" s="62">
        <f t="shared" si="74"/>
        <v>634</v>
      </c>
      <c r="B635" s="63">
        <f t="shared" ca="1" si="75"/>
        <v>0.16764141045793118</v>
      </c>
      <c r="C635" s="123">
        <f t="shared" ca="1" si="76"/>
        <v>410.85553353031844</v>
      </c>
      <c r="D635" s="99">
        <f t="shared" ca="1" si="76"/>
        <v>2953.2362129183921</v>
      </c>
      <c r="E635" s="64">
        <f t="shared" ca="1" si="76"/>
        <v>626.36152410400996</v>
      </c>
      <c r="F635" s="64">
        <f t="shared" ca="1" si="80"/>
        <v>1058.0965414986413</v>
      </c>
      <c r="G635" s="64">
        <f t="shared" ca="1" si="80"/>
        <v>924.37173999353149</v>
      </c>
      <c r="H635" s="64">
        <f t="shared" ca="1" si="80"/>
        <v>56.82662834514565</v>
      </c>
      <c r="I635" s="64">
        <f t="shared" ca="1" si="80"/>
        <v>1558.4811876963108</v>
      </c>
      <c r="J635" s="64">
        <f t="shared" ca="1" si="80"/>
        <v>221.31352471334941</v>
      </c>
      <c r="K635" s="64">
        <f t="shared" ca="1" si="80"/>
        <v>1288.6869187240568</v>
      </c>
      <c r="L635" s="64">
        <f t="shared" ca="1" si="80"/>
        <v>806.34723076827572</v>
      </c>
      <c r="M635" s="64">
        <f t="shared" ca="1" si="80"/>
        <v>-227.83818966551348</v>
      </c>
      <c r="N635" s="64">
        <f t="shared" ca="1" si="80"/>
        <v>-627.5306690542136</v>
      </c>
      <c r="O635" s="115">
        <f t="shared" ca="1" si="73"/>
        <v>5685.1164371235936</v>
      </c>
    </row>
    <row r="636" spans="1:15" hidden="1" x14ac:dyDescent="0.25">
      <c r="A636" s="62">
        <f t="shared" si="74"/>
        <v>635</v>
      </c>
      <c r="B636" s="63">
        <f t="shared" ca="1" si="75"/>
        <v>6.4777399824203663E-2</v>
      </c>
      <c r="C636" s="123">
        <f t="shared" ca="1" si="76"/>
        <v>510.88438531726894</v>
      </c>
      <c r="D636" s="99">
        <f t="shared" ca="1" si="76"/>
        <v>577.4155587837804</v>
      </c>
      <c r="E636" s="64">
        <f t="shared" ca="1" si="76"/>
        <v>518.72505996366613</v>
      </c>
      <c r="F636" s="64">
        <f t="shared" ca="1" si="80"/>
        <v>1201.3360867008514</v>
      </c>
      <c r="G636" s="64">
        <f t="shared" ca="1" si="80"/>
        <v>156.83921593256412</v>
      </c>
      <c r="H636" s="64">
        <f t="shared" ca="1" si="80"/>
        <v>-233.93409274214935</v>
      </c>
      <c r="I636" s="64">
        <f t="shared" ca="1" si="80"/>
        <v>794.4127452623527</v>
      </c>
      <c r="J636" s="64">
        <f t="shared" ca="1" si="80"/>
        <v>667.0628724718573</v>
      </c>
      <c r="K636" s="64">
        <f t="shared" ca="1" si="80"/>
        <v>-925.31011675408672</v>
      </c>
      <c r="L636" s="64">
        <f t="shared" ca="1" si="80"/>
        <v>818.97062196337015</v>
      </c>
      <c r="M636" s="64">
        <f t="shared" ca="1" si="80"/>
        <v>-294.48821960693215</v>
      </c>
      <c r="N636" s="64">
        <f t="shared" ca="1" si="80"/>
        <v>-242.92543949381752</v>
      </c>
      <c r="O636" s="115">
        <f t="shared" ca="1" si="73"/>
        <v>2460.6887336976765</v>
      </c>
    </row>
    <row r="637" spans="1:15" hidden="1" x14ac:dyDescent="0.25">
      <c r="A637" s="62">
        <f t="shared" si="74"/>
        <v>636</v>
      </c>
      <c r="B637" s="63">
        <f t="shared" ca="1" si="75"/>
        <v>1.3226244737142866E-2</v>
      </c>
      <c r="C637" s="123">
        <f t="shared" ca="1" si="76"/>
        <v>-140.94030957152995</v>
      </c>
      <c r="D637" s="99">
        <f t="shared" ca="1" si="76"/>
        <v>1993.8876147371529</v>
      </c>
      <c r="E637" s="64">
        <f t="shared" ca="1" si="76"/>
        <v>939.50265610785982</v>
      </c>
      <c r="F637" s="64">
        <f t="shared" ca="1" si="80"/>
        <v>171.84788137820482</v>
      </c>
      <c r="G637" s="64">
        <f t="shared" ca="1" si="80"/>
        <v>300.67175688503573</v>
      </c>
      <c r="H637" s="64">
        <f t="shared" ca="1" si="80"/>
        <v>1730.7778376231122</v>
      </c>
      <c r="I637" s="64">
        <f t="shared" ca="1" si="80"/>
        <v>478.66924767228284</v>
      </c>
      <c r="J637" s="64">
        <f t="shared" ca="1" si="80"/>
        <v>-218.54462255354338</v>
      </c>
      <c r="K637" s="64">
        <f t="shared" ca="1" si="80"/>
        <v>605.88797038153507</v>
      </c>
      <c r="L637" s="64">
        <f t="shared" ca="1" si="80"/>
        <v>325.57465999585014</v>
      </c>
      <c r="M637" s="64">
        <f t="shared" ca="1" si="80"/>
        <v>310.20699096431292</v>
      </c>
      <c r="N637" s="64">
        <f t="shared" ca="1" si="80"/>
        <v>389.27561002858147</v>
      </c>
      <c r="O637" s="115">
        <f t="shared" ca="1" si="73"/>
        <v>5033.8699884832322</v>
      </c>
    </row>
    <row r="638" spans="1:15" hidden="1" x14ac:dyDescent="0.25">
      <c r="A638" s="62">
        <f t="shared" si="74"/>
        <v>637</v>
      </c>
      <c r="B638" s="63">
        <f t="shared" ca="1" si="75"/>
        <v>1.2453382577268982E-2</v>
      </c>
      <c r="C638" s="123">
        <f t="shared" ca="1" si="76"/>
        <v>-80.557141674405898</v>
      </c>
      <c r="D638" s="99">
        <f t="shared" ca="1" si="76"/>
        <v>10827.663140501063</v>
      </c>
      <c r="E638" s="64">
        <f t="shared" ca="1" si="76"/>
        <v>126.86097946562666</v>
      </c>
      <c r="F638" s="64">
        <f t="shared" ca="1" si="80"/>
        <v>778.69835660087529</v>
      </c>
      <c r="G638" s="64">
        <f t="shared" ca="1" si="80"/>
        <v>209.17149378549158</v>
      </c>
      <c r="H638" s="64">
        <f t="shared" ca="1" si="80"/>
        <v>239.53182071617198</v>
      </c>
      <c r="I638" s="64">
        <f t="shared" ca="1" si="80"/>
        <v>1481.6511499080334</v>
      </c>
      <c r="J638" s="64">
        <f t="shared" ca="1" si="80"/>
        <v>247.20006919623012</v>
      </c>
      <c r="K638" s="64">
        <f t="shared" ca="1" si="80"/>
        <v>807.3773421561732</v>
      </c>
      <c r="L638" s="64">
        <f t="shared" ca="1" si="80"/>
        <v>1077.1379390056732</v>
      </c>
      <c r="M638" s="64">
        <f t="shared" ca="1" si="80"/>
        <v>304.85887451621358</v>
      </c>
      <c r="N638" s="64">
        <f t="shared" ca="1" si="80"/>
        <v>346.4289967391735</v>
      </c>
      <c r="O638" s="115">
        <f t="shared" ca="1" si="73"/>
        <v>5618.9170220896622</v>
      </c>
    </row>
    <row r="639" spans="1:15" hidden="1" x14ac:dyDescent="0.25">
      <c r="A639" s="62">
        <f t="shared" si="74"/>
        <v>638</v>
      </c>
      <c r="B639" s="63">
        <f t="shared" ca="1" si="75"/>
        <v>8.6078912852918466E-2</v>
      </c>
      <c r="C639" s="123">
        <f t="shared" ca="1" si="76"/>
        <v>539.13110105357828</v>
      </c>
      <c r="D639" s="99">
        <f t="shared" ca="1" si="76"/>
        <v>15704.970609733273</v>
      </c>
      <c r="E639" s="64">
        <f t="shared" ca="1" si="76"/>
        <v>760.45714379905485</v>
      </c>
      <c r="F639" s="64">
        <f t="shared" ca="1" si="80"/>
        <v>1030.846146599345</v>
      </c>
      <c r="G639" s="64">
        <f t="shared" ca="1" si="80"/>
        <v>557.0761425710192</v>
      </c>
      <c r="H639" s="64">
        <f t="shared" ca="1" si="80"/>
        <v>907.68007079934705</v>
      </c>
      <c r="I639" s="64">
        <f t="shared" ca="1" si="80"/>
        <v>608.58987849504456</v>
      </c>
      <c r="J639" s="64">
        <f t="shared" ca="1" si="80"/>
        <v>61.815783246878482</v>
      </c>
      <c r="K639" s="64">
        <f t="shared" ca="1" si="80"/>
        <v>754.89525963663391</v>
      </c>
      <c r="L639" s="64">
        <f t="shared" ca="1" si="80"/>
        <v>-200.93827133959303</v>
      </c>
      <c r="M639" s="64">
        <f t="shared" ca="1" si="80"/>
        <v>1100.1744586817958</v>
      </c>
      <c r="N639" s="64">
        <f t="shared" ca="1" si="80"/>
        <v>1735.9328202654106</v>
      </c>
      <c r="O639" s="115">
        <f t="shared" ca="1" si="73"/>
        <v>7316.5294327549354</v>
      </c>
    </row>
    <row r="640" spans="1:15" hidden="1" x14ac:dyDescent="0.25">
      <c r="A640" s="62">
        <f t="shared" si="74"/>
        <v>639</v>
      </c>
      <c r="B640" s="63">
        <f t="shared" ca="1" si="75"/>
        <v>-1.0796058950333379E-2</v>
      </c>
      <c r="C640" s="123">
        <f t="shared" ca="1" si="76"/>
        <v>439.30961905300956</v>
      </c>
      <c r="D640" s="99">
        <f t="shared" ca="1" si="76"/>
        <v>-1864.3004806971767</v>
      </c>
      <c r="E640" s="64">
        <f t="shared" ca="1" si="76"/>
        <v>-102.56913956843061</v>
      </c>
      <c r="F640" s="64">
        <f t="shared" ca="1" si="80"/>
        <v>477.93051792197662</v>
      </c>
      <c r="G640" s="64">
        <f t="shared" ca="1" si="80"/>
        <v>1259.0686876052423</v>
      </c>
      <c r="H640" s="64">
        <f t="shared" ca="1" si="80"/>
        <v>1037.7795168888902</v>
      </c>
      <c r="I640" s="64">
        <f t="shared" ca="1" si="80"/>
        <v>735.43467659130386</v>
      </c>
      <c r="J640" s="64">
        <f t="shared" ca="1" si="80"/>
        <v>446.01549355573354</v>
      </c>
      <c r="K640" s="64">
        <f t="shared" ca="1" si="80"/>
        <v>145.36893156015162</v>
      </c>
      <c r="L640" s="64">
        <f t="shared" ca="1" si="80"/>
        <v>829.19588013224711</v>
      </c>
      <c r="M640" s="64">
        <f t="shared" ca="1" si="80"/>
        <v>708.69289540051454</v>
      </c>
      <c r="N640" s="64">
        <f t="shared" ca="1" si="80"/>
        <v>1221.0519048498109</v>
      </c>
      <c r="O640" s="115">
        <f t="shared" ca="1" si="73"/>
        <v>6757.9693649374394</v>
      </c>
    </row>
    <row r="641" spans="1:15" hidden="1" x14ac:dyDescent="0.25">
      <c r="A641" s="62">
        <f t="shared" si="74"/>
        <v>640</v>
      </c>
      <c r="B641" s="63">
        <f t="shared" ca="1" si="75"/>
        <v>-3.8931752532485264E-2</v>
      </c>
      <c r="C641" s="123">
        <f t="shared" ca="1" si="76"/>
        <v>1155.3704314736196</v>
      </c>
      <c r="D641" s="99">
        <f t="shared" ca="1" si="76"/>
        <v>-2213.3206201324165</v>
      </c>
      <c r="E641" s="64">
        <f t="shared" ca="1" si="76"/>
        <v>1399.5192870164551</v>
      </c>
      <c r="F641" s="64">
        <f t="shared" ca="1" si="80"/>
        <v>126.02667404543405</v>
      </c>
      <c r="G641" s="64">
        <f t="shared" ca="1" si="80"/>
        <v>753.39540465797108</v>
      </c>
      <c r="H641" s="64">
        <f t="shared" ca="1" si="80"/>
        <v>436.7122663609191</v>
      </c>
      <c r="I641" s="64">
        <f t="shared" ca="1" si="80"/>
        <v>-104.65225408070671</v>
      </c>
      <c r="J641" s="64">
        <f t="shared" ca="1" si="80"/>
        <v>1368.553664379674</v>
      </c>
      <c r="K641" s="64">
        <f t="shared" ca="1" si="80"/>
        <v>97.133272648861009</v>
      </c>
      <c r="L641" s="64">
        <f t="shared" ca="1" si="80"/>
        <v>-415.70606238866969</v>
      </c>
      <c r="M641" s="64">
        <f t="shared" ca="1" si="80"/>
        <v>338.2477451458526</v>
      </c>
      <c r="N641" s="64">
        <f t="shared" ca="1" si="80"/>
        <v>131.11703023710788</v>
      </c>
      <c r="O641" s="115">
        <f t="shared" ca="1" si="73"/>
        <v>4130.3470280228976</v>
      </c>
    </row>
    <row r="642" spans="1:15" hidden="1" x14ac:dyDescent="0.25">
      <c r="A642" s="62">
        <f t="shared" si="74"/>
        <v>641</v>
      </c>
      <c r="B642" s="63">
        <f t="shared" ca="1" si="75"/>
        <v>6.3323531161779564E-2</v>
      </c>
      <c r="C642" s="123">
        <f t="shared" ca="1" si="76"/>
        <v>1444.2496530862968</v>
      </c>
      <c r="D642" s="99">
        <f t="shared" ca="1" si="76"/>
        <v>7955.4143309357751</v>
      </c>
      <c r="E642" s="64">
        <f t="shared" ca="1" si="76"/>
        <v>607.90619944002435</v>
      </c>
      <c r="F642" s="64">
        <f t="shared" ca="1" si="80"/>
        <v>859.23785777633111</v>
      </c>
      <c r="G642" s="64">
        <f t="shared" ca="1" si="80"/>
        <v>1174.5532331535185</v>
      </c>
      <c r="H642" s="64">
        <f t="shared" ca="1" si="80"/>
        <v>61.429256594006802</v>
      </c>
      <c r="I642" s="64">
        <f t="shared" ca="1" si="80"/>
        <v>-413.90276290079498</v>
      </c>
      <c r="J642" s="64">
        <f t="shared" ca="1" si="80"/>
        <v>332.26269932884554</v>
      </c>
      <c r="K642" s="64">
        <f t="shared" ca="1" si="80"/>
        <v>795.77032756261394</v>
      </c>
      <c r="L642" s="64">
        <f t="shared" ca="1" si="80"/>
        <v>1022.0493256658602</v>
      </c>
      <c r="M642" s="64">
        <f t="shared" ca="1" si="80"/>
        <v>-196.41989322293603</v>
      </c>
      <c r="N642" s="64">
        <f t="shared" ca="1" si="80"/>
        <v>560.72930825163724</v>
      </c>
      <c r="O642" s="115">
        <f t="shared" ref="O642:O705" ca="1" si="81">SUM(E642:N642)</f>
        <v>4803.6155516491071</v>
      </c>
    </row>
    <row r="643" spans="1:15" hidden="1" x14ac:dyDescent="0.25">
      <c r="A643" s="62">
        <f t="shared" ref="A643:A706" si="82">1+A642</f>
        <v>642</v>
      </c>
      <c r="B643" s="63">
        <f t="shared" ref="B643:B706" ca="1" si="83">_xlfn.NORM.INV(RAND(),$R$1,$U$1)</f>
        <v>5.6410848470022909E-2</v>
      </c>
      <c r="C643" s="123">
        <f t="shared" ref="C643:N706" ca="1" si="84">(_xlfn.NORM.INV(RAND(),C$1*$R$1,C$1*$U$1))</f>
        <v>1388.7648384451754</v>
      </c>
      <c r="D643" s="99">
        <f t="shared" ca="1" si="84"/>
        <v>4158.0900469778644</v>
      </c>
      <c r="E643" s="64">
        <f t="shared" ca="1" si="84"/>
        <v>540.20738927989248</v>
      </c>
      <c r="F643" s="64">
        <f t="shared" ca="1" si="84"/>
        <v>169.99780254528042</v>
      </c>
      <c r="G643" s="64">
        <f t="shared" ca="1" si="84"/>
        <v>808.66586924533203</v>
      </c>
      <c r="H643" s="64">
        <f t="shared" ca="1" si="84"/>
        <v>379.29493782343229</v>
      </c>
      <c r="I643" s="64">
        <f t="shared" ca="1" si="84"/>
        <v>674.73124779610407</v>
      </c>
      <c r="J643" s="64">
        <f t="shared" ca="1" si="84"/>
        <v>72.430483832877883</v>
      </c>
      <c r="K643" s="64">
        <f t="shared" ca="1" si="84"/>
        <v>-833.95533172634464</v>
      </c>
      <c r="L643" s="64">
        <f t="shared" ca="1" si="84"/>
        <v>1124.9225064967395</v>
      </c>
      <c r="M643" s="64">
        <f t="shared" ca="1" si="84"/>
        <v>867.4058389152799</v>
      </c>
      <c r="N643" s="64">
        <f t="shared" ca="1" si="84"/>
        <v>93.758871332617559</v>
      </c>
      <c r="O643" s="115">
        <f t="shared" ca="1" si="81"/>
        <v>3897.4596155412119</v>
      </c>
    </row>
    <row r="644" spans="1:15" hidden="1" x14ac:dyDescent="0.25">
      <c r="A644" s="62">
        <f t="shared" si="82"/>
        <v>643</v>
      </c>
      <c r="B644" s="63">
        <f t="shared" ca="1" si="83"/>
        <v>9.6971535522839547E-2</v>
      </c>
      <c r="C644" s="123">
        <f t="shared" ca="1" si="84"/>
        <v>978.37619801092387</v>
      </c>
      <c r="D644" s="99">
        <f t="shared" ca="1" si="84"/>
        <v>2802.9088517398877</v>
      </c>
      <c r="E644" s="64">
        <f t="shared" ca="1" si="84"/>
        <v>777.52423233464287</v>
      </c>
      <c r="F644" s="64">
        <f t="shared" ca="1" si="84"/>
        <v>361.54484213638403</v>
      </c>
      <c r="G644" s="64">
        <f t="shared" ca="1" si="84"/>
        <v>1347.0298699543814</v>
      </c>
      <c r="H644" s="64">
        <f t="shared" ca="1" si="84"/>
        <v>-132.11491731208105</v>
      </c>
      <c r="I644" s="64">
        <f t="shared" ca="1" si="84"/>
        <v>259.7931684837821</v>
      </c>
      <c r="J644" s="64">
        <f t="shared" ca="1" si="84"/>
        <v>145.39591085157775</v>
      </c>
      <c r="K644" s="64">
        <f t="shared" ca="1" si="84"/>
        <v>189.25267752164984</v>
      </c>
      <c r="L644" s="64">
        <f t="shared" ca="1" si="84"/>
        <v>929.64219606070583</v>
      </c>
      <c r="M644" s="64">
        <f t="shared" ca="1" si="84"/>
        <v>625.73490213337561</v>
      </c>
      <c r="N644" s="64">
        <f t="shared" ca="1" si="84"/>
        <v>321.991412432885</v>
      </c>
      <c r="O644" s="115">
        <f t="shared" ca="1" si="81"/>
        <v>4825.7942945973036</v>
      </c>
    </row>
    <row r="645" spans="1:15" hidden="1" x14ac:dyDescent="0.25">
      <c r="A645" s="62">
        <f t="shared" si="82"/>
        <v>644</v>
      </c>
      <c r="B645" s="63">
        <f t="shared" ca="1" si="83"/>
        <v>6.5580884190302211E-2</v>
      </c>
      <c r="C645" s="123">
        <f t="shared" ca="1" si="84"/>
        <v>384.95892396426007</v>
      </c>
      <c r="D645" s="99">
        <f t="shared" ca="1" si="84"/>
        <v>540.62037056124973</v>
      </c>
      <c r="E645" s="64">
        <f t="shared" ca="1" si="84"/>
        <v>738.53947605054725</v>
      </c>
      <c r="F645" s="64">
        <f t="shared" ca="1" si="84"/>
        <v>944.46379774509023</v>
      </c>
      <c r="G645" s="64">
        <f t="shared" ca="1" si="84"/>
        <v>-209.99203205504534</v>
      </c>
      <c r="H645" s="64">
        <f t="shared" ca="1" si="84"/>
        <v>1316.7554680592216</v>
      </c>
      <c r="I645" s="64">
        <f t="shared" ca="1" si="84"/>
        <v>-21.761837947090044</v>
      </c>
      <c r="J645" s="64">
        <f t="shared" ca="1" si="84"/>
        <v>84.694302354172692</v>
      </c>
      <c r="K645" s="64">
        <f t="shared" ca="1" si="84"/>
        <v>546.05956416378137</v>
      </c>
      <c r="L645" s="64">
        <f t="shared" ca="1" si="84"/>
        <v>582.27950626048369</v>
      </c>
      <c r="M645" s="64">
        <f t="shared" ca="1" si="84"/>
        <v>-507.74785495597348</v>
      </c>
      <c r="N645" s="64">
        <f t="shared" ca="1" si="84"/>
        <v>-261.40112524531958</v>
      </c>
      <c r="O645" s="115">
        <f t="shared" ca="1" si="81"/>
        <v>3211.889264429868</v>
      </c>
    </row>
    <row r="646" spans="1:15" hidden="1" x14ac:dyDescent="0.25">
      <c r="A646" s="62">
        <f t="shared" si="82"/>
        <v>645</v>
      </c>
      <c r="B646" s="63">
        <f t="shared" ca="1" si="83"/>
        <v>5.3253434299777538E-2</v>
      </c>
      <c r="C646" s="123">
        <f t="shared" ca="1" si="84"/>
        <v>171.70131585269417</v>
      </c>
      <c r="D646" s="99">
        <f t="shared" ca="1" si="84"/>
        <v>4950.727550680539</v>
      </c>
      <c r="E646" s="64">
        <f t="shared" ca="1" si="84"/>
        <v>894.85071846471396</v>
      </c>
      <c r="F646" s="64">
        <f t="shared" ca="1" si="84"/>
        <v>147.92318253267575</v>
      </c>
      <c r="G646" s="64">
        <f t="shared" ca="1" si="84"/>
        <v>-245.25584692761686</v>
      </c>
      <c r="H646" s="64">
        <f t="shared" ca="1" si="84"/>
        <v>157.80341263263568</v>
      </c>
      <c r="I646" s="64">
        <f t="shared" ca="1" si="84"/>
        <v>-255.31547339552242</v>
      </c>
      <c r="J646" s="64">
        <f t="shared" ca="1" si="84"/>
        <v>1633.903367763395</v>
      </c>
      <c r="K646" s="64">
        <f t="shared" ca="1" si="84"/>
        <v>-224.24665536379757</v>
      </c>
      <c r="L646" s="64">
        <f t="shared" ca="1" si="84"/>
        <v>294.22107892502578</v>
      </c>
      <c r="M646" s="64">
        <f t="shared" ca="1" si="84"/>
        <v>134.36164947155021</v>
      </c>
      <c r="N646" s="64">
        <f t="shared" ca="1" si="84"/>
        <v>1231.1994901134228</v>
      </c>
      <c r="O646" s="115">
        <f t="shared" ca="1" si="81"/>
        <v>3769.4449242164819</v>
      </c>
    </row>
    <row r="647" spans="1:15" hidden="1" x14ac:dyDescent="0.25">
      <c r="A647" s="62">
        <f t="shared" si="82"/>
        <v>646</v>
      </c>
      <c r="B647" s="63">
        <f t="shared" ca="1" si="83"/>
        <v>5.6901433187037422E-2</v>
      </c>
      <c r="C647" s="123">
        <f t="shared" ca="1" si="84"/>
        <v>542.51961676896735</v>
      </c>
      <c r="D647" s="99">
        <f t="shared" ca="1" si="84"/>
        <v>-3698.9024238550483</v>
      </c>
      <c r="E647" s="64">
        <f t="shared" ca="1" si="84"/>
        <v>354.29340378376469</v>
      </c>
      <c r="F647" s="64">
        <f t="shared" ca="1" si="84"/>
        <v>334.3728156905413</v>
      </c>
      <c r="G647" s="64">
        <f t="shared" ca="1" si="84"/>
        <v>354.74725462286125</v>
      </c>
      <c r="H647" s="64">
        <f t="shared" ca="1" si="84"/>
        <v>147.24383892604783</v>
      </c>
      <c r="I647" s="64">
        <f t="shared" ca="1" si="84"/>
        <v>212.51090246230888</v>
      </c>
      <c r="J647" s="64">
        <f t="shared" ca="1" si="84"/>
        <v>705.22896774060223</v>
      </c>
      <c r="K647" s="64">
        <f t="shared" ca="1" si="84"/>
        <v>-123.61344478047158</v>
      </c>
      <c r="L647" s="64">
        <f t="shared" ca="1" si="84"/>
        <v>231.63024585378508</v>
      </c>
      <c r="M647" s="64">
        <f t="shared" ca="1" si="84"/>
        <v>417.78470645334721</v>
      </c>
      <c r="N647" s="64">
        <f t="shared" ca="1" si="84"/>
        <v>1070.6502713288228</v>
      </c>
      <c r="O647" s="115">
        <f t="shared" ca="1" si="81"/>
        <v>3704.8489620816094</v>
      </c>
    </row>
    <row r="648" spans="1:15" hidden="1" x14ac:dyDescent="0.25">
      <c r="A648" s="62">
        <f t="shared" si="82"/>
        <v>647</v>
      </c>
      <c r="B648" s="63">
        <f t="shared" ca="1" si="83"/>
        <v>3.28344393390681E-3</v>
      </c>
      <c r="C648" s="123">
        <f t="shared" ca="1" si="84"/>
        <v>-303.87844176991189</v>
      </c>
      <c r="D648" s="99">
        <f t="shared" ca="1" si="84"/>
        <v>6391.7770696718699</v>
      </c>
      <c r="E648" s="64">
        <f t="shared" ca="1" si="84"/>
        <v>534.51224584553449</v>
      </c>
      <c r="F648" s="64">
        <f t="shared" ca="1" si="84"/>
        <v>613.13857811285402</v>
      </c>
      <c r="G648" s="64">
        <f t="shared" ca="1" si="84"/>
        <v>667.99646133185911</v>
      </c>
      <c r="H648" s="64">
        <f t="shared" ca="1" si="84"/>
        <v>611.63051841392701</v>
      </c>
      <c r="I648" s="64">
        <f t="shared" ca="1" si="84"/>
        <v>-407.0918544240277</v>
      </c>
      <c r="J648" s="64">
        <f t="shared" ca="1" si="84"/>
        <v>570.40893858325217</v>
      </c>
      <c r="K648" s="64">
        <f t="shared" ca="1" si="84"/>
        <v>566.52756909368725</v>
      </c>
      <c r="L648" s="64">
        <f t="shared" ca="1" si="84"/>
        <v>885.26772003956137</v>
      </c>
      <c r="M648" s="64">
        <f t="shared" ca="1" si="84"/>
        <v>1320.172207006616</v>
      </c>
      <c r="N648" s="64">
        <f t="shared" ca="1" si="84"/>
        <v>1445.41568479027</v>
      </c>
      <c r="O648" s="115">
        <f t="shared" ca="1" si="81"/>
        <v>6807.9780687935345</v>
      </c>
    </row>
    <row r="649" spans="1:15" hidden="1" x14ac:dyDescent="0.25">
      <c r="A649" s="62">
        <f t="shared" si="82"/>
        <v>648</v>
      </c>
      <c r="B649" s="63">
        <f t="shared" ca="1" si="83"/>
        <v>1.9369166119535694E-2</v>
      </c>
      <c r="C649" s="123">
        <f t="shared" ca="1" si="84"/>
        <v>-831.2938803138004</v>
      </c>
      <c r="D649" s="99">
        <f t="shared" ca="1" si="84"/>
        <v>11225.79413003005</v>
      </c>
      <c r="E649" s="64">
        <f t="shared" ca="1" si="84"/>
        <v>360.02115321729713</v>
      </c>
      <c r="F649" s="64">
        <f t="shared" ca="1" si="84"/>
        <v>1031.7797208902991</v>
      </c>
      <c r="G649" s="64">
        <f t="shared" ca="1" si="84"/>
        <v>16.545110373481293</v>
      </c>
      <c r="H649" s="64">
        <f t="shared" ca="1" si="84"/>
        <v>437.22107252586682</v>
      </c>
      <c r="I649" s="64">
        <f t="shared" ca="1" si="84"/>
        <v>753.38501985711412</v>
      </c>
      <c r="J649" s="64">
        <f t="shared" ca="1" si="84"/>
        <v>496.74836664454017</v>
      </c>
      <c r="K649" s="64">
        <f t="shared" ca="1" si="84"/>
        <v>1443.7420961565608</v>
      </c>
      <c r="L649" s="64">
        <f t="shared" ca="1" si="84"/>
        <v>1192.9096613126158</v>
      </c>
      <c r="M649" s="64">
        <f t="shared" ca="1" si="84"/>
        <v>133.42744872216616</v>
      </c>
      <c r="N649" s="64">
        <f t="shared" ca="1" si="84"/>
        <v>550.57353057669366</v>
      </c>
      <c r="O649" s="115">
        <f t="shared" ca="1" si="81"/>
        <v>6416.3531802766347</v>
      </c>
    </row>
    <row r="650" spans="1:15" hidden="1" x14ac:dyDescent="0.25">
      <c r="A650" s="62">
        <f t="shared" si="82"/>
        <v>649</v>
      </c>
      <c r="B650" s="63">
        <f t="shared" ca="1" si="83"/>
        <v>4.6551774192513523E-2</v>
      </c>
      <c r="C650" s="123">
        <f t="shared" ca="1" si="84"/>
        <v>1230.6863529746074</v>
      </c>
      <c r="D650" s="99">
        <f t="shared" ca="1" si="84"/>
        <v>-719.05065458101035</v>
      </c>
      <c r="E650" s="64">
        <f t="shared" ca="1" si="84"/>
        <v>933.88449259689764</v>
      </c>
      <c r="F650" s="64">
        <f t="shared" ref="F650:N665" ca="1" si="85">(_xlfn.NORM.INV(RAND(),F$1*$R$1,F$1*$U$1))</f>
        <v>1673.4800518719842</v>
      </c>
      <c r="G650" s="64">
        <f t="shared" ca="1" si="85"/>
        <v>735.98378612686111</v>
      </c>
      <c r="H650" s="64">
        <f t="shared" ca="1" si="85"/>
        <v>918.81815380719422</v>
      </c>
      <c r="I650" s="64">
        <f t="shared" ca="1" si="85"/>
        <v>1302.3796846007426</v>
      </c>
      <c r="J650" s="64">
        <f t="shared" ca="1" si="85"/>
        <v>429.35843548605243</v>
      </c>
      <c r="K650" s="64">
        <f t="shared" ca="1" si="85"/>
        <v>909.25884400288385</v>
      </c>
      <c r="L650" s="64">
        <f t="shared" ca="1" si="85"/>
        <v>796.8872228814738</v>
      </c>
      <c r="M650" s="64">
        <f t="shared" ca="1" si="85"/>
        <v>561.23295441291623</v>
      </c>
      <c r="N650" s="64">
        <f t="shared" ca="1" si="85"/>
        <v>755.1722809419299</v>
      </c>
      <c r="O650" s="115">
        <f t="shared" ca="1" si="81"/>
        <v>9016.4559067289356</v>
      </c>
    </row>
    <row r="651" spans="1:15" hidden="1" x14ac:dyDescent="0.25">
      <c r="A651" s="62">
        <f t="shared" si="82"/>
        <v>650</v>
      </c>
      <c r="B651" s="63">
        <f t="shared" ca="1" si="83"/>
        <v>5.8058677000702455E-2</v>
      </c>
      <c r="C651" s="123">
        <f t="shared" ca="1" si="84"/>
        <v>339.26571550230688</v>
      </c>
      <c r="D651" s="99">
        <f t="shared" ca="1" si="84"/>
        <v>7784.1777517013134</v>
      </c>
      <c r="E651" s="64">
        <f t="shared" ca="1" si="84"/>
        <v>437.23029634426598</v>
      </c>
      <c r="F651" s="64">
        <f t="shared" ca="1" si="85"/>
        <v>923.71039152515505</v>
      </c>
      <c r="G651" s="64">
        <f t="shared" ca="1" si="85"/>
        <v>400.5590342216575</v>
      </c>
      <c r="H651" s="64">
        <f t="shared" ca="1" si="85"/>
        <v>-370.8731224929162</v>
      </c>
      <c r="I651" s="64">
        <f t="shared" ca="1" si="85"/>
        <v>1021.7763532268287</v>
      </c>
      <c r="J651" s="64">
        <f t="shared" ca="1" si="85"/>
        <v>419.62320134172029</v>
      </c>
      <c r="K651" s="64">
        <f t="shared" ca="1" si="85"/>
        <v>1036.8478356169951</v>
      </c>
      <c r="L651" s="64">
        <f t="shared" ca="1" si="85"/>
        <v>477.95609778495725</v>
      </c>
      <c r="M651" s="64">
        <f t="shared" ca="1" si="85"/>
        <v>1246.1157534710792</v>
      </c>
      <c r="N651" s="64">
        <f t="shared" ca="1" si="85"/>
        <v>561.35829639983012</v>
      </c>
      <c r="O651" s="115">
        <f t="shared" ca="1" si="81"/>
        <v>6154.3041374395725</v>
      </c>
    </row>
    <row r="652" spans="1:15" hidden="1" x14ac:dyDescent="0.25">
      <c r="A652" s="62">
        <f t="shared" si="82"/>
        <v>651</v>
      </c>
      <c r="B652" s="63">
        <f t="shared" ca="1" si="83"/>
        <v>4.9168894055100297E-2</v>
      </c>
      <c r="C652" s="123">
        <f t="shared" ca="1" si="84"/>
        <v>-13.895518548459108</v>
      </c>
      <c r="D652" s="99">
        <f t="shared" ca="1" si="84"/>
        <v>8645.3749747068978</v>
      </c>
      <c r="E652" s="64">
        <f t="shared" ca="1" si="84"/>
        <v>334.40676372920103</v>
      </c>
      <c r="F652" s="64">
        <f t="shared" ca="1" si="85"/>
        <v>436.44573831616742</v>
      </c>
      <c r="G652" s="64">
        <f t="shared" ca="1" si="85"/>
        <v>791.31599655064383</v>
      </c>
      <c r="H652" s="64">
        <f t="shared" ca="1" si="85"/>
        <v>612.45073602933462</v>
      </c>
      <c r="I652" s="64">
        <f t="shared" ca="1" si="85"/>
        <v>1180.3038701775959</v>
      </c>
      <c r="J652" s="64">
        <f t="shared" ca="1" si="85"/>
        <v>598.19921180307267</v>
      </c>
      <c r="K652" s="64">
        <f t="shared" ca="1" si="85"/>
        <v>99.164921972316051</v>
      </c>
      <c r="L652" s="64">
        <f t="shared" ca="1" si="85"/>
        <v>178.28739359195322</v>
      </c>
      <c r="M652" s="64">
        <f t="shared" ca="1" si="85"/>
        <v>196.00242705854652</v>
      </c>
      <c r="N652" s="64">
        <f t="shared" ca="1" si="85"/>
        <v>822.15541302525685</v>
      </c>
      <c r="O652" s="115">
        <f t="shared" ca="1" si="81"/>
        <v>5248.732472254088</v>
      </c>
    </row>
    <row r="653" spans="1:15" hidden="1" x14ac:dyDescent="0.25">
      <c r="A653" s="62">
        <f t="shared" si="82"/>
        <v>652</v>
      </c>
      <c r="B653" s="63">
        <f t="shared" ca="1" si="83"/>
        <v>9.9267385987808335E-2</v>
      </c>
      <c r="C653" s="123">
        <f t="shared" ca="1" si="84"/>
        <v>1240.3706049569075</v>
      </c>
      <c r="D653" s="99">
        <f t="shared" ca="1" si="84"/>
        <v>4096.9381654576355</v>
      </c>
      <c r="E653" s="64">
        <f t="shared" ca="1" si="84"/>
        <v>672.40346663434548</v>
      </c>
      <c r="F653" s="64">
        <f t="shared" ca="1" si="85"/>
        <v>-477.59386032093744</v>
      </c>
      <c r="G653" s="64">
        <f t="shared" ca="1" si="85"/>
        <v>151.63022185949649</v>
      </c>
      <c r="H653" s="64">
        <f t="shared" ca="1" si="85"/>
        <v>48.635803724169193</v>
      </c>
      <c r="I653" s="64">
        <f t="shared" ca="1" si="85"/>
        <v>160.14012017991399</v>
      </c>
      <c r="J653" s="64">
        <f t="shared" ca="1" si="85"/>
        <v>523.70006094554572</v>
      </c>
      <c r="K653" s="64">
        <f t="shared" ca="1" si="85"/>
        <v>658.97260628043909</v>
      </c>
      <c r="L653" s="64">
        <f t="shared" ca="1" si="85"/>
        <v>126.62558867548722</v>
      </c>
      <c r="M653" s="64">
        <f t="shared" ca="1" si="85"/>
        <v>389.85349045184483</v>
      </c>
      <c r="N653" s="64">
        <f t="shared" ca="1" si="85"/>
        <v>-594.68716370380298</v>
      </c>
      <c r="O653" s="115">
        <f t="shared" ca="1" si="81"/>
        <v>1659.6803347265013</v>
      </c>
    </row>
    <row r="654" spans="1:15" hidden="1" x14ac:dyDescent="0.25">
      <c r="A654" s="62">
        <f t="shared" si="82"/>
        <v>653</v>
      </c>
      <c r="B654" s="63">
        <f t="shared" ca="1" si="83"/>
        <v>9.1025684424195563E-2</v>
      </c>
      <c r="C654" s="123">
        <f t="shared" ca="1" si="84"/>
        <v>67.973117430195543</v>
      </c>
      <c r="D654" s="99">
        <f t="shared" ca="1" si="84"/>
        <v>8223.9647192670291</v>
      </c>
      <c r="E654" s="64">
        <f t="shared" ca="1" si="84"/>
        <v>866.20983443940759</v>
      </c>
      <c r="F654" s="64">
        <f t="shared" ca="1" si="85"/>
        <v>627.62135207331289</v>
      </c>
      <c r="G654" s="64">
        <f t="shared" ca="1" si="85"/>
        <v>337.80957861623062</v>
      </c>
      <c r="H654" s="64">
        <f t="shared" ca="1" si="85"/>
        <v>583.31065711476026</v>
      </c>
      <c r="I654" s="64">
        <f t="shared" ca="1" si="85"/>
        <v>-322.79413373391833</v>
      </c>
      <c r="J654" s="64">
        <f t="shared" ca="1" si="85"/>
        <v>179.81039290589507</v>
      </c>
      <c r="K654" s="64">
        <f t="shared" ca="1" si="85"/>
        <v>1442.9561801533805</v>
      </c>
      <c r="L654" s="64">
        <f t="shared" ca="1" si="85"/>
        <v>615.86625904747802</v>
      </c>
      <c r="M654" s="64">
        <f t="shared" ca="1" si="85"/>
        <v>268.71867976470321</v>
      </c>
      <c r="N654" s="64">
        <f t="shared" ca="1" si="85"/>
        <v>-22.653273387553554</v>
      </c>
      <c r="O654" s="115">
        <f t="shared" ca="1" si="81"/>
        <v>4576.8555269936951</v>
      </c>
    </row>
    <row r="655" spans="1:15" hidden="1" x14ac:dyDescent="0.25">
      <c r="A655" s="62">
        <f t="shared" si="82"/>
        <v>654</v>
      </c>
      <c r="B655" s="63">
        <f t="shared" ca="1" si="83"/>
        <v>5.078673406195857E-2</v>
      </c>
      <c r="C655" s="123">
        <f t="shared" ca="1" si="84"/>
        <v>224.81251549450656</v>
      </c>
      <c r="D655" s="99">
        <f t="shared" ca="1" si="84"/>
        <v>3720.1003188660998</v>
      </c>
      <c r="E655" s="64">
        <f t="shared" ca="1" si="84"/>
        <v>60.053536047301861</v>
      </c>
      <c r="F655" s="64">
        <f t="shared" ca="1" si="85"/>
        <v>-150.92521180205506</v>
      </c>
      <c r="G655" s="64">
        <f t="shared" ca="1" si="85"/>
        <v>20.853328847000341</v>
      </c>
      <c r="H655" s="64">
        <f t="shared" ca="1" si="85"/>
        <v>117.61310299404749</v>
      </c>
      <c r="I655" s="64">
        <f t="shared" ca="1" si="85"/>
        <v>753.37938063596721</v>
      </c>
      <c r="J655" s="64">
        <f t="shared" ca="1" si="85"/>
        <v>500.79103692008277</v>
      </c>
      <c r="K655" s="64">
        <f t="shared" ca="1" si="85"/>
        <v>-265.28756545769716</v>
      </c>
      <c r="L655" s="64">
        <f t="shared" ca="1" si="85"/>
        <v>231.42564267537176</v>
      </c>
      <c r="M655" s="64">
        <f t="shared" ca="1" si="85"/>
        <v>644.12394665143734</v>
      </c>
      <c r="N655" s="64">
        <f t="shared" ca="1" si="85"/>
        <v>438.50470756347158</v>
      </c>
      <c r="O655" s="115">
        <f t="shared" ca="1" si="81"/>
        <v>2350.5319050749281</v>
      </c>
    </row>
    <row r="656" spans="1:15" hidden="1" x14ac:dyDescent="0.25">
      <c r="A656" s="62">
        <f t="shared" si="82"/>
        <v>655</v>
      </c>
      <c r="B656" s="63">
        <f t="shared" ca="1" si="83"/>
        <v>-1.0919093357519082E-2</v>
      </c>
      <c r="C656" s="123">
        <f t="shared" ca="1" si="84"/>
        <v>517.74308550800868</v>
      </c>
      <c r="D656" s="99">
        <f t="shared" ca="1" si="84"/>
        <v>15902.727428807066</v>
      </c>
      <c r="E656" s="64">
        <f t="shared" ca="1" si="84"/>
        <v>1143.6394199861245</v>
      </c>
      <c r="F656" s="64">
        <f t="shared" ca="1" si="85"/>
        <v>-121.9307302460611</v>
      </c>
      <c r="G656" s="64">
        <f t="shared" ca="1" si="85"/>
        <v>880.87836849601047</v>
      </c>
      <c r="H656" s="64">
        <f t="shared" ca="1" si="85"/>
        <v>747.13161899289048</v>
      </c>
      <c r="I656" s="64">
        <f t="shared" ca="1" si="85"/>
        <v>926.95384225187149</v>
      </c>
      <c r="J656" s="64">
        <f t="shared" ca="1" si="85"/>
        <v>1421.8576952223048</v>
      </c>
      <c r="K656" s="64">
        <f t="shared" ca="1" si="85"/>
        <v>667.99016793590295</v>
      </c>
      <c r="L656" s="64">
        <f t="shared" ca="1" si="85"/>
        <v>893.74360006556572</v>
      </c>
      <c r="M656" s="64">
        <f t="shared" ca="1" si="85"/>
        <v>667.88879722357228</v>
      </c>
      <c r="N656" s="64">
        <f t="shared" ca="1" si="85"/>
        <v>1007.765818952472</v>
      </c>
      <c r="O656" s="115">
        <f t="shared" ca="1" si="81"/>
        <v>8235.9185988806548</v>
      </c>
    </row>
    <row r="657" spans="1:15" hidden="1" x14ac:dyDescent="0.25">
      <c r="A657" s="62">
        <f t="shared" si="82"/>
        <v>656</v>
      </c>
      <c r="B657" s="63">
        <f t="shared" ca="1" si="83"/>
        <v>3.4678459143614324E-2</v>
      </c>
      <c r="C657" s="123">
        <f t="shared" ca="1" si="84"/>
        <v>565.75890723284033</v>
      </c>
      <c r="D657" s="99">
        <f t="shared" ca="1" si="84"/>
        <v>5408.6767149096522</v>
      </c>
      <c r="E657" s="64">
        <f t="shared" ca="1" si="84"/>
        <v>933.36042020145328</v>
      </c>
      <c r="F657" s="64">
        <f t="shared" ca="1" si="85"/>
        <v>529.94071163774959</v>
      </c>
      <c r="G657" s="64">
        <f t="shared" ca="1" si="85"/>
        <v>429.19047740976623</v>
      </c>
      <c r="H657" s="64">
        <f t="shared" ca="1" si="85"/>
        <v>-88.326448422736689</v>
      </c>
      <c r="I657" s="64">
        <f t="shared" ca="1" si="85"/>
        <v>1114.4886949917859</v>
      </c>
      <c r="J657" s="64">
        <f t="shared" ca="1" si="85"/>
        <v>-20.045382633059489</v>
      </c>
      <c r="K657" s="64">
        <f t="shared" ca="1" si="85"/>
        <v>868.53650375740108</v>
      </c>
      <c r="L657" s="64">
        <f t="shared" ca="1" si="85"/>
        <v>181.86607374986892</v>
      </c>
      <c r="M657" s="64">
        <f t="shared" ca="1" si="85"/>
        <v>941.0445244478002</v>
      </c>
      <c r="N657" s="64">
        <f t="shared" ca="1" si="85"/>
        <v>873.85987482108203</v>
      </c>
      <c r="O657" s="115">
        <f t="shared" ca="1" si="81"/>
        <v>5763.9154499611104</v>
      </c>
    </row>
    <row r="658" spans="1:15" hidden="1" x14ac:dyDescent="0.25">
      <c r="A658" s="62">
        <f t="shared" si="82"/>
        <v>657</v>
      </c>
      <c r="B658" s="63">
        <f t="shared" ca="1" si="83"/>
        <v>2.3481481838813885E-2</v>
      </c>
      <c r="C658" s="123">
        <f t="shared" ca="1" si="84"/>
        <v>-7.1179367985811837</v>
      </c>
      <c r="D658" s="99">
        <f t="shared" ca="1" si="84"/>
        <v>2710.9454941082781</v>
      </c>
      <c r="E658" s="64">
        <f t="shared" ca="1" si="84"/>
        <v>1407.2473814009504</v>
      </c>
      <c r="F658" s="64">
        <f t="shared" ca="1" si="85"/>
        <v>879.61616056757759</v>
      </c>
      <c r="G658" s="64">
        <f t="shared" ca="1" si="85"/>
        <v>886.80177297674391</v>
      </c>
      <c r="H658" s="64">
        <f t="shared" ca="1" si="85"/>
        <v>444.6898056636519</v>
      </c>
      <c r="I658" s="64">
        <f t="shared" ca="1" si="85"/>
        <v>381.29492760235564</v>
      </c>
      <c r="J658" s="64">
        <f t="shared" ca="1" si="85"/>
        <v>681.07366478427184</v>
      </c>
      <c r="K658" s="64">
        <f t="shared" ca="1" si="85"/>
        <v>457.33249716012062</v>
      </c>
      <c r="L658" s="64">
        <f t="shared" ca="1" si="85"/>
        <v>1281.5435541908555</v>
      </c>
      <c r="M658" s="64">
        <f t="shared" ca="1" si="85"/>
        <v>921.07014167101624</v>
      </c>
      <c r="N658" s="64">
        <f t="shared" ca="1" si="85"/>
        <v>53.893776123112275</v>
      </c>
      <c r="O658" s="115">
        <f t="shared" ca="1" si="81"/>
        <v>7394.5636821406551</v>
      </c>
    </row>
    <row r="659" spans="1:15" hidden="1" x14ac:dyDescent="0.25">
      <c r="A659" s="62">
        <f t="shared" si="82"/>
        <v>658</v>
      </c>
      <c r="B659" s="63">
        <f t="shared" ca="1" si="83"/>
        <v>4.2938316010096851E-2</v>
      </c>
      <c r="C659" s="123">
        <f t="shared" ca="1" si="84"/>
        <v>192.96734401569699</v>
      </c>
      <c r="D659" s="99">
        <f t="shared" ca="1" si="84"/>
        <v>9124.6951481744873</v>
      </c>
      <c r="E659" s="64">
        <f t="shared" ca="1" si="84"/>
        <v>536.02366365149328</v>
      </c>
      <c r="F659" s="64">
        <f t="shared" ca="1" si="85"/>
        <v>222.17173060782324</v>
      </c>
      <c r="G659" s="64">
        <f t="shared" ca="1" si="85"/>
        <v>1245.2172636448977</v>
      </c>
      <c r="H659" s="64">
        <f t="shared" ca="1" si="85"/>
        <v>547.811112646521</v>
      </c>
      <c r="I659" s="64">
        <f t="shared" ca="1" si="85"/>
        <v>451.92532916185235</v>
      </c>
      <c r="J659" s="64">
        <f t="shared" ca="1" si="85"/>
        <v>385.84068973562154</v>
      </c>
      <c r="K659" s="64">
        <f t="shared" ca="1" si="85"/>
        <v>-47.248242064206352</v>
      </c>
      <c r="L659" s="64">
        <f t="shared" ca="1" si="85"/>
        <v>688.98084615111156</v>
      </c>
      <c r="M659" s="64">
        <f t="shared" ca="1" si="85"/>
        <v>-274.2610656284229</v>
      </c>
      <c r="N659" s="64">
        <f t="shared" ca="1" si="85"/>
        <v>290.5327899519948</v>
      </c>
      <c r="O659" s="115">
        <f t="shared" ca="1" si="81"/>
        <v>4046.9941178586864</v>
      </c>
    </row>
    <row r="660" spans="1:15" hidden="1" x14ac:dyDescent="0.25">
      <c r="A660" s="62">
        <f t="shared" si="82"/>
        <v>659</v>
      </c>
      <c r="B660" s="63">
        <f t="shared" ca="1" si="83"/>
        <v>9.2676445831312626E-2</v>
      </c>
      <c r="C660" s="123">
        <f t="shared" ca="1" si="84"/>
        <v>321.37855887655473</v>
      </c>
      <c r="D660" s="99">
        <f t="shared" ca="1" si="84"/>
        <v>4537.8372662411639</v>
      </c>
      <c r="E660" s="64">
        <f t="shared" ca="1" si="84"/>
        <v>521.91001035525153</v>
      </c>
      <c r="F660" s="64">
        <f t="shared" ca="1" si="85"/>
        <v>1728.8608789821537</v>
      </c>
      <c r="G660" s="64">
        <f t="shared" ca="1" si="85"/>
        <v>-189.73215204594192</v>
      </c>
      <c r="H660" s="64">
        <f t="shared" ca="1" si="85"/>
        <v>401.72745802972867</v>
      </c>
      <c r="I660" s="64">
        <f t="shared" ca="1" si="85"/>
        <v>341.46201340495497</v>
      </c>
      <c r="J660" s="64">
        <f t="shared" ca="1" si="85"/>
        <v>445.99233617152595</v>
      </c>
      <c r="K660" s="64">
        <f t="shared" ca="1" si="85"/>
        <v>1466.6839519635632</v>
      </c>
      <c r="L660" s="64">
        <f t="shared" ca="1" si="85"/>
        <v>1169.6193634395759</v>
      </c>
      <c r="M660" s="64">
        <f t="shared" ca="1" si="85"/>
        <v>278.16250902881364</v>
      </c>
      <c r="N660" s="64">
        <f t="shared" ca="1" si="85"/>
        <v>1189.1071009380594</v>
      </c>
      <c r="O660" s="115">
        <f t="shared" ca="1" si="81"/>
        <v>7353.7934702676848</v>
      </c>
    </row>
    <row r="661" spans="1:15" hidden="1" x14ac:dyDescent="0.25">
      <c r="A661" s="62">
        <f t="shared" si="82"/>
        <v>660</v>
      </c>
      <c r="B661" s="63">
        <f t="shared" ca="1" si="83"/>
        <v>6.4999476921823923E-2</v>
      </c>
      <c r="C661" s="123">
        <f t="shared" ca="1" si="84"/>
        <v>84.471256505490089</v>
      </c>
      <c r="D661" s="99">
        <f t="shared" ca="1" si="84"/>
        <v>-10847.800943201823</v>
      </c>
      <c r="E661" s="64">
        <f t="shared" ca="1" si="84"/>
        <v>1017.132266981008</v>
      </c>
      <c r="F661" s="64">
        <f t="shared" ca="1" si="85"/>
        <v>-49.289874457914607</v>
      </c>
      <c r="G661" s="64">
        <f t="shared" ca="1" si="85"/>
        <v>705.09006534846412</v>
      </c>
      <c r="H661" s="64">
        <f t="shared" ca="1" si="85"/>
        <v>106.37718800376604</v>
      </c>
      <c r="I661" s="64">
        <f t="shared" ca="1" si="85"/>
        <v>-443.30991292677152</v>
      </c>
      <c r="J661" s="64">
        <f t="shared" ca="1" si="85"/>
        <v>562.97504127976367</v>
      </c>
      <c r="K661" s="64">
        <f t="shared" ca="1" si="85"/>
        <v>1019.9870616239522</v>
      </c>
      <c r="L661" s="64">
        <f t="shared" ca="1" si="85"/>
        <v>1205.2640864708221</v>
      </c>
      <c r="M661" s="64">
        <f t="shared" ca="1" si="85"/>
        <v>840.28343271456538</v>
      </c>
      <c r="N661" s="64">
        <f t="shared" ca="1" si="85"/>
        <v>1166.886593225659</v>
      </c>
      <c r="O661" s="115">
        <f t="shared" ca="1" si="81"/>
        <v>6131.3959482633145</v>
      </c>
    </row>
    <row r="662" spans="1:15" hidden="1" x14ac:dyDescent="0.25">
      <c r="A662" s="62">
        <f t="shared" si="82"/>
        <v>661</v>
      </c>
      <c r="B662" s="63">
        <f t="shared" ca="1" si="83"/>
        <v>1.2259293120965575E-5</v>
      </c>
      <c r="C662" s="123">
        <f t="shared" ca="1" si="84"/>
        <v>-502.64521542826299</v>
      </c>
      <c r="D662" s="99">
        <f t="shared" ca="1" si="84"/>
        <v>8223.8466750302014</v>
      </c>
      <c r="E662" s="64">
        <f t="shared" ca="1" si="84"/>
        <v>818.3529055233646</v>
      </c>
      <c r="F662" s="64">
        <f t="shared" ca="1" si="85"/>
        <v>562.2784701570323</v>
      </c>
      <c r="G662" s="64">
        <f t="shared" ca="1" si="85"/>
        <v>1011.1185909597139</v>
      </c>
      <c r="H662" s="64">
        <f t="shared" ca="1" si="85"/>
        <v>584.85669853225204</v>
      </c>
      <c r="I662" s="64">
        <f t="shared" ca="1" si="85"/>
        <v>717.11730084676572</v>
      </c>
      <c r="J662" s="64">
        <f t="shared" ca="1" si="85"/>
        <v>-493.62795355760761</v>
      </c>
      <c r="K662" s="64">
        <f t="shared" ca="1" si="85"/>
        <v>856.44799187467515</v>
      </c>
      <c r="L662" s="64">
        <f t="shared" ca="1" si="85"/>
        <v>576.89311727758161</v>
      </c>
      <c r="M662" s="64">
        <f t="shared" ca="1" si="85"/>
        <v>178.5883123237162</v>
      </c>
      <c r="N662" s="64">
        <f t="shared" ca="1" si="85"/>
        <v>350.88597095678222</v>
      </c>
      <c r="O662" s="115">
        <f t="shared" ca="1" si="81"/>
        <v>5162.9114048942765</v>
      </c>
    </row>
    <row r="663" spans="1:15" hidden="1" x14ac:dyDescent="0.25">
      <c r="A663" s="62">
        <f t="shared" si="82"/>
        <v>662</v>
      </c>
      <c r="B663" s="63">
        <f t="shared" ca="1" si="83"/>
        <v>2.5014669477238235E-2</v>
      </c>
      <c r="C663" s="123">
        <f t="shared" ca="1" si="84"/>
        <v>729.12776552576111</v>
      </c>
      <c r="D663" s="99">
        <f t="shared" ca="1" si="84"/>
        <v>13172.827849170792</v>
      </c>
      <c r="E663" s="64">
        <f t="shared" ca="1" si="84"/>
        <v>250.6101187803597</v>
      </c>
      <c r="F663" s="64">
        <f t="shared" ca="1" si="85"/>
        <v>388.76936620491551</v>
      </c>
      <c r="G663" s="64">
        <f t="shared" ca="1" si="85"/>
        <v>122.37924670083834</v>
      </c>
      <c r="H663" s="64">
        <f t="shared" ca="1" si="85"/>
        <v>1001.4790993708516</v>
      </c>
      <c r="I663" s="64">
        <f t="shared" ca="1" si="85"/>
        <v>961.95603599454955</v>
      </c>
      <c r="J663" s="64">
        <f t="shared" ca="1" si="85"/>
        <v>1317.1365183744979</v>
      </c>
      <c r="K663" s="64">
        <f t="shared" ca="1" si="85"/>
        <v>619.04756408687626</v>
      </c>
      <c r="L663" s="64">
        <f t="shared" ca="1" si="85"/>
        <v>606.3326421170816</v>
      </c>
      <c r="M663" s="64">
        <f t="shared" ca="1" si="85"/>
        <v>731.72750534911006</v>
      </c>
      <c r="N663" s="64">
        <f t="shared" ca="1" si="85"/>
        <v>648.83139887187269</v>
      </c>
      <c r="O663" s="115">
        <f t="shared" ca="1" si="81"/>
        <v>6648.2694958509537</v>
      </c>
    </row>
    <row r="664" spans="1:15" hidden="1" x14ac:dyDescent="0.25">
      <c r="A664" s="62">
        <f t="shared" si="82"/>
        <v>663</v>
      </c>
      <c r="B664" s="63">
        <f t="shared" ca="1" si="83"/>
        <v>-2.0775028900922449E-2</v>
      </c>
      <c r="C664" s="123">
        <f t="shared" ca="1" si="84"/>
        <v>-620.96234537056512</v>
      </c>
      <c r="D664" s="99">
        <f t="shared" ca="1" si="84"/>
        <v>6406.298200510646</v>
      </c>
      <c r="E664" s="64">
        <f t="shared" ca="1" si="84"/>
        <v>-36.31872838293998</v>
      </c>
      <c r="F664" s="64">
        <f t="shared" ca="1" si="85"/>
        <v>693.67447292960242</v>
      </c>
      <c r="G664" s="64">
        <f t="shared" ca="1" si="85"/>
        <v>289.4480520330896</v>
      </c>
      <c r="H664" s="64">
        <f t="shared" ca="1" si="85"/>
        <v>1722.2582561145084</v>
      </c>
      <c r="I664" s="64">
        <f t="shared" ca="1" si="85"/>
        <v>263.42047738204906</v>
      </c>
      <c r="J664" s="64">
        <f t="shared" ca="1" si="85"/>
        <v>391.38078044971553</v>
      </c>
      <c r="K664" s="64">
        <f t="shared" ca="1" si="85"/>
        <v>1410.9652606371585</v>
      </c>
      <c r="L664" s="64">
        <f t="shared" ca="1" si="85"/>
        <v>307.85021885826404</v>
      </c>
      <c r="M664" s="64">
        <f t="shared" ca="1" si="85"/>
        <v>671.92959433520195</v>
      </c>
      <c r="N664" s="64">
        <f t="shared" ca="1" si="85"/>
        <v>733.48213040839232</v>
      </c>
      <c r="O664" s="115">
        <f t="shared" ca="1" si="81"/>
        <v>6448.0905147650419</v>
      </c>
    </row>
    <row r="665" spans="1:15" hidden="1" x14ac:dyDescent="0.25">
      <c r="A665" s="62">
        <f t="shared" si="82"/>
        <v>664</v>
      </c>
      <c r="B665" s="63">
        <f t="shared" ca="1" si="83"/>
        <v>6.7544145093705099E-2</v>
      </c>
      <c r="C665" s="123">
        <f t="shared" ca="1" si="84"/>
        <v>1044.2124603408822</v>
      </c>
      <c r="D665" s="99">
        <f t="shared" ca="1" si="84"/>
        <v>6355.203134927985</v>
      </c>
      <c r="E665" s="64">
        <f t="shared" ca="1" si="84"/>
        <v>109.64417197887121</v>
      </c>
      <c r="F665" s="64">
        <f t="shared" ca="1" si="85"/>
        <v>587.84573385369777</v>
      </c>
      <c r="G665" s="64">
        <f t="shared" ca="1" si="85"/>
        <v>774.09715634688018</v>
      </c>
      <c r="H665" s="64">
        <f t="shared" ca="1" si="85"/>
        <v>1260.620038364857</v>
      </c>
      <c r="I665" s="64">
        <f t="shared" ca="1" si="85"/>
        <v>940.15794797147419</v>
      </c>
      <c r="J665" s="64">
        <f t="shared" ca="1" si="85"/>
        <v>238.26644813329943</v>
      </c>
      <c r="K665" s="64">
        <f t="shared" ca="1" si="85"/>
        <v>906.5236401054874</v>
      </c>
      <c r="L665" s="64">
        <f t="shared" ca="1" si="85"/>
        <v>43.879240519481584</v>
      </c>
      <c r="M665" s="64">
        <f t="shared" ca="1" si="85"/>
        <v>519.85799160305783</v>
      </c>
      <c r="N665" s="64">
        <f t="shared" ca="1" si="85"/>
        <v>236.56293386211939</v>
      </c>
      <c r="O665" s="115">
        <f t="shared" ca="1" si="81"/>
        <v>5617.4553027392258</v>
      </c>
    </row>
    <row r="666" spans="1:15" hidden="1" x14ac:dyDescent="0.25">
      <c r="A666" s="62">
        <f t="shared" si="82"/>
        <v>665</v>
      </c>
      <c r="B666" s="63">
        <f t="shared" ca="1" si="83"/>
        <v>4.4810890427935575E-2</v>
      </c>
      <c r="C666" s="123">
        <f t="shared" ca="1" si="84"/>
        <v>569.73535311334399</v>
      </c>
      <c r="D666" s="99">
        <f t="shared" ca="1" si="84"/>
        <v>12737.626708073287</v>
      </c>
      <c r="E666" s="64">
        <f t="shared" ca="1" si="84"/>
        <v>635.98719406290729</v>
      </c>
      <c r="F666" s="64">
        <f t="shared" ref="F666:N681" ca="1" si="86">(_xlfn.NORM.INV(RAND(),F$1*$R$1,F$1*$U$1))</f>
        <v>-89.577554082608799</v>
      </c>
      <c r="G666" s="64">
        <f t="shared" ca="1" si="86"/>
        <v>244.10896509845676</v>
      </c>
      <c r="H666" s="64">
        <f t="shared" ca="1" si="86"/>
        <v>1440.2137323757031</v>
      </c>
      <c r="I666" s="64">
        <f t="shared" ca="1" si="86"/>
        <v>601.43353253248756</v>
      </c>
      <c r="J666" s="64">
        <f t="shared" ca="1" si="86"/>
        <v>342.21917487407154</v>
      </c>
      <c r="K666" s="64">
        <f t="shared" ca="1" si="86"/>
        <v>-166.60979814134259</v>
      </c>
      <c r="L666" s="64">
        <f t="shared" ca="1" si="86"/>
        <v>538.8389220844673</v>
      </c>
      <c r="M666" s="64">
        <f t="shared" ca="1" si="86"/>
        <v>943.29088631878767</v>
      </c>
      <c r="N666" s="64">
        <f t="shared" ca="1" si="86"/>
        <v>211.47387042760408</v>
      </c>
      <c r="O666" s="115">
        <f t="shared" ca="1" si="81"/>
        <v>4701.3789255505344</v>
      </c>
    </row>
    <row r="667" spans="1:15" hidden="1" x14ac:dyDescent="0.25">
      <c r="A667" s="62">
        <f t="shared" si="82"/>
        <v>666</v>
      </c>
      <c r="B667" s="63">
        <f t="shared" ca="1" si="83"/>
        <v>5.6216804598853046E-2</v>
      </c>
      <c r="C667" s="123">
        <f t="shared" ca="1" si="84"/>
        <v>788.30516212051555</v>
      </c>
      <c r="D667" s="99">
        <f t="shared" ca="1" si="84"/>
        <v>3432.516547324386</v>
      </c>
      <c r="E667" s="64">
        <f t="shared" ca="1" si="84"/>
        <v>-148.84448075149498</v>
      </c>
      <c r="F667" s="64">
        <f t="shared" ca="1" si="86"/>
        <v>596.97294352711208</v>
      </c>
      <c r="G667" s="64">
        <f t="shared" ca="1" si="86"/>
        <v>-292.06846221428918</v>
      </c>
      <c r="H667" s="64">
        <f t="shared" ca="1" si="86"/>
        <v>-234.59276739122652</v>
      </c>
      <c r="I667" s="64">
        <f t="shared" ca="1" si="86"/>
        <v>24.532234373498</v>
      </c>
      <c r="J667" s="64">
        <f t="shared" ca="1" si="86"/>
        <v>344.13946361304249</v>
      </c>
      <c r="K667" s="64">
        <f t="shared" ca="1" si="86"/>
        <v>541.74439630284746</v>
      </c>
      <c r="L667" s="64">
        <f t="shared" ca="1" si="86"/>
        <v>341.12847475585033</v>
      </c>
      <c r="M667" s="64">
        <f t="shared" ca="1" si="86"/>
        <v>-77.271333967237638</v>
      </c>
      <c r="N667" s="64">
        <f t="shared" ca="1" si="86"/>
        <v>1304.2071553312603</v>
      </c>
      <c r="O667" s="115">
        <f t="shared" ca="1" si="81"/>
        <v>2399.9476235793622</v>
      </c>
    </row>
    <row r="668" spans="1:15" hidden="1" x14ac:dyDescent="0.25">
      <c r="A668" s="62">
        <f t="shared" si="82"/>
        <v>667</v>
      </c>
      <c r="B668" s="63">
        <f t="shared" ca="1" si="83"/>
        <v>5.4711708126459868E-2</v>
      </c>
      <c r="C668" s="123">
        <f t="shared" ca="1" si="84"/>
        <v>-48.962314146222411</v>
      </c>
      <c r="D668" s="99">
        <f t="shared" ca="1" si="84"/>
        <v>9280.947615306839</v>
      </c>
      <c r="E668" s="64">
        <f t="shared" ca="1" si="84"/>
        <v>645.86975157478344</v>
      </c>
      <c r="F668" s="64">
        <f t="shared" ca="1" si="86"/>
        <v>1382.5344203324644</v>
      </c>
      <c r="G668" s="64">
        <f t="shared" ca="1" si="86"/>
        <v>969.50960317864417</v>
      </c>
      <c r="H668" s="64">
        <f t="shared" ca="1" si="86"/>
        <v>1211.124557831638</v>
      </c>
      <c r="I668" s="64">
        <f t="shared" ca="1" si="86"/>
        <v>756.85899181147875</v>
      </c>
      <c r="J668" s="64">
        <f t="shared" ca="1" si="86"/>
        <v>1034.9762358645658</v>
      </c>
      <c r="K668" s="64">
        <f t="shared" ca="1" si="86"/>
        <v>-653.66673989510559</v>
      </c>
      <c r="L668" s="64">
        <f t="shared" ca="1" si="86"/>
        <v>342.23475082226355</v>
      </c>
      <c r="M668" s="64">
        <f t="shared" ca="1" si="86"/>
        <v>509.83534743964628</v>
      </c>
      <c r="N668" s="64">
        <f t="shared" ca="1" si="86"/>
        <v>485.66073593888723</v>
      </c>
      <c r="O668" s="115">
        <f t="shared" ca="1" si="81"/>
        <v>6684.9376548992659</v>
      </c>
    </row>
    <row r="669" spans="1:15" hidden="1" x14ac:dyDescent="0.25">
      <c r="A669" s="62">
        <f t="shared" si="82"/>
        <v>668</v>
      </c>
      <c r="B669" s="63">
        <f t="shared" ca="1" si="83"/>
        <v>1.3124501930130074E-2</v>
      </c>
      <c r="C669" s="123">
        <f t="shared" ca="1" si="84"/>
        <v>663.5617764172315</v>
      </c>
      <c r="D669" s="99">
        <f t="shared" ca="1" si="84"/>
        <v>7093.3179475163997</v>
      </c>
      <c r="E669" s="64">
        <f t="shared" ca="1" si="84"/>
        <v>939.3989788038416</v>
      </c>
      <c r="F669" s="64">
        <f t="shared" ca="1" si="86"/>
        <v>-62.602582029768428</v>
      </c>
      <c r="G669" s="64">
        <f t="shared" ca="1" si="86"/>
        <v>1011.6557136214301</v>
      </c>
      <c r="H669" s="64">
        <f t="shared" ca="1" si="86"/>
        <v>721.00059657320173</v>
      </c>
      <c r="I669" s="64">
        <f t="shared" ca="1" si="86"/>
        <v>387.36288170584373</v>
      </c>
      <c r="J669" s="64">
        <f t="shared" ca="1" si="86"/>
        <v>418.53540357702497</v>
      </c>
      <c r="K669" s="64">
        <f t="shared" ca="1" si="86"/>
        <v>323.98515651911885</v>
      </c>
      <c r="L669" s="64">
        <f t="shared" ca="1" si="86"/>
        <v>618.78456063941098</v>
      </c>
      <c r="M669" s="64">
        <f t="shared" ca="1" si="86"/>
        <v>-30.553473560103271</v>
      </c>
      <c r="N669" s="64">
        <f t="shared" ca="1" si="86"/>
        <v>1063.2829627004921</v>
      </c>
      <c r="O669" s="115">
        <f t="shared" ca="1" si="81"/>
        <v>5390.8501985504927</v>
      </c>
    </row>
    <row r="670" spans="1:15" hidden="1" x14ac:dyDescent="0.25">
      <c r="A670" s="62">
        <f t="shared" si="82"/>
        <v>669</v>
      </c>
      <c r="B670" s="63">
        <f t="shared" ca="1" si="83"/>
        <v>1.6304255818390331E-3</v>
      </c>
      <c r="C670" s="123">
        <f t="shared" ca="1" si="84"/>
        <v>-874.48338045764785</v>
      </c>
      <c r="D670" s="99">
        <f t="shared" ca="1" si="84"/>
        <v>2742.650442057959</v>
      </c>
      <c r="E670" s="64">
        <f t="shared" ca="1" si="84"/>
        <v>-100.45197475234806</v>
      </c>
      <c r="F670" s="64">
        <f t="shared" ca="1" si="86"/>
        <v>335.13593849253573</v>
      </c>
      <c r="G670" s="64">
        <f t="shared" ca="1" si="86"/>
        <v>960.20822595174764</v>
      </c>
      <c r="H670" s="64">
        <f t="shared" ca="1" si="86"/>
        <v>1019.44801769633</v>
      </c>
      <c r="I670" s="64">
        <f t="shared" ca="1" si="86"/>
        <v>310.21359332816149</v>
      </c>
      <c r="J670" s="64">
        <f t="shared" ca="1" si="86"/>
        <v>4.0228148461919773</v>
      </c>
      <c r="K670" s="64">
        <f t="shared" ca="1" si="86"/>
        <v>238.47152296508176</v>
      </c>
      <c r="L670" s="64">
        <f t="shared" ca="1" si="86"/>
        <v>314.03798276811551</v>
      </c>
      <c r="M670" s="64">
        <f t="shared" ca="1" si="86"/>
        <v>458.34867977163236</v>
      </c>
      <c r="N670" s="64">
        <f t="shared" ca="1" si="86"/>
        <v>226.62562018317033</v>
      </c>
      <c r="O670" s="115">
        <f t="shared" ca="1" si="81"/>
        <v>3766.0604212506187</v>
      </c>
    </row>
    <row r="671" spans="1:15" hidden="1" x14ac:dyDescent="0.25">
      <c r="A671" s="62">
        <f t="shared" si="82"/>
        <v>670</v>
      </c>
      <c r="B671" s="63">
        <f t="shared" ca="1" si="83"/>
        <v>4.5200171600049542E-2</v>
      </c>
      <c r="C671" s="123">
        <f t="shared" ca="1" si="84"/>
        <v>471.6340139142518</v>
      </c>
      <c r="D671" s="99">
        <f t="shared" ca="1" si="84"/>
        <v>7771.8496468455796</v>
      </c>
      <c r="E671" s="64">
        <f t="shared" ca="1" si="84"/>
        <v>856.46198777666177</v>
      </c>
      <c r="F671" s="64">
        <f t="shared" ca="1" si="86"/>
        <v>1371.3599157673705</v>
      </c>
      <c r="G671" s="64">
        <f t="shared" ca="1" si="86"/>
        <v>-9.0206809050382617</v>
      </c>
      <c r="H671" s="64">
        <f t="shared" ca="1" si="86"/>
        <v>1723.9651584262572</v>
      </c>
      <c r="I671" s="64">
        <f t="shared" ca="1" si="86"/>
        <v>532.24565906960731</v>
      </c>
      <c r="J671" s="64">
        <f t="shared" ca="1" si="86"/>
        <v>929.63607166936049</v>
      </c>
      <c r="K671" s="64">
        <f t="shared" ca="1" si="86"/>
        <v>176.45563414268105</v>
      </c>
      <c r="L671" s="64">
        <f t="shared" ca="1" si="86"/>
        <v>1377.8303427011608</v>
      </c>
      <c r="M671" s="64">
        <f t="shared" ca="1" si="86"/>
        <v>828.00656763727306</v>
      </c>
      <c r="N671" s="64">
        <f t="shared" ca="1" si="86"/>
        <v>179.37661720169586</v>
      </c>
      <c r="O671" s="115">
        <f t="shared" ca="1" si="81"/>
        <v>7966.3172734870304</v>
      </c>
    </row>
    <row r="672" spans="1:15" hidden="1" x14ac:dyDescent="0.25">
      <c r="A672" s="62">
        <f t="shared" si="82"/>
        <v>671</v>
      </c>
      <c r="B672" s="63">
        <f t="shared" ca="1" si="83"/>
        <v>6.6587563976446135E-3</v>
      </c>
      <c r="C672" s="123">
        <f t="shared" ca="1" si="84"/>
        <v>433.48307664644108</v>
      </c>
      <c r="D672" s="99">
        <f t="shared" ca="1" si="84"/>
        <v>5906.8287563080175</v>
      </c>
      <c r="E672" s="64">
        <f t="shared" ca="1" si="84"/>
        <v>977.73710722951159</v>
      </c>
      <c r="F672" s="64">
        <f t="shared" ca="1" si="86"/>
        <v>165.11648078606595</v>
      </c>
      <c r="G672" s="64">
        <f t="shared" ca="1" si="86"/>
        <v>-10.385755450725071</v>
      </c>
      <c r="H672" s="64">
        <f t="shared" ca="1" si="86"/>
        <v>577.61238078769429</v>
      </c>
      <c r="I672" s="64">
        <f t="shared" ca="1" si="86"/>
        <v>402.75829349843264</v>
      </c>
      <c r="J672" s="64">
        <f t="shared" ca="1" si="86"/>
        <v>518.10821990918146</v>
      </c>
      <c r="K672" s="64">
        <f t="shared" ca="1" si="86"/>
        <v>285.19315252999252</v>
      </c>
      <c r="L672" s="64">
        <f t="shared" ca="1" si="86"/>
        <v>370.28260809308836</v>
      </c>
      <c r="M672" s="64">
        <f t="shared" ca="1" si="86"/>
        <v>1381.4296909508239</v>
      </c>
      <c r="N672" s="64">
        <f t="shared" ca="1" si="86"/>
        <v>2.874069216252451</v>
      </c>
      <c r="O672" s="115">
        <f t="shared" ca="1" si="81"/>
        <v>4670.7262475503185</v>
      </c>
    </row>
    <row r="673" spans="1:15" hidden="1" x14ac:dyDescent="0.25">
      <c r="A673" s="62">
        <f t="shared" si="82"/>
        <v>672</v>
      </c>
      <c r="B673" s="63">
        <f t="shared" ca="1" si="83"/>
        <v>3.6049780327838198E-2</v>
      </c>
      <c r="C673" s="123">
        <f t="shared" ca="1" si="84"/>
        <v>1146.7381042147131</v>
      </c>
      <c r="D673" s="99">
        <f t="shared" ca="1" si="84"/>
        <v>6434.3711894036524</v>
      </c>
      <c r="E673" s="64">
        <f t="shared" ca="1" si="84"/>
        <v>885.09301982166403</v>
      </c>
      <c r="F673" s="64">
        <f t="shared" ca="1" si="86"/>
        <v>425.33676117067762</v>
      </c>
      <c r="G673" s="64">
        <f t="shared" ca="1" si="86"/>
        <v>403.28427843128759</v>
      </c>
      <c r="H673" s="64">
        <f t="shared" ca="1" si="86"/>
        <v>91.733499161904376</v>
      </c>
      <c r="I673" s="64">
        <f t="shared" ca="1" si="86"/>
        <v>1275.0681798797184</v>
      </c>
      <c r="J673" s="64">
        <f t="shared" ca="1" si="86"/>
        <v>388.4869592083873</v>
      </c>
      <c r="K673" s="64">
        <f t="shared" ca="1" si="86"/>
        <v>1335.5723496943801</v>
      </c>
      <c r="L673" s="64">
        <f t="shared" ca="1" si="86"/>
        <v>757.90851022596826</v>
      </c>
      <c r="M673" s="64">
        <f t="shared" ca="1" si="86"/>
        <v>91.97236852452852</v>
      </c>
      <c r="N673" s="64">
        <f t="shared" ca="1" si="86"/>
        <v>501.03455140240538</v>
      </c>
      <c r="O673" s="115">
        <f t="shared" ca="1" si="81"/>
        <v>6155.4904775209225</v>
      </c>
    </row>
    <row r="674" spans="1:15" hidden="1" x14ac:dyDescent="0.25">
      <c r="A674" s="62">
        <f t="shared" si="82"/>
        <v>673</v>
      </c>
      <c r="B674" s="63">
        <f t="shared" ca="1" si="83"/>
        <v>1.9133314409347558E-2</v>
      </c>
      <c r="C674" s="123">
        <f t="shared" ca="1" si="84"/>
        <v>514.15274943909299</v>
      </c>
      <c r="D674" s="99">
        <f t="shared" ca="1" si="84"/>
        <v>956.55201137742051</v>
      </c>
      <c r="E674" s="64">
        <f t="shared" ca="1" si="84"/>
        <v>210.11944663859595</v>
      </c>
      <c r="F674" s="64">
        <f t="shared" ca="1" si="86"/>
        <v>639.74940000994934</v>
      </c>
      <c r="G674" s="64">
        <f t="shared" ca="1" si="86"/>
        <v>478.54382780548167</v>
      </c>
      <c r="H674" s="64">
        <f t="shared" ca="1" si="86"/>
        <v>635.10423770868579</v>
      </c>
      <c r="I674" s="64">
        <f t="shared" ca="1" si="86"/>
        <v>583.23285464724643</v>
      </c>
      <c r="J674" s="64">
        <f t="shared" ca="1" si="86"/>
        <v>629.3880911311029</v>
      </c>
      <c r="K674" s="64">
        <f t="shared" ca="1" si="86"/>
        <v>863.37645727632025</v>
      </c>
      <c r="L674" s="64">
        <f t="shared" ca="1" si="86"/>
        <v>-8.780120870413441</v>
      </c>
      <c r="M674" s="64">
        <f t="shared" ca="1" si="86"/>
        <v>31.184444324550668</v>
      </c>
      <c r="N674" s="64">
        <f t="shared" ca="1" si="86"/>
        <v>-13.40655086653237</v>
      </c>
      <c r="O674" s="115">
        <f t="shared" ca="1" si="81"/>
        <v>4048.5120878049865</v>
      </c>
    </row>
    <row r="675" spans="1:15" hidden="1" x14ac:dyDescent="0.25">
      <c r="A675" s="62">
        <f t="shared" si="82"/>
        <v>674</v>
      </c>
      <c r="B675" s="63">
        <f t="shared" ca="1" si="83"/>
        <v>5.2372063126011704E-2</v>
      </c>
      <c r="C675" s="123">
        <f t="shared" ca="1" si="84"/>
        <v>951.35060827303505</v>
      </c>
      <c r="D675" s="99">
        <f t="shared" ca="1" si="84"/>
        <v>5629.284395659839</v>
      </c>
      <c r="E675" s="64">
        <f t="shared" ca="1" si="84"/>
        <v>1037.2322301224835</v>
      </c>
      <c r="F675" s="64">
        <f t="shared" ca="1" si="86"/>
        <v>223.20345169839226</v>
      </c>
      <c r="G675" s="64">
        <f t="shared" ca="1" si="86"/>
        <v>538.19160110960945</v>
      </c>
      <c r="H675" s="64">
        <f t="shared" ca="1" si="86"/>
        <v>274.73745986555468</v>
      </c>
      <c r="I675" s="64">
        <f t="shared" ca="1" si="86"/>
        <v>1185.7201139076503</v>
      </c>
      <c r="J675" s="64">
        <f t="shared" ca="1" si="86"/>
        <v>104.85361524699795</v>
      </c>
      <c r="K675" s="64">
        <f t="shared" ca="1" si="86"/>
        <v>-688.22234004918369</v>
      </c>
      <c r="L675" s="64">
        <f t="shared" ca="1" si="86"/>
        <v>-182.39828169919679</v>
      </c>
      <c r="M675" s="64">
        <f t="shared" ca="1" si="86"/>
        <v>473.27570327095566</v>
      </c>
      <c r="N675" s="64">
        <f t="shared" ca="1" si="86"/>
        <v>616.02265333145886</v>
      </c>
      <c r="O675" s="115">
        <f t="shared" ca="1" si="81"/>
        <v>3582.616206804722</v>
      </c>
    </row>
    <row r="676" spans="1:15" hidden="1" x14ac:dyDescent="0.25">
      <c r="A676" s="62">
        <f t="shared" si="82"/>
        <v>675</v>
      </c>
      <c r="B676" s="63">
        <f t="shared" ca="1" si="83"/>
        <v>0.11598297630122864</v>
      </c>
      <c r="C676" s="123">
        <f t="shared" ca="1" si="84"/>
        <v>246.46210969506311</v>
      </c>
      <c r="D676" s="99">
        <f t="shared" ca="1" si="84"/>
        <v>4346.6565211739908</v>
      </c>
      <c r="E676" s="64">
        <f t="shared" ca="1" si="84"/>
        <v>857.00438425820209</v>
      </c>
      <c r="F676" s="64">
        <f t="shared" ca="1" si="86"/>
        <v>1002.2229424887242</v>
      </c>
      <c r="G676" s="64">
        <f t="shared" ca="1" si="86"/>
        <v>572.67046525058458</v>
      </c>
      <c r="H676" s="64">
        <f t="shared" ca="1" si="86"/>
        <v>1192.4849691047671</v>
      </c>
      <c r="I676" s="64">
        <f t="shared" ca="1" si="86"/>
        <v>703.24020616503185</v>
      </c>
      <c r="J676" s="64">
        <f t="shared" ca="1" si="86"/>
        <v>508.26627849998465</v>
      </c>
      <c r="K676" s="64">
        <f t="shared" ca="1" si="86"/>
        <v>1309.4758891681599</v>
      </c>
      <c r="L676" s="64">
        <f t="shared" ca="1" si="86"/>
        <v>140.34478192657792</v>
      </c>
      <c r="M676" s="64">
        <f t="shared" ca="1" si="86"/>
        <v>825.28180459139207</v>
      </c>
      <c r="N676" s="64">
        <f t="shared" ca="1" si="86"/>
        <v>-8.2030354821200717</v>
      </c>
      <c r="O676" s="115">
        <f t="shared" ca="1" si="81"/>
        <v>7102.7886859713044</v>
      </c>
    </row>
    <row r="677" spans="1:15" hidden="1" x14ac:dyDescent="0.25">
      <c r="A677" s="62">
        <f t="shared" si="82"/>
        <v>676</v>
      </c>
      <c r="B677" s="63">
        <f t="shared" ca="1" si="83"/>
        <v>8.4505680656352139E-2</v>
      </c>
      <c r="C677" s="123">
        <f t="shared" ca="1" si="84"/>
        <v>301.58486689382141</v>
      </c>
      <c r="D677" s="99">
        <f t="shared" ca="1" si="84"/>
        <v>-1559.5653148727715</v>
      </c>
      <c r="E677" s="64">
        <f t="shared" ca="1" si="84"/>
        <v>222.01891291613646</v>
      </c>
      <c r="F677" s="64">
        <f t="shared" ca="1" si="86"/>
        <v>307.80876805317058</v>
      </c>
      <c r="G677" s="64">
        <f t="shared" ca="1" si="86"/>
        <v>899.23360943875559</v>
      </c>
      <c r="H677" s="64">
        <f t="shared" ca="1" si="86"/>
        <v>572.89922309256724</v>
      </c>
      <c r="I677" s="64">
        <f t="shared" ca="1" si="86"/>
        <v>925.19695838295115</v>
      </c>
      <c r="J677" s="64">
        <f t="shared" ca="1" si="86"/>
        <v>-348.31846370395897</v>
      </c>
      <c r="K677" s="64">
        <f t="shared" ca="1" si="86"/>
        <v>399.87561001851424</v>
      </c>
      <c r="L677" s="64">
        <f t="shared" ca="1" si="86"/>
        <v>1364.0545781477972</v>
      </c>
      <c r="M677" s="64">
        <f t="shared" ca="1" si="86"/>
        <v>315.20843967978345</v>
      </c>
      <c r="N677" s="64">
        <f t="shared" ca="1" si="86"/>
        <v>-147.85708204934213</v>
      </c>
      <c r="O677" s="115">
        <f t="shared" ca="1" si="81"/>
        <v>4510.1205539763741</v>
      </c>
    </row>
    <row r="678" spans="1:15" hidden="1" x14ac:dyDescent="0.25">
      <c r="A678" s="62">
        <f t="shared" si="82"/>
        <v>677</v>
      </c>
      <c r="B678" s="63">
        <f t="shared" ca="1" si="83"/>
        <v>6.1702968294125443E-3</v>
      </c>
      <c r="C678" s="123">
        <f t="shared" ca="1" si="84"/>
        <v>929.91930510065868</v>
      </c>
      <c r="D678" s="99">
        <f t="shared" ca="1" si="84"/>
        <v>8440.2021479268769</v>
      </c>
      <c r="E678" s="64">
        <f t="shared" ca="1" si="84"/>
        <v>214.36185815487858</v>
      </c>
      <c r="F678" s="64">
        <f t="shared" ca="1" si="86"/>
        <v>1151.6527670624205</v>
      </c>
      <c r="G678" s="64">
        <f t="shared" ca="1" si="86"/>
        <v>505.16942065361491</v>
      </c>
      <c r="H678" s="64">
        <f t="shared" ca="1" si="86"/>
        <v>1000.9792659988016</v>
      </c>
      <c r="I678" s="64">
        <f t="shared" ca="1" si="86"/>
        <v>-301.11755658127481</v>
      </c>
      <c r="J678" s="64">
        <f t="shared" ca="1" si="86"/>
        <v>610.23683638642012</v>
      </c>
      <c r="K678" s="64">
        <f t="shared" ca="1" si="86"/>
        <v>445.61725682608096</v>
      </c>
      <c r="L678" s="64">
        <f t="shared" ca="1" si="86"/>
        <v>-80.42197951161188</v>
      </c>
      <c r="M678" s="64">
        <f t="shared" ca="1" si="86"/>
        <v>1190.0999547678477</v>
      </c>
      <c r="N678" s="64">
        <f t="shared" ca="1" si="86"/>
        <v>1249.2220521248951</v>
      </c>
      <c r="O678" s="115">
        <f t="shared" ca="1" si="81"/>
        <v>5985.7998758820722</v>
      </c>
    </row>
    <row r="679" spans="1:15" hidden="1" x14ac:dyDescent="0.25">
      <c r="A679" s="62">
        <f t="shared" si="82"/>
        <v>678</v>
      </c>
      <c r="B679" s="63">
        <f t="shared" ca="1" si="83"/>
        <v>-1.8268338635165068E-2</v>
      </c>
      <c r="C679" s="123">
        <f t="shared" ca="1" si="84"/>
        <v>440.69286578810403</v>
      </c>
      <c r="D679" s="99">
        <f t="shared" ca="1" si="84"/>
        <v>-2402.4449408468463</v>
      </c>
      <c r="E679" s="64">
        <f t="shared" ca="1" si="84"/>
        <v>1044.9618271622498</v>
      </c>
      <c r="F679" s="64">
        <f t="shared" ca="1" si="86"/>
        <v>452.33071355423749</v>
      </c>
      <c r="G679" s="64">
        <f t="shared" ca="1" si="86"/>
        <v>122.17475283909778</v>
      </c>
      <c r="H679" s="64">
        <f t="shared" ca="1" si="86"/>
        <v>142.14623924383301</v>
      </c>
      <c r="I679" s="64">
        <f t="shared" ca="1" si="86"/>
        <v>397.73174330554849</v>
      </c>
      <c r="J679" s="64">
        <f t="shared" ca="1" si="86"/>
        <v>126.48935492592443</v>
      </c>
      <c r="K679" s="64">
        <f t="shared" ca="1" si="86"/>
        <v>195.98619005111556</v>
      </c>
      <c r="L679" s="64">
        <f t="shared" ca="1" si="86"/>
        <v>-500.19365376388316</v>
      </c>
      <c r="M679" s="64">
        <f t="shared" ca="1" si="86"/>
        <v>927.21512176653323</v>
      </c>
      <c r="N679" s="64">
        <f t="shared" ca="1" si="86"/>
        <v>-69.881325965537144</v>
      </c>
      <c r="O679" s="115">
        <f t="shared" ca="1" si="81"/>
        <v>2838.9609631191197</v>
      </c>
    </row>
    <row r="680" spans="1:15" hidden="1" x14ac:dyDescent="0.25">
      <c r="A680" s="62">
        <f t="shared" si="82"/>
        <v>679</v>
      </c>
      <c r="B680" s="63">
        <f t="shared" ca="1" si="83"/>
        <v>-3.2186381485985127E-2</v>
      </c>
      <c r="C680" s="123">
        <f t="shared" ca="1" si="84"/>
        <v>697.69762553113662</v>
      </c>
      <c r="D680" s="99">
        <f t="shared" ca="1" si="84"/>
        <v>9466.1955022954135</v>
      </c>
      <c r="E680" s="64">
        <f t="shared" ca="1" si="84"/>
        <v>-756.62006079845014</v>
      </c>
      <c r="F680" s="64">
        <f t="shared" ca="1" si="86"/>
        <v>733.49623134083697</v>
      </c>
      <c r="G680" s="64">
        <f t="shared" ca="1" si="86"/>
        <v>3.844709487086277</v>
      </c>
      <c r="H680" s="64">
        <f t="shared" ca="1" si="86"/>
        <v>525.70039784168455</v>
      </c>
      <c r="I680" s="64">
        <f t="shared" ca="1" si="86"/>
        <v>1586.9546582791402</v>
      </c>
      <c r="J680" s="64">
        <f t="shared" ca="1" si="86"/>
        <v>490.85091543048787</v>
      </c>
      <c r="K680" s="64">
        <f t="shared" ca="1" si="86"/>
        <v>1810.0958475433306</v>
      </c>
      <c r="L680" s="64">
        <f t="shared" ca="1" si="86"/>
        <v>159.65640388181032</v>
      </c>
      <c r="M680" s="64">
        <f t="shared" ca="1" si="86"/>
        <v>733.58930062929198</v>
      </c>
      <c r="N680" s="64">
        <f t="shared" ca="1" si="86"/>
        <v>-835.44919454608066</v>
      </c>
      <c r="O680" s="115">
        <f t="shared" ca="1" si="81"/>
        <v>4452.1192090891382</v>
      </c>
    </row>
    <row r="681" spans="1:15" hidden="1" x14ac:dyDescent="0.25">
      <c r="A681" s="62">
        <f t="shared" si="82"/>
        <v>680</v>
      </c>
      <c r="B681" s="63">
        <f t="shared" ca="1" si="83"/>
        <v>0.12399714539536898</v>
      </c>
      <c r="C681" s="123">
        <f t="shared" ca="1" si="84"/>
        <v>1077.188996081994</v>
      </c>
      <c r="D681" s="99">
        <f t="shared" ca="1" si="84"/>
        <v>7974.4041219328783</v>
      </c>
      <c r="E681" s="64">
        <f t="shared" ca="1" si="84"/>
        <v>940.93506874032266</v>
      </c>
      <c r="F681" s="64">
        <f t="shared" ca="1" si="86"/>
        <v>494.05902247353356</v>
      </c>
      <c r="G681" s="64">
        <f t="shared" ca="1" si="86"/>
        <v>511.19869451026619</v>
      </c>
      <c r="H681" s="64">
        <f t="shared" ca="1" si="86"/>
        <v>390.40222100103182</v>
      </c>
      <c r="I681" s="64">
        <f t="shared" ca="1" si="86"/>
        <v>1095.2609107512262</v>
      </c>
      <c r="J681" s="64">
        <f t="shared" ca="1" si="86"/>
        <v>1031.0418691798375</v>
      </c>
      <c r="K681" s="64">
        <f t="shared" ca="1" si="86"/>
        <v>-5.4863761049752497</v>
      </c>
      <c r="L681" s="64">
        <f t="shared" ca="1" si="86"/>
        <v>-99.721811698900751</v>
      </c>
      <c r="M681" s="64">
        <f t="shared" ca="1" si="86"/>
        <v>628.08398963840318</v>
      </c>
      <c r="N681" s="64">
        <f t="shared" ca="1" si="86"/>
        <v>939.7158963627337</v>
      </c>
      <c r="O681" s="115">
        <f t="shared" ca="1" si="81"/>
        <v>5925.4894848534786</v>
      </c>
    </row>
    <row r="682" spans="1:15" hidden="1" x14ac:dyDescent="0.25">
      <c r="A682" s="62">
        <f t="shared" si="82"/>
        <v>681</v>
      </c>
      <c r="B682" s="63">
        <f t="shared" ca="1" si="83"/>
        <v>2.9330700338629029E-2</v>
      </c>
      <c r="C682" s="123">
        <f t="shared" ca="1" si="84"/>
        <v>1215.0935041047251</v>
      </c>
      <c r="D682" s="99">
        <f t="shared" ca="1" si="84"/>
        <v>3396.0851526425959</v>
      </c>
      <c r="E682" s="64">
        <f t="shared" ca="1" si="84"/>
        <v>364.29897743028346</v>
      </c>
      <c r="F682" s="64">
        <f t="shared" ref="F682:N697" ca="1" si="87">(_xlfn.NORM.INV(RAND(),F$1*$R$1,F$1*$U$1))</f>
        <v>-184.70125027775646</v>
      </c>
      <c r="G682" s="64">
        <f t="shared" ca="1" si="87"/>
        <v>878.71422815024926</v>
      </c>
      <c r="H682" s="64">
        <f t="shared" ca="1" si="87"/>
        <v>1540.6280717539339</v>
      </c>
      <c r="I682" s="64">
        <f t="shared" ca="1" si="87"/>
        <v>238.35453677825672</v>
      </c>
      <c r="J682" s="64">
        <f t="shared" ca="1" si="87"/>
        <v>98.316923434766807</v>
      </c>
      <c r="K682" s="64">
        <f t="shared" ca="1" si="87"/>
        <v>417.66817495319373</v>
      </c>
      <c r="L682" s="64">
        <f t="shared" ca="1" si="87"/>
        <v>533.92884898739885</v>
      </c>
      <c r="M682" s="64">
        <f t="shared" ca="1" si="87"/>
        <v>-254.76766832258352</v>
      </c>
      <c r="N682" s="64">
        <f t="shared" ca="1" si="87"/>
        <v>-318.01888558258349</v>
      </c>
      <c r="O682" s="115">
        <f t="shared" ca="1" si="81"/>
        <v>3314.4219573051591</v>
      </c>
    </row>
    <row r="683" spans="1:15" hidden="1" x14ac:dyDescent="0.25">
      <c r="A683" s="62">
        <f t="shared" si="82"/>
        <v>682</v>
      </c>
      <c r="B683" s="63">
        <f t="shared" ca="1" si="83"/>
        <v>0.12410674388357679</v>
      </c>
      <c r="C683" s="123">
        <f t="shared" ca="1" si="84"/>
        <v>-71.388030434134635</v>
      </c>
      <c r="D683" s="99">
        <f t="shared" ca="1" si="84"/>
        <v>11812.765665638599</v>
      </c>
      <c r="E683" s="64">
        <f t="shared" ca="1" si="84"/>
        <v>682.18428644040341</v>
      </c>
      <c r="F683" s="64">
        <f t="shared" ca="1" si="87"/>
        <v>528.42470220674318</v>
      </c>
      <c r="G683" s="64">
        <f t="shared" ca="1" si="87"/>
        <v>1276.8384418870851</v>
      </c>
      <c r="H683" s="64">
        <f t="shared" ca="1" si="87"/>
        <v>571.8655034811618</v>
      </c>
      <c r="I683" s="64">
        <f t="shared" ca="1" si="87"/>
        <v>176.67954669019826</v>
      </c>
      <c r="J683" s="64">
        <f t="shared" ca="1" si="87"/>
        <v>-244.33149720104132</v>
      </c>
      <c r="K683" s="64">
        <f t="shared" ca="1" si="87"/>
        <v>606.08896187547748</v>
      </c>
      <c r="L683" s="64">
        <f t="shared" ca="1" si="87"/>
        <v>-72.364446027845247</v>
      </c>
      <c r="M683" s="64">
        <f t="shared" ca="1" si="87"/>
        <v>766.73646329263602</v>
      </c>
      <c r="N683" s="64">
        <f t="shared" ca="1" si="87"/>
        <v>-429.58633036430695</v>
      </c>
      <c r="O683" s="115">
        <f t="shared" ca="1" si="81"/>
        <v>3862.5356322805123</v>
      </c>
    </row>
    <row r="684" spans="1:15" hidden="1" x14ac:dyDescent="0.25">
      <c r="A684" s="62">
        <f t="shared" si="82"/>
        <v>683</v>
      </c>
      <c r="B684" s="63">
        <f t="shared" ca="1" si="83"/>
        <v>4.6262426964616576E-2</v>
      </c>
      <c r="C684" s="123">
        <f t="shared" ca="1" si="84"/>
        <v>1172.8141884812349</v>
      </c>
      <c r="D684" s="99">
        <f t="shared" ca="1" si="84"/>
        <v>5107.3448510719572</v>
      </c>
      <c r="E684" s="64">
        <f t="shared" ca="1" si="84"/>
        <v>-284.43210866338211</v>
      </c>
      <c r="F684" s="64">
        <f t="shared" ca="1" si="87"/>
        <v>-233.30329719702809</v>
      </c>
      <c r="G684" s="64">
        <f t="shared" ca="1" si="87"/>
        <v>179.09943957432733</v>
      </c>
      <c r="H684" s="64">
        <f t="shared" ca="1" si="87"/>
        <v>348.12579573188236</v>
      </c>
      <c r="I684" s="64">
        <f t="shared" ca="1" si="87"/>
        <v>-696.88160036173076</v>
      </c>
      <c r="J684" s="64">
        <f t="shared" ca="1" si="87"/>
        <v>329.91881629929424</v>
      </c>
      <c r="K684" s="64">
        <f t="shared" ca="1" si="87"/>
        <v>591.89432141537168</v>
      </c>
      <c r="L684" s="64">
        <f t="shared" ca="1" si="87"/>
        <v>1065.2159983116157</v>
      </c>
      <c r="M684" s="64">
        <f t="shared" ca="1" si="87"/>
        <v>220.58695855686256</v>
      </c>
      <c r="N684" s="64">
        <f t="shared" ca="1" si="87"/>
        <v>604.03108944697613</v>
      </c>
      <c r="O684" s="115">
        <f t="shared" ca="1" si="81"/>
        <v>2124.2554131141892</v>
      </c>
    </row>
    <row r="685" spans="1:15" hidden="1" x14ac:dyDescent="0.25">
      <c r="A685" s="62">
        <f t="shared" si="82"/>
        <v>684</v>
      </c>
      <c r="B685" s="63">
        <f t="shared" ca="1" si="83"/>
        <v>6.4931684260329442E-2</v>
      </c>
      <c r="C685" s="123">
        <f t="shared" ca="1" si="84"/>
        <v>953.25008460346726</v>
      </c>
      <c r="D685" s="99">
        <f t="shared" ca="1" si="84"/>
        <v>7616.9968798076989</v>
      </c>
      <c r="E685" s="64">
        <f t="shared" ca="1" si="84"/>
        <v>-575.39062048526534</v>
      </c>
      <c r="F685" s="64">
        <f t="shared" ca="1" si="87"/>
        <v>1262.9626450443529</v>
      </c>
      <c r="G685" s="64">
        <f t="shared" ca="1" si="87"/>
        <v>205.93532327815592</v>
      </c>
      <c r="H685" s="64">
        <f t="shared" ca="1" si="87"/>
        <v>663.0144068022953</v>
      </c>
      <c r="I685" s="64">
        <f t="shared" ca="1" si="87"/>
        <v>-225.5334684201016</v>
      </c>
      <c r="J685" s="64">
        <f t="shared" ca="1" si="87"/>
        <v>670.09699107385995</v>
      </c>
      <c r="K685" s="64">
        <f t="shared" ca="1" si="87"/>
        <v>-446.56030084064025</v>
      </c>
      <c r="L685" s="64">
        <f t="shared" ca="1" si="87"/>
        <v>503.2314952174911</v>
      </c>
      <c r="M685" s="64">
        <f t="shared" ca="1" si="87"/>
        <v>734.04407597308568</v>
      </c>
      <c r="N685" s="64">
        <f t="shared" ca="1" si="87"/>
        <v>-576.28354166836493</v>
      </c>
      <c r="O685" s="115">
        <f t="shared" ca="1" si="81"/>
        <v>2215.5170059748689</v>
      </c>
    </row>
    <row r="686" spans="1:15" hidden="1" x14ac:dyDescent="0.25">
      <c r="A686" s="62">
        <f t="shared" si="82"/>
        <v>685</v>
      </c>
      <c r="B686" s="63">
        <f t="shared" ca="1" si="83"/>
        <v>9.657467913827443E-2</v>
      </c>
      <c r="C686" s="123">
        <f t="shared" ca="1" si="84"/>
        <v>911.20589729656695</v>
      </c>
      <c r="D686" s="99">
        <f t="shared" ca="1" si="84"/>
        <v>10158.997922326565</v>
      </c>
      <c r="E686" s="64">
        <f t="shared" ca="1" si="84"/>
        <v>65.729029738220561</v>
      </c>
      <c r="F686" s="64">
        <f t="shared" ca="1" si="87"/>
        <v>891.66472398980954</v>
      </c>
      <c r="G686" s="64">
        <f t="shared" ca="1" si="87"/>
        <v>458.57552634104161</v>
      </c>
      <c r="H686" s="64">
        <f t="shared" ca="1" si="87"/>
        <v>740.28522217908937</v>
      </c>
      <c r="I686" s="64">
        <f t="shared" ca="1" si="87"/>
        <v>140.04767052321506</v>
      </c>
      <c r="J686" s="64">
        <f t="shared" ca="1" si="87"/>
        <v>357.77430563614428</v>
      </c>
      <c r="K686" s="64">
        <f t="shared" ca="1" si="87"/>
        <v>-273.47639597876889</v>
      </c>
      <c r="L686" s="64">
        <f t="shared" ca="1" si="87"/>
        <v>668.92477228257121</v>
      </c>
      <c r="M686" s="64">
        <f t="shared" ca="1" si="87"/>
        <v>823.57319090468877</v>
      </c>
      <c r="N686" s="64">
        <f t="shared" ca="1" si="87"/>
        <v>1163.5067299845775</v>
      </c>
      <c r="O686" s="115">
        <f t="shared" ca="1" si="81"/>
        <v>5036.6047756005892</v>
      </c>
    </row>
    <row r="687" spans="1:15" hidden="1" x14ac:dyDescent="0.25">
      <c r="A687" s="62">
        <f t="shared" si="82"/>
        <v>686</v>
      </c>
      <c r="B687" s="63">
        <f t="shared" ca="1" si="83"/>
        <v>0.11473254926069604</v>
      </c>
      <c r="C687" s="123">
        <f t="shared" ca="1" si="84"/>
        <v>375.55611411766353</v>
      </c>
      <c r="D687" s="99">
        <f t="shared" ca="1" si="84"/>
        <v>4497.6877833629469</v>
      </c>
      <c r="E687" s="64">
        <f t="shared" ca="1" si="84"/>
        <v>400.94503360964899</v>
      </c>
      <c r="F687" s="64">
        <f t="shared" ca="1" si="87"/>
        <v>-72.248791750736245</v>
      </c>
      <c r="G687" s="64">
        <f t="shared" ca="1" si="87"/>
        <v>736.27695601600249</v>
      </c>
      <c r="H687" s="64">
        <f t="shared" ca="1" si="87"/>
        <v>250.9021689780499</v>
      </c>
      <c r="I687" s="64">
        <f t="shared" ca="1" si="87"/>
        <v>412.38269946542766</v>
      </c>
      <c r="J687" s="64">
        <f t="shared" ca="1" si="87"/>
        <v>318.64681395801261</v>
      </c>
      <c r="K687" s="64">
        <f t="shared" ca="1" si="87"/>
        <v>40.260685751247024</v>
      </c>
      <c r="L687" s="64">
        <f t="shared" ca="1" si="87"/>
        <v>616.53183269252759</v>
      </c>
      <c r="M687" s="64">
        <f t="shared" ca="1" si="87"/>
        <v>283.34474636123264</v>
      </c>
      <c r="N687" s="64">
        <f t="shared" ca="1" si="87"/>
        <v>557.45939452318294</v>
      </c>
      <c r="O687" s="115">
        <f t="shared" ca="1" si="81"/>
        <v>3544.5015396045956</v>
      </c>
    </row>
    <row r="688" spans="1:15" hidden="1" x14ac:dyDescent="0.25">
      <c r="A688" s="62">
        <f t="shared" si="82"/>
        <v>687</v>
      </c>
      <c r="B688" s="63">
        <f t="shared" ca="1" si="83"/>
        <v>4.1433880549853544E-2</v>
      </c>
      <c r="C688" s="123">
        <f t="shared" ca="1" si="84"/>
        <v>819.36375320511411</v>
      </c>
      <c r="D688" s="99">
        <f t="shared" ca="1" si="84"/>
        <v>8606.8338963509959</v>
      </c>
      <c r="E688" s="64">
        <f t="shared" ca="1" si="84"/>
        <v>598.48318369398271</v>
      </c>
      <c r="F688" s="64">
        <f t="shared" ca="1" si="87"/>
        <v>444.28945355237397</v>
      </c>
      <c r="G688" s="64">
        <f t="shared" ca="1" si="87"/>
        <v>69.034083258033604</v>
      </c>
      <c r="H688" s="64">
        <f t="shared" ca="1" si="87"/>
        <v>160.75778755179829</v>
      </c>
      <c r="I688" s="64">
        <f t="shared" ca="1" si="87"/>
        <v>542.68365700766446</v>
      </c>
      <c r="J688" s="64">
        <f t="shared" ca="1" si="87"/>
        <v>752.96951384994929</v>
      </c>
      <c r="K688" s="64">
        <f t="shared" ca="1" si="87"/>
        <v>1141.5644826629923</v>
      </c>
      <c r="L688" s="64">
        <f t="shared" ca="1" si="87"/>
        <v>-343.31969357787784</v>
      </c>
      <c r="M688" s="64">
        <f t="shared" ca="1" si="87"/>
        <v>-713.18260683199014</v>
      </c>
      <c r="N688" s="64">
        <f t="shared" ca="1" si="87"/>
        <v>310.83692447623662</v>
      </c>
      <c r="O688" s="115">
        <f t="shared" ca="1" si="81"/>
        <v>2964.116785643163</v>
      </c>
    </row>
    <row r="689" spans="1:15" hidden="1" x14ac:dyDescent="0.25">
      <c r="A689" s="62">
        <f t="shared" si="82"/>
        <v>688</v>
      </c>
      <c r="B689" s="63">
        <f t="shared" ca="1" si="83"/>
        <v>3.2438524053999288E-2</v>
      </c>
      <c r="C689" s="123">
        <f t="shared" ca="1" si="84"/>
        <v>434.50613569452082</v>
      </c>
      <c r="D689" s="99">
        <f t="shared" ca="1" si="84"/>
        <v>9371.6123106655432</v>
      </c>
      <c r="E689" s="64">
        <f t="shared" ca="1" si="84"/>
        <v>947.27714640521026</v>
      </c>
      <c r="F689" s="64">
        <f t="shared" ca="1" si="87"/>
        <v>619.13424436163098</v>
      </c>
      <c r="G689" s="64">
        <f t="shared" ca="1" si="87"/>
        <v>612.81334734740869</v>
      </c>
      <c r="H689" s="64">
        <f t="shared" ca="1" si="87"/>
        <v>432.62861318965963</v>
      </c>
      <c r="I689" s="64">
        <f t="shared" ca="1" si="87"/>
        <v>928.75584299747288</v>
      </c>
      <c r="J689" s="64">
        <f t="shared" ca="1" si="87"/>
        <v>1075.3535041850052</v>
      </c>
      <c r="K689" s="64">
        <f t="shared" ca="1" si="87"/>
        <v>-81.34085523208762</v>
      </c>
      <c r="L689" s="64">
        <f t="shared" ca="1" si="87"/>
        <v>1092.3229486183986</v>
      </c>
      <c r="M689" s="64">
        <f t="shared" ca="1" si="87"/>
        <v>793.87471707911277</v>
      </c>
      <c r="N689" s="64">
        <f t="shared" ca="1" si="87"/>
        <v>169.62368062383575</v>
      </c>
      <c r="O689" s="115">
        <f t="shared" ca="1" si="81"/>
        <v>6590.443189575647</v>
      </c>
    </row>
    <row r="690" spans="1:15" hidden="1" x14ac:dyDescent="0.25">
      <c r="A690" s="62">
        <f t="shared" si="82"/>
        <v>689</v>
      </c>
      <c r="B690" s="63">
        <f t="shared" ca="1" si="83"/>
        <v>0.11397560347052403</v>
      </c>
      <c r="C690" s="123">
        <f t="shared" ca="1" si="84"/>
        <v>527.68947725190219</v>
      </c>
      <c r="D690" s="99">
        <f t="shared" ca="1" si="84"/>
        <v>1552.6607029442512</v>
      </c>
      <c r="E690" s="64">
        <f t="shared" ca="1" si="84"/>
        <v>652.01415253230653</v>
      </c>
      <c r="F690" s="64">
        <f t="shared" ca="1" si="87"/>
        <v>302.5317811660492</v>
      </c>
      <c r="G690" s="64">
        <f t="shared" ca="1" si="87"/>
        <v>656.44010077368898</v>
      </c>
      <c r="H690" s="64">
        <f t="shared" ca="1" si="87"/>
        <v>230.51880642741139</v>
      </c>
      <c r="I690" s="64">
        <f t="shared" ca="1" si="87"/>
        <v>512.48195071755333</v>
      </c>
      <c r="J690" s="64">
        <f t="shared" ca="1" si="87"/>
        <v>280.90046743919504</v>
      </c>
      <c r="K690" s="64">
        <f t="shared" ca="1" si="87"/>
        <v>580.64414161854029</v>
      </c>
      <c r="L690" s="64">
        <f t="shared" ca="1" si="87"/>
        <v>1101.3597994705174</v>
      </c>
      <c r="M690" s="64">
        <f t="shared" ca="1" si="87"/>
        <v>-49.778102404647598</v>
      </c>
      <c r="N690" s="64">
        <f t="shared" ca="1" si="87"/>
        <v>715.76621095471648</v>
      </c>
      <c r="O690" s="115">
        <f t="shared" ca="1" si="81"/>
        <v>4982.8793086953301</v>
      </c>
    </row>
    <row r="691" spans="1:15" hidden="1" x14ac:dyDescent="0.25">
      <c r="A691" s="62">
        <f t="shared" si="82"/>
        <v>690</v>
      </c>
      <c r="B691" s="63">
        <f t="shared" ca="1" si="83"/>
        <v>6.3318294490581184E-2</v>
      </c>
      <c r="C691" s="123">
        <f t="shared" ca="1" si="84"/>
        <v>550.03247773228179</v>
      </c>
      <c r="D691" s="99">
        <f t="shared" ca="1" si="84"/>
        <v>6974.6938737205946</v>
      </c>
      <c r="E691" s="64">
        <f t="shared" ca="1" si="84"/>
        <v>240.79101085094561</v>
      </c>
      <c r="F691" s="64">
        <f t="shared" ca="1" si="87"/>
        <v>462.80961302494489</v>
      </c>
      <c r="G691" s="64">
        <f t="shared" ca="1" si="87"/>
        <v>347.15984213640422</v>
      </c>
      <c r="H691" s="64">
        <f t="shared" ca="1" si="87"/>
        <v>327.47558892908205</v>
      </c>
      <c r="I691" s="64">
        <f t="shared" ca="1" si="87"/>
        <v>1184.2184502815444</v>
      </c>
      <c r="J691" s="64">
        <f t="shared" ca="1" si="87"/>
        <v>821.5801450261672</v>
      </c>
      <c r="K691" s="64">
        <f t="shared" ca="1" si="87"/>
        <v>1229.5473849717687</v>
      </c>
      <c r="L691" s="64">
        <f t="shared" ca="1" si="87"/>
        <v>175.00833034268237</v>
      </c>
      <c r="M691" s="64">
        <f t="shared" ca="1" si="87"/>
        <v>291.32732923080232</v>
      </c>
      <c r="N691" s="64">
        <f t="shared" ca="1" si="87"/>
        <v>339.30318764819651</v>
      </c>
      <c r="O691" s="115">
        <f t="shared" ca="1" si="81"/>
        <v>5419.2208824425388</v>
      </c>
    </row>
    <row r="692" spans="1:15" hidden="1" x14ac:dyDescent="0.25">
      <c r="A692" s="62">
        <f t="shared" si="82"/>
        <v>691</v>
      </c>
      <c r="B692" s="63">
        <f t="shared" ca="1" si="83"/>
        <v>1.7674762072372771E-2</v>
      </c>
      <c r="C692" s="123">
        <f t="shared" ca="1" si="84"/>
        <v>99.206440946934833</v>
      </c>
      <c r="D692" s="99">
        <f t="shared" ca="1" si="84"/>
        <v>7344.2361417288066</v>
      </c>
      <c r="E692" s="64">
        <f t="shared" ca="1" si="84"/>
        <v>-817.09957673492022</v>
      </c>
      <c r="F692" s="64">
        <f t="shared" ca="1" si="87"/>
        <v>1994.9913239892051</v>
      </c>
      <c r="G692" s="64">
        <f t="shared" ca="1" si="87"/>
        <v>517.0519839609434</v>
      </c>
      <c r="H692" s="64">
        <f t="shared" ca="1" si="87"/>
        <v>-37.157268368561745</v>
      </c>
      <c r="I692" s="64">
        <f t="shared" ca="1" si="87"/>
        <v>242.21596754839356</v>
      </c>
      <c r="J692" s="64">
        <f t="shared" ca="1" si="87"/>
        <v>-359.31640605497512</v>
      </c>
      <c r="K692" s="64">
        <f t="shared" ca="1" si="87"/>
        <v>246.70632488200977</v>
      </c>
      <c r="L692" s="64">
        <f t="shared" ca="1" si="87"/>
        <v>1456.2455738184151</v>
      </c>
      <c r="M692" s="64">
        <f t="shared" ca="1" si="87"/>
        <v>468.08708611497576</v>
      </c>
      <c r="N692" s="64">
        <f t="shared" ca="1" si="87"/>
        <v>644.96978371627551</v>
      </c>
      <c r="O692" s="115">
        <f t="shared" ca="1" si="81"/>
        <v>4356.6947928717609</v>
      </c>
    </row>
    <row r="693" spans="1:15" hidden="1" x14ac:dyDescent="0.25">
      <c r="A693" s="62">
        <f t="shared" si="82"/>
        <v>692</v>
      </c>
      <c r="B693" s="63">
        <f t="shared" ca="1" si="83"/>
        <v>0.11586830127729512</v>
      </c>
      <c r="C693" s="123">
        <f t="shared" ca="1" si="84"/>
        <v>129.90645955424736</v>
      </c>
      <c r="D693" s="99">
        <f t="shared" ca="1" si="84"/>
        <v>7278.8726673286301</v>
      </c>
      <c r="E693" s="64">
        <f t="shared" ca="1" si="84"/>
        <v>713.98675542845126</v>
      </c>
      <c r="F693" s="64">
        <f t="shared" ca="1" si="87"/>
        <v>-24.375457840216995</v>
      </c>
      <c r="G693" s="64">
        <f t="shared" ca="1" si="87"/>
        <v>161.33108356393655</v>
      </c>
      <c r="H693" s="64">
        <f t="shared" ca="1" si="87"/>
        <v>485.38699319670792</v>
      </c>
      <c r="I693" s="64">
        <f t="shared" ca="1" si="87"/>
        <v>220.02038323409198</v>
      </c>
      <c r="J693" s="64">
        <f t="shared" ca="1" si="87"/>
        <v>486.48405383348876</v>
      </c>
      <c r="K693" s="64">
        <f t="shared" ca="1" si="87"/>
        <v>1208.1909467592268</v>
      </c>
      <c r="L693" s="64">
        <f t="shared" ca="1" si="87"/>
        <v>-86.868165371060286</v>
      </c>
      <c r="M693" s="64">
        <f t="shared" ca="1" si="87"/>
        <v>23.030057443350586</v>
      </c>
      <c r="N693" s="64">
        <f t="shared" ca="1" si="87"/>
        <v>-63.274284515662657</v>
      </c>
      <c r="O693" s="115">
        <f t="shared" ca="1" si="81"/>
        <v>3123.9123657323134</v>
      </c>
    </row>
    <row r="694" spans="1:15" hidden="1" x14ac:dyDescent="0.25">
      <c r="A694" s="62">
        <f t="shared" si="82"/>
        <v>693</v>
      </c>
      <c r="B694" s="63">
        <f t="shared" ca="1" si="83"/>
        <v>4.5595489277785263E-2</v>
      </c>
      <c r="C694" s="123">
        <f t="shared" ca="1" si="84"/>
        <v>851.5141550295134</v>
      </c>
      <c r="D694" s="99">
        <f t="shared" ca="1" si="84"/>
        <v>7545.4696684381543</v>
      </c>
      <c r="E694" s="64">
        <f t="shared" ca="1" si="84"/>
        <v>159.26070796588914</v>
      </c>
      <c r="F694" s="64">
        <f t="shared" ca="1" si="87"/>
        <v>374.55178880181063</v>
      </c>
      <c r="G694" s="64">
        <f t="shared" ca="1" si="87"/>
        <v>-166.30712268448383</v>
      </c>
      <c r="H694" s="64">
        <f t="shared" ca="1" si="87"/>
        <v>960.41521720677861</v>
      </c>
      <c r="I694" s="64">
        <f t="shared" ca="1" si="87"/>
        <v>1368.4811621910385</v>
      </c>
      <c r="J694" s="64">
        <f t="shared" ca="1" si="87"/>
        <v>641.00674721775454</v>
      </c>
      <c r="K694" s="64">
        <f t="shared" ca="1" si="87"/>
        <v>674.57020422710377</v>
      </c>
      <c r="L694" s="64">
        <f t="shared" ca="1" si="87"/>
        <v>964.97001454478925</v>
      </c>
      <c r="M694" s="64">
        <f t="shared" ca="1" si="87"/>
        <v>164.99861733967373</v>
      </c>
      <c r="N694" s="64">
        <f t="shared" ca="1" si="87"/>
        <v>964.26672672073528</v>
      </c>
      <c r="O694" s="115">
        <f t="shared" ca="1" si="81"/>
        <v>6106.2140635310889</v>
      </c>
    </row>
    <row r="695" spans="1:15" hidden="1" x14ac:dyDescent="0.25">
      <c r="A695" s="62">
        <f t="shared" si="82"/>
        <v>694</v>
      </c>
      <c r="B695" s="63">
        <f t="shared" ca="1" si="83"/>
        <v>0.13109450516784707</v>
      </c>
      <c r="C695" s="123">
        <f t="shared" ca="1" si="84"/>
        <v>356.38189383395365</v>
      </c>
      <c r="D695" s="99">
        <f t="shared" ca="1" si="84"/>
        <v>5824.6271365419898</v>
      </c>
      <c r="E695" s="64">
        <f t="shared" ca="1" si="84"/>
        <v>479.13411645782963</v>
      </c>
      <c r="F695" s="64">
        <f t="shared" ca="1" si="87"/>
        <v>938.12385594804687</v>
      </c>
      <c r="G695" s="64">
        <f t="shared" ca="1" si="87"/>
        <v>604.54221121535556</v>
      </c>
      <c r="H695" s="64">
        <f t="shared" ca="1" si="87"/>
        <v>393.86818140143475</v>
      </c>
      <c r="I695" s="64">
        <f t="shared" ca="1" si="87"/>
        <v>361.5043064033174</v>
      </c>
      <c r="J695" s="64">
        <f t="shared" ca="1" si="87"/>
        <v>337.59769876161158</v>
      </c>
      <c r="K695" s="64">
        <f t="shared" ca="1" si="87"/>
        <v>876.43102990014199</v>
      </c>
      <c r="L695" s="64">
        <f t="shared" ca="1" si="87"/>
        <v>441.30498772267634</v>
      </c>
      <c r="M695" s="64">
        <f t="shared" ca="1" si="87"/>
        <v>195.73362335952299</v>
      </c>
      <c r="N695" s="64">
        <f t="shared" ca="1" si="87"/>
        <v>488.10495188636895</v>
      </c>
      <c r="O695" s="115">
        <f t="shared" ca="1" si="81"/>
        <v>5116.3449630563073</v>
      </c>
    </row>
    <row r="696" spans="1:15" hidden="1" x14ac:dyDescent="0.25">
      <c r="A696" s="62">
        <f t="shared" si="82"/>
        <v>695</v>
      </c>
      <c r="B696" s="63">
        <f t="shared" ca="1" si="83"/>
        <v>-1.9895273140790731E-2</v>
      </c>
      <c r="C696" s="123">
        <f t="shared" ca="1" si="84"/>
        <v>1059.4673899961076</v>
      </c>
      <c r="D696" s="99">
        <f t="shared" ca="1" si="84"/>
        <v>7064.1100615390651</v>
      </c>
      <c r="E696" s="64">
        <f t="shared" ca="1" si="84"/>
        <v>-474.46258930688737</v>
      </c>
      <c r="F696" s="64">
        <f t="shared" ca="1" si="87"/>
        <v>593.9362556866937</v>
      </c>
      <c r="G696" s="64">
        <f t="shared" ca="1" si="87"/>
        <v>327.50144668862328</v>
      </c>
      <c r="H696" s="64">
        <f t="shared" ca="1" si="87"/>
        <v>219.72448390588607</v>
      </c>
      <c r="I696" s="64">
        <f t="shared" ca="1" si="87"/>
        <v>282.96215868972945</v>
      </c>
      <c r="J696" s="64">
        <f t="shared" ca="1" si="87"/>
        <v>516.02260744109344</v>
      </c>
      <c r="K696" s="64">
        <f t="shared" ca="1" si="87"/>
        <v>561.76930619334848</v>
      </c>
      <c r="L696" s="64">
        <f t="shared" ca="1" si="87"/>
        <v>336.494771275902</v>
      </c>
      <c r="M696" s="64">
        <f t="shared" ca="1" si="87"/>
        <v>698.73562933221251</v>
      </c>
      <c r="N696" s="64">
        <f t="shared" ca="1" si="87"/>
        <v>542.23653513507952</v>
      </c>
      <c r="O696" s="115">
        <f t="shared" ca="1" si="81"/>
        <v>3604.920605041681</v>
      </c>
    </row>
    <row r="697" spans="1:15" hidden="1" x14ac:dyDescent="0.25">
      <c r="A697" s="62">
        <f t="shared" si="82"/>
        <v>696</v>
      </c>
      <c r="B697" s="63">
        <f t="shared" ca="1" si="83"/>
        <v>-6.8827642219379329E-3</v>
      </c>
      <c r="C697" s="123">
        <f t="shared" ca="1" si="84"/>
        <v>-671.62004332175889</v>
      </c>
      <c r="D697" s="99">
        <f t="shared" ca="1" si="84"/>
        <v>11880.375085363727</v>
      </c>
      <c r="E697" s="64">
        <f t="shared" ca="1" si="84"/>
        <v>385.27868627461089</v>
      </c>
      <c r="F697" s="64">
        <f t="shared" ca="1" si="87"/>
        <v>1311.4619594134429</v>
      </c>
      <c r="G697" s="64">
        <f t="shared" ca="1" si="87"/>
        <v>249.83277492326451</v>
      </c>
      <c r="H697" s="64">
        <f t="shared" ca="1" si="87"/>
        <v>900.98779165396172</v>
      </c>
      <c r="I697" s="64">
        <f t="shared" ca="1" si="87"/>
        <v>-74.150588348139422</v>
      </c>
      <c r="J697" s="64">
        <f t="shared" ca="1" si="87"/>
        <v>350.16671063134095</v>
      </c>
      <c r="K697" s="64">
        <f t="shared" ca="1" si="87"/>
        <v>-871.43220133323507</v>
      </c>
      <c r="L697" s="64">
        <f t="shared" ca="1" si="87"/>
        <v>225.96978370049987</v>
      </c>
      <c r="M697" s="64">
        <f t="shared" ca="1" si="87"/>
        <v>62.324668036585024</v>
      </c>
      <c r="N697" s="64">
        <f t="shared" ca="1" si="87"/>
        <v>296.70726077809627</v>
      </c>
      <c r="O697" s="115">
        <f t="shared" ca="1" si="81"/>
        <v>2837.1468457304272</v>
      </c>
    </row>
    <row r="698" spans="1:15" hidden="1" x14ac:dyDescent="0.25">
      <c r="A698" s="62">
        <f t="shared" si="82"/>
        <v>697</v>
      </c>
      <c r="B698" s="63">
        <f t="shared" ca="1" si="83"/>
        <v>9.3486212720628348E-2</v>
      </c>
      <c r="C698" s="123">
        <f t="shared" ca="1" si="84"/>
        <v>1154.6841727024344</v>
      </c>
      <c r="D698" s="99">
        <f t="shared" ca="1" si="84"/>
        <v>924.2780414604581</v>
      </c>
      <c r="E698" s="64">
        <f t="shared" ca="1" si="84"/>
        <v>861.61378833941558</v>
      </c>
      <c r="F698" s="64">
        <f t="shared" ref="F698:N706" ca="1" si="88">(_xlfn.NORM.INV(RAND(),F$1*$R$1,F$1*$U$1))</f>
        <v>1159.5381703545731</v>
      </c>
      <c r="G698" s="64">
        <f t="shared" ca="1" si="88"/>
        <v>167.42734641999641</v>
      </c>
      <c r="H698" s="64">
        <f t="shared" ca="1" si="88"/>
        <v>2025.8415955091768</v>
      </c>
      <c r="I698" s="64">
        <f t="shared" ca="1" si="88"/>
        <v>-12.730528379062093</v>
      </c>
      <c r="J698" s="64">
        <f t="shared" ca="1" si="88"/>
        <v>-80.806732695671712</v>
      </c>
      <c r="K698" s="64">
        <f t="shared" ca="1" si="88"/>
        <v>884.66465065539342</v>
      </c>
      <c r="L698" s="64">
        <f t="shared" ca="1" si="88"/>
        <v>462.05352946221666</v>
      </c>
      <c r="M698" s="64">
        <f t="shared" ca="1" si="88"/>
        <v>1236.662956697251</v>
      </c>
      <c r="N698" s="64">
        <f t="shared" ca="1" si="88"/>
        <v>945.65465597901812</v>
      </c>
      <c r="O698" s="115">
        <f t="shared" ca="1" si="81"/>
        <v>7649.9194323423089</v>
      </c>
    </row>
    <row r="699" spans="1:15" hidden="1" x14ac:dyDescent="0.25">
      <c r="A699" s="62">
        <f t="shared" si="82"/>
        <v>698</v>
      </c>
      <c r="B699" s="63">
        <f t="shared" ca="1" si="83"/>
        <v>0.11002556483019101</v>
      </c>
      <c r="C699" s="123">
        <f t="shared" ca="1" si="84"/>
        <v>224.35356676702827</v>
      </c>
      <c r="D699" s="99">
        <f t="shared" ca="1" si="84"/>
        <v>1798.2970010586387</v>
      </c>
      <c r="E699" s="64">
        <f t="shared" ca="1" si="84"/>
        <v>456.2220744513952</v>
      </c>
      <c r="F699" s="64">
        <f t="shared" ca="1" si="88"/>
        <v>486.33308765508184</v>
      </c>
      <c r="G699" s="64">
        <f t="shared" ca="1" si="88"/>
        <v>659.65895505705464</v>
      </c>
      <c r="H699" s="64">
        <f t="shared" ca="1" si="88"/>
        <v>760.42530802867748</v>
      </c>
      <c r="I699" s="64">
        <f t="shared" ca="1" si="88"/>
        <v>-20.560304972122367</v>
      </c>
      <c r="J699" s="64">
        <f t="shared" ca="1" si="88"/>
        <v>-157.26973979328284</v>
      </c>
      <c r="K699" s="64">
        <f t="shared" ca="1" si="88"/>
        <v>-304.80389073516471</v>
      </c>
      <c r="L699" s="64">
        <f t="shared" ca="1" si="88"/>
        <v>373.21573267032073</v>
      </c>
      <c r="M699" s="64">
        <f t="shared" ca="1" si="88"/>
        <v>510.66421881990789</v>
      </c>
      <c r="N699" s="64">
        <f t="shared" ca="1" si="88"/>
        <v>431.3426641439205</v>
      </c>
      <c r="O699" s="115">
        <f t="shared" ca="1" si="81"/>
        <v>3195.2281053257889</v>
      </c>
    </row>
    <row r="700" spans="1:15" hidden="1" x14ac:dyDescent="0.25">
      <c r="A700" s="62">
        <f t="shared" si="82"/>
        <v>699</v>
      </c>
      <c r="B700" s="63">
        <f t="shared" ca="1" si="83"/>
        <v>-3.6313924406937856E-2</v>
      </c>
      <c r="C700" s="123">
        <f t="shared" ca="1" si="84"/>
        <v>129.09268364154428</v>
      </c>
      <c r="D700" s="99">
        <f t="shared" ca="1" si="84"/>
        <v>11469.894472878117</v>
      </c>
      <c r="E700" s="64">
        <f t="shared" ca="1" si="84"/>
        <v>1002.9253074481992</v>
      </c>
      <c r="F700" s="64">
        <f t="shared" ca="1" si="88"/>
        <v>250.36549536421359</v>
      </c>
      <c r="G700" s="64">
        <f t="shared" ca="1" si="88"/>
        <v>845.0574398814349</v>
      </c>
      <c r="H700" s="64">
        <f t="shared" ca="1" si="88"/>
        <v>451.4058923802948</v>
      </c>
      <c r="I700" s="64">
        <f t="shared" ca="1" si="88"/>
        <v>759.86430469432912</v>
      </c>
      <c r="J700" s="64">
        <f t="shared" ca="1" si="88"/>
        <v>-134.54960160029623</v>
      </c>
      <c r="K700" s="64">
        <f t="shared" ca="1" si="88"/>
        <v>384.55451289339663</v>
      </c>
      <c r="L700" s="64">
        <f t="shared" ca="1" si="88"/>
        <v>134.89962341257893</v>
      </c>
      <c r="M700" s="64">
        <f t="shared" ca="1" si="88"/>
        <v>1183.9304836125548</v>
      </c>
      <c r="N700" s="64">
        <f t="shared" ca="1" si="88"/>
        <v>480.83144775058133</v>
      </c>
      <c r="O700" s="115">
        <f t="shared" ca="1" si="81"/>
        <v>5359.2849058372867</v>
      </c>
    </row>
    <row r="701" spans="1:15" hidden="1" x14ac:dyDescent="0.25">
      <c r="A701" s="62">
        <f t="shared" si="82"/>
        <v>700</v>
      </c>
      <c r="B701" s="63">
        <f t="shared" ca="1" si="83"/>
        <v>-2.2257225786207188E-2</v>
      </c>
      <c r="C701" s="123">
        <f t="shared" ca="1" si="84"/>
        <v>876.29923238399101</v>
      </c>
      <c r="D701" s="99">
        <f t="shared" ca="1" si="84"/>
        <v>10090.235286297091</v>
      </c>
      <c r="E701" s="64">
        <f t="shared" ca="1" si="84"/>
        <v>321.59673472251029</v>
      </c>
      <c r="F701" s="64">
        <f t="shared" ca="1" si="88"/>
        <v>1119.1852527443186</v>
      </c>
      <c r="G701" s="64">
        <f t="shared" ca="1" si="88"/>
        <v>476.83711151313605</v>
      </c>
      <c r="H701" s="64">
        <f t="shared" ca="1" si="88"/>
        <v>1170.3806911885399</v>
      </c>
      <c r="I701" s="64">
        <f t="shared" ca="1" si="88"/>
        <v>256.20389089923242</v>
      </c>
      <c r="J701" s="64">
        <f t="shared" ca="1" si="88"/>
        <v>1210.4253007962729</v>
      </c>
      <c r="K701" s="64">
        <f t="shared" ca="1" si="88"/>
        <v>146.00527917904719</v>
      </c>
      <c r="L701" s="64">
        <f t="shared" ca="1" si="88"/>
        <v>134.60491044048871</v>
      </c>
      <c r="M701" s="64">
        <f t="shared" ca="1" si="88"/>
        <v>923.45401900281831</v>
      </c>
      <c r="N701" s="64">
        <f t="shared" ca="1" si="88"/>
        <v>916.04999530093949</v>
      </c>
      <c r="O701" s="115">
        <f t="shared" ca="1" si="81"/>
        <v>6674.7431857873044</v>
      </c>
    </row>
    <row r="702" spans="1:15" hidden="1" x14ac:dyDescent="0.25">
      <c r="A702" s="62">
        <f t="shared" si="82"/>
        <v>701</v>
      </c>
      <c r="B702" s="63">
        <f t="shared" ca="1" si="83"/>
        <v>8.1423563823610018E-2</v>
      </c>
      <c r="C702" s="123">
        <f t="shared" ca="1" si="84"/>
        <v>79.82390594531654</v>
      </c>
      <c r="D702" s="99">
        <f t="shared" ca="1" si="84"/>
        <v>8990.4418554914337</v>
      </c>
      <c r="E702" s="64">
        <f t="shared" ca="1" si="84"/>
        <v>673.33108372217077</v>
      </c>
      <c r="F702" s="64">
        <f t="shared" ca="1" si="88"/>
        <v>1246.4113063750779</v>
      </c>
      <c r="G702" s="64">
        <f t="shared" ca="1" si="88"/>
        <v>23.226037970265509</v>
      </c>
      <c r="H702" s="64">
        <f t="shared" ca="1" si="88"/>
        <v>517.80563610924764</v>
      </c>
      <c r="I702" s="64">
        <f t="shared" ca="1" si="88"/>
        <v>-1.1594482828627406E-2</v>
      </c>
      <c r="J702" s="64">
        <f t="shared" ca="1" si="88"/>
        <v>1382.7857173661437</v>
      </c>
      <c r="K702" s="64">
        <f t="shared" ca="1" si="88"/>
        <v>797.5248948856663</v>
      </c>
      <c r="L702" s="64">
        <f t="shared" ca="1" si="88"/>
        <v>868.0035309424992</v>
      </c>
      <c r="M702" s="64">
        <f t="shared" ca="1" si="88"/>
        <v>90.835204435980586</v>
      </c>
      <c r="N702" s="64">
        <f t="shared" ca="1" si="88"/>
        <v>-164.9226867522824</v>
      </c>
      <c r="O702" s="115">
        <f t="shared" ca="1" si="81"/>
        <v>5434.9891305719411</v>
      </c>
    </row>
    <row r="703" spans="1:15" hidden="1" x14ac:dyDescent="0.25">
      <c r="A703" s="62">
        <f t="shared" si="82"/>
        <v>702</v>
      </c>
      <c r="B703" s="63">
        <f t="shared" ca="1" si="83"/>
        <v>3.0565187256848352E-2</v>
      </c>
      <c r="C703" s="123">
        <f t="shared" ca="1" si="84"/>
        <v>-164.82164121681478</v>
      </c>
      <c r="D703" s="99">
        <f t="shared" ca="1" si="84"/>
        <v>3109.6317582523134</v>
      </c>
      <c r="E703" s="64">
        <f t="shared" ca="1" si="84"/>
        <v>426.72958475887606</v>
      </c>
      <c r="F703" s="64">
        <f t="shared" ca="1" si="88"/>
        <v>625.21668409355175</v>
      </c>
      <c r="G703" s="64">
        <f t="shared" ca="1" si="88"/>
        <v>667.98928730343414</v>
      </c>
      <c r="H703" s="64">
        <f t="shared" ca="1" si="88"/>
        <v>549.27697912799965</v>
      </c>
      <c r="I703" s="64">
        <f t="shared" ca="1" si="88"/>
        <v>328.80427044249325</v>
      </c>
      <c r="J703" s="64">
        <f t="shared" ca="1" si="88"/>
        <v>671.42069793496182</v>
      </c>
      <c r="K703" s="64">
        <f t="shared" ca="1" si="88"/>
        <v>-28.139798504283362</v>
      </c>
      <c r="L703" s="64">
        <f t="shared" ca="1" si="88"/>
        <v>853.79614802453602</v>
      </c>
      <c r="M703" s="64">
        <f t="shared" ca="1" si="88"/>
        <v>-31.370432663134466</v>
      </c>
      <c r="N703" s="64">
        <f t="shared" ca="1" si="88"/>
        <v>-393.92872426297413</v>
      </c>
      <c r="O703" s="115">
        <f t="shared" ca="1" si="81"/>
        <v>3669.7946962554606</v>
      </c>
    </row>
    <row r="704" spans="1:15" hidden="1" x14ac:dyDescent="0.25">
      <c r="A704" s="62">
        <f t="shared" si="82"/>
        <v>703</v>
      </c>
      <c r="B704" s="63">
        <f t="shared" ca="1" si="83"/>
        <v>9.5155906032702312E-2</v>
      </c>
      <c r="C704" s="123">
        <f t="shared" ca="1" si="84"/>
        <v>4.9129728371943884</v>
      </c>
      <c r="D704" s="99">
        <f t="shared" ca="1" si="84"/>
        <v>4486.0519236202881</v>
      </c>
      <c r="E704" s="64">
        <f t="shared" ca="1" si="84"/>
        <v>-429.42509842543666</v>
      </c>
      <c r="F704" s="64">
        <f t="shared" ca="1" si="88"/>
        <v>473.31053866089883</v>
      </c>
      <c r="G704" s="64">
        <f t="shared" ca="1" si="88"/>
        <v>537.64880571610058</v>
      </c>
      <c r="H704" s="64">
        <f t="shared" ca="1" si="88"/>
        <v>19.624193370837872</v>
      </c>
      <c r="I704" s="64">
        <f t="shared" ca="1" si="88"/>
        <v>1211.7678526744862</v>
      </c>
      <c r="J704" s="64">
        <f t="shared" ca="1" si="88"/>
        <v>-153.22604744956641</v>
      </c>
      <c r="K704" s="64">
        <f t="shared" ca="1" si="88"/>
        <v>888.09401063279961</v>
      </c>
      <c r="L704" s="64">
        <f t="shared" ca="1" si="88"/>
        <v>302.33697407275423</v>
      </c>
      <c r="M704" s="64">
        <f t="shared" ca="1" si="88"/>
        <v>119.78238557525958</v>
      </c>
      <c r="N704" s="64">
        <f t="shared" ca="1" si="88"/>
        <v>289.78677700965318</v>
      </c>
      <c r="O704" s="115">
        <f t="shared" ca="1" si="81"/>
        <v>3259.7003918377868</v>
      </c>
    </row>
    <row r="705" spans="1:15" hidden="1" x14ac:dyDescent="0.25">
      <c r="A705" s="62">
        <f t="shared" si="82"/>
        <v>704</v>
      </c>
      <c r="B705" s="63">
        <f t="shared" ca="1" si="83"/>
        <v>6.1871166323800388E-2</v>
      </c>
      <c r="C705" s="123">
        <f t="shared" ca="1" si="84"/>
        <v>1220.2961708693349</v>
      </c>
      <c r="D705" s="99">
        <f t="shared" ca="1" si="84"/>
        <v>10911.06700241979</v>
      </c>
      <c r="E705" s="64">
        <f t="shared" ca="1" si="84"/>
        <v>799.12445284327771</v>
      </c>
      <c r="F705" s="64">
        <f t="shared" ca="1" si="88"/>
        <v>1001.0478460707079</v>
      </c>
      <c r="G705" s="64">
        <f t="shared" ca="1" si="88"/>
        <v>904.90389524489365</v>
      </c>
      <c r="H705" s="64">
        <f t="shared" ca="1" si="88"/>
        <v>1100.7896857153678</v>
      </c>
      <c r="I705" s="64">
        <f t="shared" ca="1" si="88"/>
        <v>1006.5998699595108</v>
      </c>
      <c r="J705" s="64">
        <f t="shared" ca="1" si="88"/>
        <v>995.66630832545707</v>
      </c>
      <c r="K705" s="64">
        <f t="shared" ca="1" si="88"/>
        <v>335.61654063188138</v>
      </c>
      <c r="L705" s="64">
        <f t="shared" ca="1" si="88"/>
        <v>1049.2800718837007</v>
      </c>
      <c r="M705" s="64">
        <f t="shared" ca="1" si="88"/>
        <v>1489.0055914149966</v>
      </c>
      <c r="N705" s="64">
        <f t="shared" ca="1" si="88"/>
        <v>247.33030233065489</v>
      </c>
      <c r="O705" s="115">
        <f t="shared" ca="1" si="81"/>
        <v>8929.364564420448</v>
      </c>
    </row>
    <row r="706" spans="1:15" hidden="1" x14ac:dyDescent="0.25">
      <c r="A706" s="62">
        <f t="shared" si="82"/>
        <v>705</v>
      </c>
      <c r="B706" s="63">
        <f t="shared" ca="1" si="83"/>
        <v>0.11738792462733592</v>
      </c>
      <c r="C706" s="123">
        <f t="shared" ca="1" si="84"/>
        <v>127.28169533543195</v>
      </c>
      <c r="D706" s="99">
        <f t="shared" ca="1" si="84"/>
        <v>9367.1369814627906</v>
      </c>
      <c r="E706" s="64">
        <f t="shared" ca="1" si="84"/>
        <v>277.57205825781193</v>
      </c>
      <c r="F706" s="64">
        <f t="shared" ca="1" si="88"/>
        <v>546.44437635690997</v>
      </c>
      <c r="G706" s="64">
        <f t="shared" ca="1" si="88"/>
        <v>608.43108412782078</v>
      </c>
      <c r="H706" s="64">
        <f t="shared" ca="1" si="88"/>
        <v>106.98815315355182</v>
      </c>
      <c r="I706" s="64">
        <f t="shared" ca="1" si="88"/>
        <v>217.67945633273922</v>
      </c>
      <c r="J706" s="64">
        <f t="shared" ca="1" si="88"/>
        <v>-321.92485467775543</v>
      </c>
      <c r="K706" s="64">
        <f t="shared" ca="1" si="88"/>
        <v>808.00370593557682</v>
      </c>
      <c r="L706" s="64">
        <f t="shared" ca="1" si="88"/>
        <v>563.23655660743111</v>
      </c>
      <c r="M706" s="64">
        <f t="shared" ca="1" si="88"/>
        <v>515.9214733189034</v>
      </c>
      <c r="N706" s="64">
        <f t="shared" ca="1" si="88"/>
        <v>61.908257836941743</v>
      </c>
      <c r="O706" s="115">
        <f t="shared" ref="O706:O769" ca="1" si="89">SUM(E706:N706)</f>
        <v>3384.2602672499311</v>
      </c>
    </row>
    <row r="707" spans="1:15" hidden="1" x14ac:dyDescent="0.25">
      <c r="A707" s="62">
        <f t="shared" ref="A707:A770" si="90">1+A706</f>
        <v>706</v>
      </c>
      <c r="B707" s="63">
        <f t="shared" ref="B707:B770" ca="1" si="91">_xlfn.NORM.INV(RAND(),$R$1,$U$1)</f>
        <v>3.7083785846649488E-2</v>
      </c>
      <c r="C707" s="123">
        <f t="shared" ref="C707:N770" ca="1" si="92">(_xlfn.NORM.INV(RAND(),C$1*$R$1,C$1*$U$1))</f>
        <v>1168.1512234368574</v>
      </c>
      <c r="D707" s="99">
        <f t="shared" ca="1" si="92"/>
        <v>1074.5569469916104</v>
      </c>
      <c r="E707" s="64">
        <f t="shared" ca="1" si="92"/>
        <v>715.12899403380402</v>
      </c>
      <c r="F707" s="64">
        <f t="shared" ca="1" si="92"/>
        <v>777.64850822310427</v>
      </c>
      <c r="G707" s="64">
        <f t="shared" ca="1" si="92"/>
        <v>576.42404777678598</v>
      </c>
      <c r="H707" s="64">
        <f t="shared" ca="1" si="92"/>
        <v>742.20602297156472</v>
      </c>
      <c r="I707" s="64">
        <f t="shared" ca="1" si="92"/>
        <v>358.05449963198686</v>
      </c>
      <c r="J707" s="64">
        <f t="shared" ca="1" si="92"/>
        <v>1400.7716877673311</v>
      </c>
      <c r="K707" s="64">
        <f t="shared" ca="1" si="92"/>
        <v>1101.2110376648666</v>
      </c>
      <c r="L707" s="64">
        <f t="shared" ca="1" si="92"/>
        <v>664.1528106603181</v>
      </c>
      <c r="M707" s="64">
        <f t="shared" ca="1" si="92"/>
        <v>1232.1666912271887</v>
      </c>
      <c r="N707" s="64">
        <f t="shared" ca="1" si="92"/>
        <v>404.33969441638146</v>
      </c>
      <c r="O707" s="115">
        <f t="shared" ca="1" si="89"/>
        <v>7972.1039943733322</v>
      </c>
    </row>
    <row r="708" spans="1:15" hidden="1" x14ac:dyDescent="0.25">
      <c r="A708" s="62">
        <f t="shared" si="90"/>
        <v>707</v>
      </c>
      <c r="B708" s="63">
        <f t="shared" ca="1" si="91"/>
        <v>8.2518874593305938E-3</v>
      </c>
      <c r="C708" s="123">
        <f t="shared" ca="1" si="92"/>
        <v>753.79357588711048</v>
      </c>
      <c r="D708" s="99">
        <f t="shared" ca="1" si="92"/>
        <v>3361.8960440962874</v>
      </c>
      <c r="E708" s="64">
        <f t="shared" ca="1" si="92"/>
        <v>154.86396719113066</v>
      </c>
      <c r="F708" s="64">
        <f t="shared" ca="1" si="92"/>
        <v>362.19345194812269</v>
      </c>
      <c r="G708" s="64">
        <f t="shared" ca="1" si="92"/>
        <v>205.40126343417512</v>
      </c>
      <c r="H708" s="64">
        <f t="shared" ca="1" si="92"/>
        <v>1132.6714878541025</v>
      </c>
      <c r="I708" s="64">
        <f t="shared" ca="1" si="92"/>
        <v>1046.0212393363913</v>
      </c>
      <c r="J708" s="64">
        <f t="shared" ca="1" si="92"/>
        <v>257.69781550393679</v>
      </c>
      <c r="K708" s="64">
        <f t="shared" ca="1" si="92"/>
        <v>1188.3336786102163</v>
      </c>
      <c r="L708" s="64">
        <f t="shared" ca="1" si="92"/>
        <v>1218.0016218258675</v>
      </c>
      <c r="M708" s="64">
        <f t="shared" ca="1" si="92"/>
        <v>-1109.1479899398823</v>
      </c>
      <c r="N708" s="64">
        <f t="shared" ca="1" si="92"/>
        <v>-376.12511970449077</v>
      </c>
      <c r="O708" s="115">
        <f t="shared" ca="1" si="89"/>
        <v>4079.9114160595714</v>
      </c>
    </row>
    <row r="709" spans="1:15" hidden="1" x14ac:dyDescent="0.25">
      <c r="A709" s="62">
        <f t="shared" si="90"/>
        <v>708</v>
      </c>
      <c r="B709" s="63">
        <f t="shared" ca="1" si="91"/>
        <v>5.5287736362723966E-4</v>
      </c>
      <c r="C709" s="123">
        <f t="shared" ca="1" si="92"/>
        <v>1006.7985757497154</v>
      </c>
      <c r="D709" s="99">
        <f t="shared" ca="1" si="92"/>
        <v>954.66760904716693</v>
      </c>
      <c r="E709" s="64">
        <f t="shared" ca="1" si="92"/>
        <v>73.921716555060584</v>
      </c>
      <c r="F709" s="64">
        <f t="shared" ca="1" si="92"/>
        <v>-130.93502493856386</v>
      </c>
      <c r="G709" s="64">
        <f t="shared" ca="1" si="92"/>
        <v>597.13563507946355</v>
      </c>
      <c r="H709" s="64">
        <f t="shared" ca="1" si="92"/>
        <v>1284.8747436594178</v>
      </c>
      <c r="I709" s="64">
        <f t="shared" ca="1" si="92"/>
        <v>684.75227805399777</v>
      </c>
      <c r="J709" s="64">
        <f t="shared" ca="1" si="92"/>
        <v>972.26578322816476</v>
      </c>
      <c r="K709" s="64">
        <f t="shared" ca="1" si="92"/>
        <v>728.69821561247272</v>
      </c>
      <c r="L709" s="64">
        <f t="shared" ca="1" si="92"/>
        <v>471.6868544026612</v>
      </c>
      <c r="M709" s="64">
        <f t="shared" ca="1" si="92"/>
        <v>231.50200720911295</v>
      </c>
      <c r="N709" s="64">
        <f t="shared" ca="1" si="92"/>
        <v>476.71033988106416</v>
      </c>
      <c r="O709" s="115">
        <f t="shared" ca="1" si="89"/>
        <v>5390.6125487428517</v>
      </c>
    </row>
    <row r="710" spans="1:15" hidden="1" x14ac:dyDescent="0.25">
      <c r="A710" s="62">
        <f t="shared" si="90"/>
        <v>709</v>
      </c>
      <c r="B710" s="63">
        <f t="shared" ca="1" si="91"/>
        <v>0.1187184639860023</v>
      </c>
      <c r="C710" s="123">
        <f t="shared" ca="1" si="92"/>
        <v>730.98395445585084</v>
      </c>
      <c r="D710" s="99">
        <f t="shared" ca="1" si="92"/>
        <v>-2534.9304653902609</v>
      </c>
      <c r="E710" s="64">
        <f t="shared" ca="1" si="92"/>
        <v>720.27791906553512</v>
      </c>
      <c r="F710" s="64">
        <f t="shared" ca="1" si="92"/>
        <v>353.61414684631751</v>
      </c>
      <c r="G710" s="64">
        <f t="shared" ca="1" si="92"/>
        <v>-11.503549716304406</v>
      </c>
      <c r="H710" s="64">
        <f t="shared" ca="1" si="92"/>
        <v>1067.7843863288231</v>
      </c>
      <c r="I710" s="64">
        <f t="shared" ca="1" si="92"/>
        <v>1146.7521219208049</v>
      </c>
      <c r="J710" s="64">
        <f t="shared" ca="1" si="92"/>
        <v>1152.1624004984508</v>
      </c>
      <c r="K710" s="64">
        <f t="shared" ca="1" si="92"/>
        <v>620.3553603093344</v>
      </c>
      <c r="L710" s="64">
        <f t="shared" ca="1" si="92"/>
        <v>-845.76625238419592</v>
      </c>
      <c r="M710" s="64">
        <f t="shared" ca="1" si="92"/>
        <v>-35.123829476225524</v>
      </c>
      <c r="N710" s="64">
        <f t="shared" ca="1" si="92"/>
        <v>1101.4807114691271</v>
      </c>
      <c r="O710" s="115">
        <f t="shared" ca="1" si="89"/>
        <v>5270.0334148616676</v>
      </c>
    </row>
    <row r="711" spans="1:15" hidden="1" x14ac:dyDescent="0.25">
      <c r="A711" s="62">
        <f t="shared" si="90"/>
        <v>710</v>
      </c>
      <c r="B711" s="63">
        <f t="shared" ca="1" si="91"/>
        <v>1.6794683009022579E-3</v>
      </c>
      <c r="C711" s="123">
        <f t="shared" ca="1" si="92"/>
        <v>964.67190539055889</v>
      </c>
      <c r="D711" s="99">
        <f t="shared" ca="1" si="92"/>
        <v>7450.9958059479395</v>
      </c>
      <c r="E711" s="64">
        <f t="shared" ca="1" si="92"/>
        <v>1035.269122640681</v>
      </c>
      <c r="F711" s="64">
        <f t="shared" ca="1" si="92"/>
        <v>860.84759905703254</v>
      </c>
      <c r="G711" s="64">
        <f t="shared" ca="1" si="92"/>
        <v>849.88124307917747</v>
      </c>
      <c r="H711" s="64">
        <f t="shared" ca="1" si="92"/>
        <v>21.894169359150169</v>
      </c>
      <c r="I711" s="64">
        <f t="shared" ca="1" si="92"/>
        <v>734.333503180501</v>
      </c>
      <c r="J711" s="64">
        <f t="shared" ca="1" si="92"/>
        <v>921.05692593819163</v>
      </c>
      <c r="K711" s="64">
        <f t="shared" ca="1" si="92"/>
        <v>840.46710902456346</v>
      </c>
      <c r="L711" s="64">
        <f t="shared" ca="1" si="92"/>
        <v>1078.3372120797994</v>
      </c>
      <c r="M711" s="64">
        <f t="shared" ca="1" si="92"/>
        <v>1388.6207024386306</v>
      </c>
      <c r="N711" s="64">
        <f t="shared" ca="1" si="92"/>
        <v>569.08455863885956</v>
      </c>
      <c r="O711" s="115">
        <f t="shared" ca="1" si="89"/>
        <v>8299.792145436586</v>
      </c>
    </row>
    <row r="712" spans="1:15" hidden="1" x14ac:dyDescent="0.25">
      <c r="A712" s="62">
        <f t="shared" si="90"/>
        <v>711</v>
      </c>
      <c r="B712" s="63">
        <f t="shared" ca="1" si="91"/>
        <v>4.0574224846847112E-2</v>
      </c>
      <c r="C712" s="123">
        <f t="shared" ca="1" si="92"/>
        <v>-101.54518874338498</v>
      </c>
      <c r="D712" s="99">
        <f t="shared" ca="1" si="92"/>
        <v>-1187.2728786587204</v>
      </c>
      <c r="E712" s="64">
        <f t="shared" ca="1" si="92"/>
        <v>774.948687650274</v>
      </c>
      <c r="F712" s="64">
        <f t="shared" ca="1" si="92"/>
        <v>576.68373596493439</v>
      </c>
      <c r="G712" s="64">
        <f t="shared" ca="1" si="92"/>
        <v>833.02375536779346</v>
      </c>
      <c r="H712" s="64">
        <f t="shared" ca="1" si="92"/>
        <v>1270.6802913481513</v>
      </c>
      <c r="I712" s="64">
        <f t="shared" ca="1" si="92"/>
        <v>-372.41309179076052</v>
      </c>
      <c r="J712" s="64">
        <f t="shared" ca="1" si="92"/>
        <v>-22.253803198524906</v>
      </c>
      <c r="K712" s="64">
        <f t="shared" ca="1" si="92"/>
        <v>429.98442337306369</v>
      </c>
      <c r="L712" s="64">
        <f t="shared" ca="1" si="92"/>
        <v>172.43274203870141</v>
      </c>
      <c r="M712" s="64">
        <f t="shared" ca="1" si="92"/>
        <v>822.53792055496046</v>
      </c>
      <c r="N712" s="64">
        <f t="shared" ca="1" si="92"/>
        <v>8.9297152267126876</v>
      </c>
      <c r="O712" s="115">
        <f t="shared" ca="1" si="89"/>
        <v>4494.5543765353059</v>
      </c>
    </row>
    <row r="713" spans="1:15" hidden="1" x14ac:dyDescent="0.25">
      <c r="A713" s="62">
        <f t="shared" si="90"/>
        <v>712</v>
      </c>
      <c r="B713" s="63">
        <f t="shared" ca="1" si="91"/>
        <v>4.9817683325863192E-2</v>
      </c>
      <c r="C713" s="123">
        <f t="shared" ca="1" si="92"/>
        <v>-576.54241997846179</v>
      </c>
      <c r="D713" s="99">
        <f t="shared" ca="1" si="92"/>
        <v>11020.474477271018</v>
      </c>
      <c r="E713" s="64">
        <f t="shared" ca="1" si="92"/>
        <v>271.71862376560057</v>
      </c>
      <c r="F713" s="64">
        <f t="shared" ca="1" si="92"/>
        <v>1198.1915859437597</v>
      </c>
      <c r="G713" s="64">
        <f t="shared" ca="1" si="92"/>
        <v>486.5550408108972</v>
      </c>
      <c r="H713" s="64">
        <f t="shared" ca="1" si="92"/>
        <v>898.50768679865496</v>
      </c>
      <c r="I713" s="64">
        <f t="shared" ca="1" si="92"/>
        <v>-95.769397482371119</v>
      </c>
      <c r="J713" s="64">
        <f t="shared" ca="1" si="92"/>
        <v>-297.15284241633583</v>
      </c>
      <c r="K713" s="64">
        <f t="shared" ca="1" si="92"/>
        <v>16.662187105269879</v>
      </c>
      <c r="L713" s="64">
        <f t="shared" ca="1" si="92"/>
        <v>803.62435454966771</v>
      </c>
      <c r="M713" s="64">
        <f t="shared" ca="1" si="92"/>
        <v>-88.545937373804918</v>
      </c>
      <c r="N713" s="64">
        <f t="shared" ca="1" si="92"/>
        <v>575.96670275572001</v>
      </c>
      <c r="O713" s="115">
        <f t="shared" ca="1" si="89"/>
        <v>3769.7580044570586</v>
      </c>
    </row>
    <row r="714" spans="1:15" hidden="1" x14ac:dyDescent="0.25">
      <c r="A714" s="62">
        <f t="shared" si="90"/>
        <v>713</v>
      </c>
      <c r="B714" s="63">
        <f t="shared" ca="1" si="91"/>
        <v>5.1754924901465799E-2</v>
      </c>
      <c r="C714" s="123">
        <f t="shared" ca="1" si="92"/>
        <v>316.07450335434521</v>
      </c>
      <c r="D714" s="99">
        <f t="shared" ca="1" si="92"/>
        <v>13099.580688719927</v>
      </c>
      <c r="E714" s="64">
        <f t="shared" ca="1" si="92"/>
        <v>1168.2826411390208</v>
      </c>
      <c r="F714" s="64">
        <f t="shared" ref="F714:N729" ca="1" si="93">(_xlfn.NORM.INV(RAND(),F$1*$R$1,F$1*$U$1))</f>
        <v>859.54888504285009</v>
      </c>
      <c r="G714" s="64">
        <f t="shared" ca="1" si="93"/>
        <v>625.99983368905271</v>
      </c>
      <c r="H714" s="64">
        <f t="shared" ca="1" si="93"/>
        <v>261.59188487342499</v>
      </c>
      <c r="I714" s="64">
        <f t="shared" ca="1" si="93"/>
        <v>649.48755981146087</v>
      </c>
      <c r="J714" s="64">
        <f t="shared" ca="1" si="93"/>
        <v>911.09774261687426</v>
      </c>
      <c r="K714" s="64">
        <f t="shared" ca="1" si="93"/>
        <v>502.89383168573613</v>
      </c>
      <c r="L714" s="64">
        <f t="shared" ca="1" si="93"/>
        <v>530.82659564169694</v>
      </c>
      <c r="M714" s="64">
        <f t="shared" ca="1" si="93"/>
        <v>564.65986022703817</v>
      </c>
      <c r="N714" s="64">
        <f t="shared" ca="1" si="93"/>
        <v>155.64426450114041</v>
      </c>
      <c r="O714" s="115">
        <f t="shared" ca="1" si="89"/>
        <v>6230.0330992282952</v>
      </c>
    </row>
    <row r="715" spans="1:15" hidden="1" x14ac:dyDescent="0.25">
      <c r="A715" s="62">
        <f t="shared" si="90"/>
        <v>714</v>
      </c>
      <c r="B715" s="63">
        <f t="shared" ca="1" si="91"/>
        <v>-4.2999708393257854E-2</v>
      </c>
      <c r="C715" s="123">
        <f t="shared" ca="1" si="92"/>
        <v>614.78026021816083</v>
      </c>
      <c r="D715" s="99">
        <f t="shared" ca="1" si="92"/>
        <v>1584.7531237818275</v>
      </c>
      <c r="E715" s="64">
        <f t="shared" ca="1" si="92"/>
        <v>-240.00327807929227</v>
      </c>
      <c r="F715" s="64">
        <f t="shared" ca="1" si="93"/>
        <v>-133.19453216182023</v>
      </c>
      <c r="G715" s="64">
        <f t="shared" ca="1" si="93"/>
        <v>-371.92685313582092</v>
      </c>
      <c r="H715" s="64">
        <f t="shared" ca="1" si="93"/>
        <v>561.4069005628885</v>
      </c>
      <c r="I715" s="64">
        <f t="shared" ca="1" si="93"/>
        <v>444.31333590524741</v>
      </c>
      <c r="J715" s="64">
        <f t="shared" ca="1" si="93"/>
        <v>679.84000266105693</v>
      </c>
      <c r="K715" s="64">
        <f t="shared" ca="1" si="93"/>
        <v>-264.73641212176949</v>
      </c>
      <c r="L715" s="64">
        <f t="shared" ca="1" si="93"/>
        <v>1069.5611796783596</v>
      </c>
      <c r="M715" s="64">
        <f t="shared" ca="1" si="93"/>
        <v>1170.5934095431139</v>
      </c>
      <c r="N715" s="64">
        <f t="shared" ca="1" si="93"/>
        <v>993.18999237171158</v>
      </c>
      <c r="O715" s="115">
        <f t="shared" ca="1" si="89"/>
        <v>3909.0437452236752</v>
      </c>
    </row>
    <row r="716" spans="1:15" hidden="1" x14ac:dyDescent="0.25">
      <c r="A716" s="62">
        <f t="shared" si="90"/>
        <v>715</v>
      </c>
      <c r="B716" s="63">
        <f t="shared" ca="1" si="91"/>
        <v>0.10104050371128037</v>
      </c>
      <c r="C716" s="123">
        <f t="shared" ca="1" si="92"/>
        <v>548.12482762472962</v>
      </c>
      <c r="D716" s="99">
        <f t="shared" ca="1" si="92"/>
        <v>4079.9498661860084</v>
      </c>
      <c r="E716" s="64">
        <f t="shared" ca="1" si="92"/>
        <v>323.37906817304633</v>
      </c>
      <c r="F716" s="64">
        <f t="shared" ca="1" si="93"/>
        <v>844.73950289851155</v>
      </c>
      <c r="G716" s="64">
        <f t="shared" ca="1" si="93"/>
        <v>726.95038115244188</v>
      </c>
      <c r="H716" s="64">
        <f t="shared" ca="1" si="93"/>
        <v>559.94551250514155</v>
      </c>
      <c r="I716" s="64">
        <f t="shared" ca="1" si="93"/>
        <v>2.8115654263656324</v>
      </c>
      <c r="J716" s="64">
        <f t="shared" ca="1" si="93"/>
        <v>164.27847582992382</v>
      </c>
      <c r="K716" s="64">
        <f t="shared" ca="1" si="93"/>
        <v>786.57512089905447</v>
      </c>
      <c r="L716" s="64">
        <f t="shared" ca="1" si="93"/>
        <v>1716.0604252109665</v>
      </c>
      <c r="M716" s="64">
        <f t="shared" ca="1" si="93"/>
        <v>-572.64886227339321</v>
      </c>
      <c r="N716" s="64">
        <f t="shared" ca="1" si="93"/>
        <v>333.55284183404461</v>
      </c>
      <c r="O716" s="115">
        <f t="shared" ca="1" si="89"/>
        <v>4885.6440316561038</v>
      </c>
    </row>
    <row r="717" spans="1:15" hidden="1" x14ac:dyDescent="0.25">
      <c r="A717" s="62">
        <f t="shared" si="90"/>
        <v>716</v>
      </c>
      <c r="B717" s="63">
        <f t="shared" ca="1" si="91"/>
        <v>2.4164458186550022E-2</v>
      </c>
      <c r="C717" s="123">
        <f t="shared" ca="1" si="92"/>
        <v>1362.3803383594291</v>
      </c>
      <c r="D717" s="99">
        <f t="shared" ca="1" si="92"/>
        <v>7207.0853144590192</v>
      </c>
      <c r="E717" s="64">
        <f t="shared" ca="1" si="92"/>
        <v>375.17570631072721</v>
      </c>
      <c r="F717" s="64">
        <f t="shared" ca="1" si="93"/>
        <v>1044.9360809377451</v>
      </c>
      <c r="G717" s="64">
        <f t="shared" ca="1" si="93"/>
        <v>491.9458993572224</v>
      </c>
      <c r="H717" s="64">
        <f t="shared" ca="1" si="93"/>
        <v>727.24111523956731</v>
      </c>
      <c r="I717" s="64">
        <f t="shared" ca="1" si="93"/>
        <v>-220.10977760520495</v>
      </c>
      <c r="J717" s="64">
        <f t="shared" ca="1" si="93"/>
        <v>-279.44195946732179</v>
      </c>
      <c r="K717" s="64">
        <f t="shared" ca="1" si="93"/>
        <v>242.09380223110531</v>
      </c>
      <c r="L717" s="64">
        <f t="shared" ca="1" si="93"/>
        <v>461.8354676867458</v>
      </c>
      <c r="M717" s="64">
        <f t="shared" ca="1" si="93"/>
        <v>984.65384984290313</v>
      </c>
      <c r="N717" s="64">
        <f t="shared" ca="1" si="93"/>
        <v>472.78976583383405</v>
      </c>
      <c r="O717" s="115">
        <f t="shared" ca="1" si="89"/>
        <v>4301.1199503673242</v>
      </c>
    </row>
    <row r="718" spans="1:15" hidden="1" x14ac:dyDescent="0.25">
      <c r="A718" s="62">
        <f t="shared" si="90"/>
        <v>717</v>
      </c>
      <c r="B718" s="63">
        <f t="shared" ca="1" si="91"/>
        <v>2.7254433331385247E-2</v>
      </c>
      <c r="C718" s="123">
        <f t="shared" ca="1" si="92"/>
        <v>739.62173444040207</v>
      </c>
      <c r="D718" s="99">
        <f t="shared" ca="1" si="92"/>
        <v>-6740.8595219533818</v>
      </c>
      <c r="E718" s="64">
        <f t="shared" ca="1" si="92"/>
        <v>707.99257088413322</v>
      </c>
      <c r="F718" s="64">
        <f t="shared" ca="1" si="93"/>
        <v>1309.8815397572052</v>
      </c>
      <c r="G718" s="64">
        <f t="shared" ca="1" si="93"/>
        <v>516.95618130139599</v>
      </c>
      <c r="H718" s="64">
        <f t="shared" ca="1" si="93"/>
        <v>1137.8035114080153</v>
      </c>
      <c r="I718" s="64">
        <f t="shared" ca="1" si="93"/>
        <v>519.31548530889734</v>
      </c>
      <c r="J718" s="64">
        <f t="shared" ca="1" si="93"/>
        <v>756.44721506853307</v>
      </c>
      <c r="K718" s="64">
        <f t="shared" ca="1" si="93"/>
        <v>1054.7619047082771</v>
      </c>
      <c r="L718" s="64">
        <f t="shared" ca="1" si="93"/>
        <v>980.61422064048702</v>
      </c>
      <c r="M718" s="64">
        <f t="shared" ca="1" si="93"/>
        <v>167.02172970237694</v>
      </c>
      <c r="N718" s="64">
        <f t="shared" ca="1" si="93"/>
        <v>777.96560638417145</v>
      </c>
      <c r="O718" s="115">
        <f t="shared" ca="1" si="89"/>
        <v>7928.7599651634928</v>
      </c>
    </row>
    <row r="719" spans="1:15" hidden="1" x14ac:dyDescent="0.25">
      <c r="A719" s="62">
        <f t="shared" si="90"/>
        <v>718</v>
      </c>
      <c r="B719" s="63">
        <f t="shared" ca="1" si="91"/>
        <v>0.13498925492498393</v>
      </c>
      <c r="C719" s="123">
        <f t="shared" ca="1" si="92"/>
        <v>1181.8363951256147</v>
      </c>
      <c r="D719" s="99">
        <f t="shared" ca="1" si="92"/>
        <v>5766.1708020617598</v>
      </c>
      <c r="E719" s="64">
        <f t="shared" ca="1" si="92"/>
        <v>62.936672083033898</v>
      </c>
      <c r="F719" s="64">
        <f t="shared" ca="1" si="93"/>
        <v>256.23206962043764</v>
      </c>
      <c r="G719" s="64">
        <f t="shared" ca="1" si="93"/>
        <v>572.44059464980546</v>
      </c>
      <c r="H719" s="64">
        <f t="shared" ca="1" si="93"/>
        <v>512.2483537485914</v>
      </c>
      <c r="I719" s="64">
        <f t="shared" ca="1" si="93"/>
        <v>712.87105220836384</v>
      </c>
      <c r="J719" s="64">
        <f t="shared" ca="1" si="93"/>
        <v>-38.326612944823864</v>
      </c>
      <c r="K719" s="64">
        <f t="shared" ca="1" si="93"/>
        <v>479.93127737847709</v>
      </c>
      <c r="L719" s="64">
        <f t="shared" ca="1" si="93"/>
        <v>10.742426917136356</v>
      </c>
      <c r="M719" s="64">
        <f t="shared" ca="1" si="93"/>
        <v>564.72031624966223</v>
      </c>
      <c r="N719" s="64">
        <f t="shared" ca="1" si="93"/>
        <v>1027.5436077974477</v>
      </c>
      <c r="O719" s="115">
        <f t="shared" ca="1" si="89"/>
        <v>4161.3397577081323</v>
      </c>
    </row>
    <row r="720" spans="1:15" hidden="1" x14ac:dyDescent="0.25">
      <c r="A720" s="62">
        <f t="shared" si="90"/>
        <v>719</v>
      </c>
      <c r="B720" s="63">
        <f t="shared" ca="1" si="91"/>
        <v>5.702031963233898E-2</v>
      </c>
      <c r="C720" s="123">
        <f t="shared" ca="1" si="92"/>
        <v>648.14871208572254</v>
      </c>
      <c r="D720" s="99">
        <f t="shared" ca="1" si="92"/>
        <v>7984.4326888102096</v>
      </c>
      <c r="E720" s="64">
        <f t="shared" ca="1" si="92"/>
        <v>766.07821625100883</v>
      </c>
      <c r="F720" s="64">
        <f t="shared" ca="1" si="93"/>
        <v>1153.3844357824871</v>
      </c>
      <c r="G720" s="64">
        <f t="shared" ca="1" si="93"/>
        <v>341.63683526153443</v>
      </c>
      <c r="H720" s="64">
        <f t="shared" ca="1" si="93"/>
        <v>482.75102014838899</v>
      </c>
      <c r="I720" s="64">
        <f t="shared" ca="1" si="93"/>
        <v>654.87752083602868</v>
      </c>
      <c r="J720" s="64">
        <f t="shared" ca="1" si="93"/>
        <v>-235.85307477372032</v>
      </c>
      <c r="K720" s="64">
        <f t="shared" ca="1" si="93"/>
        <v>413.16532636223917</v>
      </c>
      <c r="L720" s="64">
        <f t="shared" ca="1" si="93"/>
        <v>-52.443894664243544</v>
      </c>
      <c r="M720" s="64">
        <f t="shared" ca="1" si="93"/>
        <v>523.51717516874862</v>
      </c>
      <c r="N720" s="64">
        <f t="shared" ca="1" si="93"/>
        <v>1471.1201234117223</v>
      </c>
      <c r="O720" s="115">
        <f t="shared" ca="1" si="89"/>
        <v>5518.233683784194</v>
      </c>
    </row>
    <row r="721" spans="1:15" hidden="1" x14ac:dyDescent="0.25">
      <c r="A721" s="62">
        <f t="shared" si="90"/>
        <v>720</v>
      </c>
      <c r="B721" s="63">
        <f t="shared" ca="1" si="91"/>
        <v>5.8068547159430349E-2</v>
      </c>
      <c r="C721" s="123">
        <f t="shared" ca="1" si="92"/>
        <v>356.54560214026105</v>
      </c>
      <c r="D721" s="99">
        <f t="shared" ca="1" si="92"/>
        <v>12364.560150922065</v>
      </c>
      <c r="E721" s="64">
        <f t="shared" ca="1" si="92"/>
        <v>-133.92611097823624</v>
      </c>
      <c r="F721" s="64">
        <f t="shared" ca="1" si="93"/>
        <v>534.91518929216772</v>
      </c>
      <c r="G721" s="64">
        <f t="shared" ca="1" si="93"/>
        <v>269.28976191323966</v>
      </c>
      <c r="H721" s="64">
        <f t="shared" ca="1" si="93"/>
        <v>-820.15053751226219</v>
      </c>
      <c r="I721" s="64">
        <f t="shared" ca="1" si="93"/>
        <v>1035.6162144190926</v>
      </c>
      <c r="J721" s="64">
        <f t="shared" ca="1" si="93"/>
        <v>856.96913919866984</v>
      </c>
      <c r="K721" s="64">
        <f t="shared" ca="1" si="93"/>
        <v>573.87442045415935</v>
      </c>
      <c r="L721" s="64">
        <f t="shared" ca="1" si="93"/>
        <v>766.53709252178237</v>
      </c>
      <c r="M721" s="64">
        <f t="shared" ca="1" si="93"/>
        <v>320.84279205512235</v>
      </c>
      <c r="N721" s="64">
        <f t="shared" ca="1" si="93"/>
        <v>-632.35472476860696</v>
      </c>
      <c r="O721" s="115">
        <f t="shared" ca="1" si="89"/>
        <v>2771.6132365951285</v>
      </c>
    </row>
    <row r="722" spans="1:15" hidden="1" x14ac:dyDescent="0.25">
      <c r="A722" s="62">
        <f t="shared" si="90"/>
        <v>721</v>
      </c>
      <c r="B722" s="63">
        <f t="shared" ca="1" si="91"/>
        <v>2.059154415771134E-2</v>
      </c>
      <c r="C722" s="123">
        <f t="shared" ca="1" si="92"/>
        <v>405.74216498567745</v>
      </c>
      <c r="D722" s="99">
        <f t="shared" ca="1" si="92"/>
        <v>260.44572592942313</v>
      </c>
      <c r="E722" s="64">
        <f t="shared" ca="1" si="92"/>
        <v>503.1526186609662</v>
      </c>
      <c r="F722" s="64">
        <f t="shared" ca="1" si="93"/>
        <v>324.14184162856247</v>
      </c>
      <c r="G722" s="64">
        <f t="shared" ca="1" si="93"/>
        <v>610.15921927824706</v>
      </c>
      <c r="H722" s="64">
        <f t="shared" ca="1" si="93"/>
        <v>1217.2048451102378</v>
      </c>
      <c r="I722" s="64">
        <f t="shared" ca="1" si="93"/>
        <v>311.39329658091697</v>
      </c>
      <c r="J722" s="64">
        <f t="shared" ca="1" si="93"/>
        <v>129.61613954815908</v>
      </c>
      <c r="K722" s="64">
        <f t="shared" ca="1" si="93"/>
        <v>436.9624887632657</v>
      </c>
      <c r="L722" s="64">
        <f t="shared" ca="1" si="93"/>
        <v>324.90168237809763</v>
      </c>
      <c r="M722" s="64">
        <f t="shared" ca="1" si="93"/>
        <v>787.52180267177403</v>
      </c>
      <c r="N722" s="64">
        <f t="shared" ca="1" si="93"/>
        <v>894.27826506959912</v>
      </c>
      <c r="O722" s="115">
        <f t="shared" ca="1" si="89"/>
        <v>5539.3321996898258</v>
      </c>
    </row>
    <row r="723" spans="1:15" hidden="1" x14ac:dyDescent="0.25">
      <c r="A723" s="62">
        <f t="shared" si="90"/>
        <v>722</v>
      </c>
      <c r="B723" s="63">
        <f t="shared" ca="1" si="91"/>
        <v>8.9649899487346668E-3</v>
      </c>
      <c r="C723" s="123">
        <f t="shared" ca="1" si="92"/>
        <v>463.07142157533303</v>
      </c>
      <c r="D723" s="99">
        <f t="shared" ca="1" si="92"/>
        <v>5677.5119428372409</v>
      </c>
      <c r="E723" s="64">
        <f t="shared" ca="1" si="92"/>
        <v>1193.3156103028014</v>
      </c>
      <c r="F723" s="64">
        <f t="shared" ca="1" si="93"/>
        <v>-132.2650501438427</v>
      </c>
      <c r="G723" s="64">
        <f t="shared" ca="1" si="93"/>
        <v>1726.4098135210284</v>
      </c>
      <c r="H723" s="64">
        <f t="shared" ca="1" si="93"/>
        <v>897.56109384622505</v>
      </c>
      <c r="I723" s="64">
        <f t="shared" ca="1" si="93"/>
        <v>212.29113582253729</v>
      </c>
      <c r="J723" s="64">
        <f t="shared" ca="1" si="93"/>
        <v>-1010.960036097639</v>
      </c>
      <c r="K723" s="64">
        <f t="shared" ca="1" si="93"/>
        <v>730.6693865469058</v>
      </c>
      <c r="L723" s="64">
        <f t="shared" ca="1" si="93"/>
        <v>575.41456677651513</v>
      </c>
      <c r="M723" s="64">
        <f t="shared" ca="1" si="93"/>
        <v>792.21532096128544</v>
      </c>
      <c r="N723" s="64">
        <f t="shared" ca="1" si="93"/>
        <v>923.33846717765834</v>
      </c>
      <c r="O723" s="115">
        <f t="shared" ca="1" si="89"/>
        <v>5907.9903087134753</v>
      </c>
    </row>
    <row r="724" spans="1:15" hidden="1" x14ac:dyDescent="0.25">
      <c r="A724" s="62">
        <f t="shared" si="90"/>
        <v>723</v>
      </c>
      <c r="B724" s="63">
        <f t="shared" ca="1" si="91"/>
        <v>3.6924732117842786E-2</v>
      </c>
      <c r="C724" s="123">
        <f t="shared" ca="1" si="92"/>
        <v>1454.6406953245921</v>
      </c>
      <c r="D724" s="99">
        <f t="shared" ca="1" si="92"/>
        <v>-8236.6352264852612</v>
      </c>
      <c r="E724" s="64">
        <f t="shared" ca="1" si="92"/>
        <v>19.914284502027499</v>
      </c>
      <c r="F724" s="64">
        <f t="shared" ca="1" si="93"/>
        <v>1172.8172584078211</v>
      </c>
      <c r="G724" s="64">
        <f t="shared" ca="1" si="93"/>
        <v>625.83808344021463</v>
      </c>
      <c r="H724" s="64">
        <f t="shared" ca="1" si="93"/>
        <v>-651.38562857422676</v>
      </c>
      <c r="I724" s="64">
        <f t="shared" ca="1" si="93"/>
        <v>391.70293683764669</v>
      </c>
      <c r="J724" s="64">
        <f t="shared" ca="1" si="93"/>
        <v>956.94605978094637</v>
      </c>
      <c r="K724" s="64">
        <f t="shared" ca="1" si="93"/>
        <v>1281.8408244981583</v>
      </c>
      <c r="L724" s="64">
        <f t="shared" ca="1" si="93"/>
        <v>249.54452340274301</v>
      </c>
      <c r="M724" s="64">
        <f t="shared" ca="1" si="93"/>
        <v>706.67500466035119</v>
      </c>
      <c r="N724" s="64">
        <f t="shared" ca="1" si="93"/>
        <v>748.6475573983497</v>
      </c>
      <c r="O724" s="115">
        <f t="shared" ca="1" si="89"/>
        <v>5502.5409043540312</v>
      </c>
    </row>
    <row r="725" spans="1:15" hidden="1" x14ac:dyDescent="0.25">
      <c r="A725" s="62">
        <f t="shared" si="90"/>
        <v>724</v>
      </c>
      <c r="B725" s="63">
        <f t="shared" ca="1" si="91"/>
        <v>0.15530600464115923</v>
      </c>
      <c r="C725" s="123">
        <f t="shared" ca="1" si="92"/>
        <v>1158.0284882495935</v>
      </c>
      <c r="D725" s="99">
        <f t="shared" ca="1" si="92"/>
        <v>7750.1408550567303</v>
      </c>
      <c r="E725" s="64">
        <f t="shared" ca="1" si="92"/>
        <v>948.4173817936769</v>
      </c>
      <c r="F725" s="64">
        <f t="shared" ca="1" si="93"/>
        <v>-318.65286989559138</v>
      </c>
      <c r="G725" s="64">
        <f t="shared" ca="1" si="93"/>
        <v>510.75133000799741</v>
      </c>
      <c r="H725" s="64">
        <f t="shared" ca="1" si="93"/>
        <v>848.91329017973453</v>
      </c>
      <c r="I725" s="64">
        <f t="shared" ca="1" si="93"/>
        <v>472.90945217512348</v>
      </c>
      <c r="J725" s="64">
        <f t="shared" ca="1" si="93"/>
        <v>-366.36853489616988</v>
      </c>
      <c r="K725" s="64">
        <f t="shared" ca="1" si="93"/>
        <v>697.03094439881716</v>
      </c>
      <c r="L725" s="64">
        <f t="shared" ca="1" si="93"/>
        <v>-19.562389710751518</v>
      </c>
      <c r="M725" s="64">
        <f t="shared" ca="1" si="93"/>
        <v>1099.6270248330275</v>
      </c>
      <c r="N725" s="64">
        <f t="shared" ca="1" si="93"/>
        <v>798.82176158699258</v>
      </c>
      <c r="O725" s="115">
        <f t="shared" ca="1" si="89"/>
        <v>4671.8873904728571</v>
      </c>
    </row>
    <row r="726" spans="1:15" hidden="1" x14ac:dyDescent="0.25">
      <c r="A726" s="62">
        <f t="shared" si="90"/>
        <v>725</v>
      </c>
      <c r="B726" s="63">
        <f t="shared" ca="1" si="91"/>
        <v>3.8106767190519572E-2</v>
      </c>
      <c r="C726" s="123">
        <f t="shared" ca="1" si="92"/>
        <v>271.77827340673292</v>
      </c>
      <c r="D726" s="99">
        <f t="shared" ca="1" si="92"/>
        <v>2857.9395676424956</v>
      </c>
      <c r="E726" s="64">
        <f t="shared" ca="1" si="92"/>
        <v>-64.847837322084729</v>
      </c>
      <c r="F726" s="64">
        <f t="shared" ca="1" si="93"/>
        <v>234.19879941533486</v>
      </c>
      <c r="G726" s="64">
        <f t="shared" ca="1" si="93"/>
        <v>1320.6459138918913</v>
      </c>
      <c r="H726" s="64">
        <f t="shared" ca="1" si="93"/>
        <v>308.36629893482973</v>
      </c>
      <c r="I726" s="64">
        <f t="shared" ca="1" si="93"/>
        <v>-925.06769823297941</v>
      </c>
      <c r="J726" s="64">
        <f t="shared" ca="1" si="93"/>
        <v>799.65897349408101</v>
      </c>
      <c r="K726" s="64">
        <f t="shared" ca="1" si="93"/>
        <v>1075.5205760466711</v>
      </c>
      <c r="L726" s="64">
        <f t="shared" ca="1" si="93"/>
        <v>858.968857543441</v>
      </c>
      <c r="M726" s="64">
        <f t="shared" ca="1" si="93"/>
        <v>448.89759138770648</v>
      </c>
      <c r="N726" s="64">
        <f t="shared" ca="1" si="93"/>
        <v>1108.2628181254643</v>
      </c>
      <c r="O726" s="115">
        <f t="shared" ca="1" si="89"/>
        <v>5164.6042932843557</v>
      </c>
    </row>
    <row r="727" spans="1:15" hidden="1" x14ac:dyDescent="0.25">
      <c r="A727" s="62">
        <f t="shared" si="90"/>
        <v>726</v>
      </c>
      <c r="B727" s="63">
        <f t="shared" ca="1" si="91"/>
        <v>0.14826616039079077</v>
      </c>
      <c r="C727" s="123">
        <f t="shared" ca="1" si="92"/>
        <v>951.58119590222577</v>
      </c>
      <c r="D727" s="99">
        <f t="shared" ca="1" si="92"/>
        <v>9835.6949423200476</v>
      </c>
      <c r="E727" s="64">
        <f t="shared" ca="1" si="92"/>
        <v>681.54282981328606</v>
      </c>
      <c r="F727" s="64">
        <f t="shared" ca="1" si="93"/>
        <v>856.67942132714393</v>
      </c>
      <c r="G727" s="64">
        <f t="shared" ca="1" si="93"/>
        <v>-314.15043481506791</v>
      </c>
      <c r="H727" s="64">
        <f t="shared" ca="1" si="93"/>
        <v>-20.31805836540218</v>
      </c>
      <c r="I727" s="64">
        <f t="shared" ca="1" si="93"/>
        <v>642.39603720321043</v>
      </c>
      <c r="J727" s="64">
        <f t="shared" ca="1" si="93"/>
        <v>321.87011990084</v>
      </c>
      <c r="K727" s="64">
        <f t="shared" ca="1" si="93"/>
        <v>230.4632069388573</v>
      </c>
      <c r="L727" s="64">
        <f t="shared" ca="1" si="93"/>
        <v>306.19850118314571</v>
      </c>
      <c r="M727" s="64">
        <f t="shared" ca="1" si="93"/>
        <v>418.44611289147366</v>
      </c>
      <c r="N727" s="64">
        <f t="shared" ca="1" si="93"/>
        <v>1388.5498318895222</v>
      </c>
      <c r="O727" s="115">
        <f t="shared" ca="1" si="89"/>
        <v>4511.6775679670091</v>
      </c>
    </row>
    <row r="728" spans="1:15" hidden="1" x14ac:dyDescent="0.25">
      <c r="A728" s="62">
        <f t="shared" si="90"/>
        <v>727</v>
      </c>
      <c r="B728" s="63">
        <f t="shared" ca="1" si="91"/>
        <v>9.8794848730868315E-2</v>
      </c>
      <c r="C728" s="123">
        <f t="shared" ca="1" si="92"/>
        <v>-409.35830915125518</v>
      </c>
      <c r="D728" s="99">
        <f t="shared" ca="1" si="92"/>
        <v>7599.9939391386306</v>
      </c>
      <c r="E728" s="64">
        <f t="shared" ca="1" si="92"/>
        <v>1006.6404459697366</v>
      </c>
      <c r="F728" s="64">
        <f t="shared" ca="1" si="93"/>
        <v>-34.768259646581782</v>
      </c>
      <c r="G728" s="64">
        <f t="shared" ca="1" si="93"/>
        <v>181.23182560396293</v>
      </c>
      <c r="H728" s="64">
        <f t="shared" ca="1" si="93"/>
        <v>540.44319884460253</v>
      </c>
      <c r="I728" s="64">
        <f t="shared" ca="1" si="93"/>
        <v>1028.2700503215615</v>
      </c>
      <c r="J728" s="64">
        <f t="shared" ca="1" si="93"/>
        <v>620.97243981594625</v>
      </c>
      <c r="K728" s="64">
        <f t="shared" ca="1" si="93"/>
        <v>1156.384632439677</v>
      </c>
      <c r="L728" s="64">
        <f t="shared" ca="1" si="93"/>
        <v>829.80312640045861</v>
      </c>
      <c r="M728" s="64">
        <f t="shared" ca="1" si="93"/>
        <v>818.56595388695064</v>
      </c>
      <c r="N728" s="64">
        <f t="shared" ca="1" si="93"/>
        <v>902.16799404582878</v>
      </c>
      <c r="O728" s="115">
        <f t="shared" ca="1" si="89"/>
        <v>7049.7114076821426</v>
      </c>
    </row>
    <row r="729" spans="1:15" hidden="1" x14ac:dyDescent="0.25">
      <c r="A729" s="62">
        <f t="shared" si="90"/>
        <v>728</v>
      </c>
      <c r="B729" s="63">
        <f t="shared" ca="1" si="91"/>
        <v>5.9838191542657251E-2</v>
      </c>
      <c r="C729" s="123">
        <f t="shared" ca="1" si="92"/>
        <v>-439.65637046930158</v>
      </c>
      <c r="D729" s="99">
        <f t="shared" ca="1" si="92"/>
        <v>-1277.1315524546008</v>
      </c>
      <c r="E729" s="64">
        <f t="shared" ca="1" si="92"/>
        <v>-353.20727460378123</v>
      </c>
      <c r="F729" s="64">
        <f t="shared" ca="1" si="93"/>
        <v>1106.0379822210803</v>
      </c>
      <c r="G729" s="64">
        <f t="shared" ca="1" si="93"/>
        <v>-111.48260716367224</v>
      </c>
      <c r="H729" s="64">
        <f t="shared" ca="1" si="93"/>
        <v>489.28948393038758</v>
      </c>
      <c r="I729" s="64">
        <f t="shared" ca="1" si="93"/>
        <v>212.93905242133116</v>
      </c>
      <c r="J729" s="64">
        <f t="shared" ca="1" si="93"/>
        <v>881.07180731306596</v>
      </c>
      <c r="K729" s="64">
        <f t="shared" ca="1" si="93"/>
        <v>434.90465998826204</v>
      </c>
      <c r="L729" s="64">
        <f t="shared" ca="1" si="93"/>
        <v>382.33502765160188</v>
      </c>
      <c r="M729" s="64">
        <f t="shared" ca="1" si="93"/>
        <v>-21.563546025109531</v>
      </c>
      <c r="N729" s="64">
        <f t="shared" ca="1" si="93"/>
        <v>-260.00150504822784</v>
      </c>
      <c r="O729" s="115">
        <f t="shared" ca="1" si="89"/>
        <v>2760.3230806849378</v>
      </c>
    </row>
    <row r="730" spans="1:15" hidden="1" x14ac:dyDescent="0.25">
      <c r="A730" s="62">
        <f t="shared" si="90"/>
        <v>729</v>
      </c>
      <c r="B730" s="63">
        <f t="shared" ca="1" si="91"/>
        <v>8.097855602800734E-2</v>
      </c>
      <c r="C730" s="123">
        <f t="shared" ca="1" si="92"/>
        <v>719.86793904174647</v>
      </c>
      <c r="D730" s="99">
        <f t="shared" ca="1" si="92"/>
        <v>4782.1635647310477</v>
      </c>
      <c r="E730" s="64">
        <f t="shared" ca="1" si="92"/>
        <v>263.91754557059136</v>
      </c>
      <c r="F730" s="64">
        <f t="shared" ref="F730:N745" ca="1" si="94">(_xlfn.NORM.INV(RAND(),F$1*$R$1,F$1*$U$1))</f>
        <v>999.83670450670593</v>
      </c>
      <c r="G730" s="64">
        <f t="shared" ca="1" si="94"/>
        <v>465.25873409684482</v>
      </c>
      <c r="H730" s="64">
        <f t="shared" ca="1" si="94"/>
        <v>860.07629696748154</v>
      </c>
      <c r="I730" s="64">
        <f t="shared" ca="1" si="94"/>
        <v>606.98235392136576</v>
      </c>
      <c r="J730" s="64">
        <f t="shared" ca="1" si="94"/>
        <v>1417.6446686588233</v>
      </c>
      <c r="K730" s="64">
        <f t="shared" ca="1" si="94"/>
        <v>899.75697169092655</v>
      </c>
      <c r="L730" s="64">
        <f t="shared" ca="1" si="94"/>
        <v>469.32952471597559</v>
      </c>
      <c r="M730" s="64">
        <f t="shared" ca="1" si="94"/>
        <v>353.16928075831015</v>
      </c>
      <c r="N730" s="64">
        <f t="shared" ca="1" si="94"/>
        <v>366.90988535417</v>
      </c>
      <c r="O730" s="115">
        <f t="shared" ca="1" si="89"/>
        <v>6702.8819662411952</v>
      </c>
    </row>
    <row r="731" spans="1:15" hidden="1" x14ac:dyDescent="0.25">
      <c r="A731" s="62">
        <f t="shared" si="90"/>
        <v>730</v>
      </c>
      <c r="B731" s="63">
        <f t="shared" ca="1" si="91"/>
        <v>7.8558177625422804E-4</v>
      </c>
      <c r="C731" s="123">
        <f t="shared" ca="1" si="92"/>
        <v>-320.018083769839</v>
      </c>
      <c r="D731" s="99">
        <f t="shared" ca="1" si="92"/>
        <v>8110.2410720611824</v>
      </c>
      <c r="E731" s="64">
        <f t="shared" ca="1" si="92"/>
        <v>440.82436899903269</v>
      </c>
      <c r="F731" s="64">
        <f t="shared" ca="1" si="94"/>
        <v>847.90857047697432</v>
      </c>
      <c r="G731" s="64">
        <f t="shared" ca="1" si="94"/>
        <v>967.63479805729355</v>
      </c>
      <c r="H731" s="64">
        <f t="shared" ca="1" si="94"/>
        <v>-501.524603563509</v>
      </c>
      <c r="I731" s="64">
        <f t="shared" ca="1" si="94"/>
        <v>653.22126812261979</v>
      </c>
      <c r="J731" s="64">
        <f t="shared" ca="1" si="94"/>
        <v>331.25787614076592</v>
      </c>
      <c r="K731" s="64">
        <f t="shared" ca="1" si="94"/>
        <v>312.77738802678823</v>
      </c>
      <c r="L731" s="64">
        <f t="shared" ca="1" si="94"/>
        <v>292.66741871232148</v>
      </c>
      <c r="M731" s="64">
        <f t="shared" ca="1" si="94"/>
        <v>1101.8198395221668</v>
      </c>
      <c r="N731" s="64">
        <f t="shared" ca="1" si="94"/>
        <v>1029.960996589155</v>
      </c>
      <c r="O731" s="115">
        <f t="shared" ca="1" si="89"/>
        <v>5476.5479210836083</v>
      </c>
    </row>
    <row r="732" spans="1:15" hidden="1" x14ac:dyDescent="0.25">
      <c r="A732" s="62">
        <f t="shared" si="90"/>
        <v>731</v>
      </c>
      <c r="B732" s="63">
        <f t="shared" ca="1" si="91"/>
        <v>6.1168529795903273E-2</v>
      </c>
      <c r="C732" s="123">
        <f t="shared" ca="1" si="92"/>
        <v>30.292179438734308</v>
      </c>
      <c r="D732" s="99">
        <f t="shared" ca="1" si="92"/>
        <v>8195.4372940336907</v>
      </c>
      <c r="E732" s="64">
        <f t="shared" ca="1" si="92"/>
        <v>1290.151938511483</v>
      </c>
      <c r="F732" s="64">
        <f t="shared" ca="1" si="94"/>
        <v>801.74896344787192</v>
      </c>
      <c r="G732" s="64">
        <f t="shared" ca="1" si="94"/>
        <v>-418.09100536921687</v>
      </c>
      <c r="H732" s="64">
        <f t="shared" ca="1" si="94"/>
        <v>909.81770165088506</v>
      </c>
      <c r="I732" s="64">
        <f t="shared" ca="1" si="94"/>
        <v>942.7466247682587</v>
      </c>
      <c r="J732" s="64">
        <f t="shared" ca="1" si="94"/>
        <v>-92.396257888420905</v>
      </c>
      <c r="K732" s="64">
        <f t="shared" ca="1" si="94"/>
        <v>473.5493405638033</v>
      </c>
      <c r="L732" s="64">
        <f t="shared" ca="1" si="94"/>
        <v>1421.0184118833176</v>
      </c>
      <c r="M732" s="64">
        <f t="shared" ca="1" si="94"/>
        <v>373.70185526580741</v>
      </c>
      <c r="N732" s="64">
        <f t="shared" ca="1" si="94"/>
        <v>698.6335066945353</v>
      </c>
      <c r="O732" s="115">
        <f t="shared" ca="1" si="89"/>
        <v>6400.8810795283243</v>
      </c>
    </row>
    <row r="733" spans="1:15" hidden="1" x14ac:dyDescent="0.25">
      <c r="A733" s="62">
        <f t="shared" si="90"/>
        <v>732</v>
      </c>
      <c r="B733" s="63">
        <f t="shared" ca="1" si="91"/>
        <v>3.8419699067844357E-2</v>
      </c>
      <c r="C733" s="123">
        <f t="shared" ca="1" si="92"/>
        <v>1214.7271025849705</v>
      </c>
      <c r="D733" s="99">
        <f t="shared" ca="1" si="92"/>
        <v>3791.8124065870916</v>
      </c>
      <c r="E733" s="64">
        <f t="shared" ca="1" si="92"/>
        <v>-351.17878118555018</v>
      </c>
      <c r="F733" s="64">
        <f t="shared" ca="1" si="94"/>
        <v>921.79450772457221</v>
      </c>
      <c r="G733" s="64">
        <f t="shared" ca="1" si="94"/>
        <v>223.31843032066092</v>
      </c>
      <c r="H733" s="64">
        <f t="shared" ca="1" si="94"/>
        <v>414.62288397763382</v>
      </c>
      <c r="I733" s="64">
        <f t="shared" ca="1" si="94"/>
        <v>80.695342725624585</v>
      </c>
      <c r="J733" s="64">
        <f t="shared" ca="1" si="94"/>
        <v>1294.2253906432445</v>
      </c>
      <c r="K733" s="64">
        <f t="shared" ca="1" si="94"/>
        <v>1250.7379342670436</v>
      </c>
      <c r="L733" s="64">
        <f t="shared" ca="1" si="94"/>
        <v>425.05631034313762</v>
      </c>
      <c r="M733" s="64">
        <f t="shared" ca="1" si="94"/>
        <v>591.65539661215576</v>
      </c>
      <c r="N733" s="64">
        <f t="shared" ca="1" si="94"/>
        <v>934.804573125459</v>
      </c>
      <c r="O733" s="115">
        <f t="shared" ca="1" si="89"/>
        <v>5785.7319885539819</v>
      </c>
    </row>
    <row r="734" spans="1:15" hidden="1" x14ac:dyDescent="0.25">
      <c r="A734" s="62">
        <f t="shared" si="90"/>
        <v>733</v>
      </c>
      <c r="B734" s="63">
        <f t="shared" ca="1" si="91"/>
        <v>0.15526519259437899</v>
      </c>
      <c r="C734" s="123">
        <f t="shared" ca="1" si="92"/>
        <v>784.08404633449766</v>
      </c>
      <c r="D734" s="99">
        <f t="shared" ca="1" si="92"/>
        <v>4539.4646343522763</v>
      </c>
      <c r="E734" s="64">
        <f t="shared" ca="1" si="92"/>
        <v>574.82785591855986</v>
      </c>
      <c r="F734" s="64">
        <f t="shared" ca="1" si="94"/>
        <v>812.18284192703845</v>
      </c>
      <c r="G734" s="64">
        <f t="shared" ca="1" si="94"/>
        <v>493.46690291414507</v>
      </c>
      <c r="H734" s="64">
        <f t="shared" ca="1" si="94"/>
        <v>1374.2109253606532</v>
      </c>
      <c r="I734" s="64">
        <f t="shared" ca="1" si="94"/>
        <v>619.16121336167544</v>
      </c>
      <c r="J734" s="64">
        <f t="shared" ca="1" si="94"/>
        <v>537.3162339734896</v>
      </c>
      <c r="K734" s="64">
        <f t="shared" ca="1" si="94"/>
        <v>-366.67373545772011</v>
      </c>
      <c r="L734" s="64">
        <f t="shared" ca="1" si="94"/>
        <v>861.22561401532141</v>
      </c>
      <c r="M734" s="64">
        <f t="shared" ca="1" si="94"/>
        <v>1286.6065333237407</v>
      </c>
      <c r="N734" s="64">
        <f t="shared" ca="1" si="94"/>
        <v>242.31781969900982</v>
      </c>
      <c r="O734" s="115">
        <f t="shared" ca="1" si="89"/>
        <v>6434.6422050359142</v>
      </c>
    </row>
    <row r="735" spans="1:15" hidden="1" x14ac:dyDescent="0.25">
      <c r="A735" s="62">
        <f t="shared" si="90"/>
        <v>734</v>
      </c>
      <c r="B735" s="63">
        <f t="shared" ca="1" si="91"/>
        <v>4.8191625668660899E-2</v>
      </c>
      <c r="C735" s="123">
        <f t="shared" ca="1" si="92"/>
        <v>617.50371511813921</v>
      </c>
      <c r="D735" s="99">
        <f t="shared" ca="1" si="92"/>
        <v>646.16082631468271</v>
      </c>
      <c r="E735" s="64">
        <f t="shared" ca="1" si="92"/>
        <v>672.52498167276008</v>
      </c>
      <c r="F735" s="64">
        <f t="shared" ca="1" si="94"/>
        <v>491.23497625870272</v>
      </c>
      <c r="G735" s="64">
        <f t="shared" ca="1" si="94"/>
        <v>544.02136484809409</v>
      </c>
      <c r="H735" s="64">
        <f t="shared" ca="1" si="94"/>
        <v>671.82738723091461</v>
      </c>
      <c r="I735" s="64">
        <f t="shared" ca="1" si="94"/>
        <v>353.71955395022746</v>
      </c>
      <c r="J735" s="64">
        <f t="shared" ca="1" si="94"/>
        <v>337.08604023445127</v>
      </c>
      <c r="K735" s="64">
        <f t="shared" ca="1" si="94"/>
        <v>515.8466716646949</v>
      </c>
      <c r="L735" s="64">
        <f t="shared" ca="1" si="94"/>
        <v>657.89389119754719</v>
      </c>
      <c r="M735" s="64">
        <f t="shared" ca="1" si="94"/>
        <v>519.09288080263616</v>
      </c>
      <c r="N735" s="64">
        <f t="shared" ca="1" si="94"/>
        <v>903.37934024737228</v>
      </c>
      <c r="O735" s="115">
        <f t="shared" ca="1" si="89"/>
        <v>5666.6270881074006</v>
      </c>
    </row>
    <row r="736" spans="1:15" hidden="1" x14ac:dyDescent="0.25">
      <c r="A736" s="62">
        <f t="shared" si="90"/>
        <v>735</v>
      </c>
      <c r="B736" s="63">
        <f t="shared" ca="1" si="91"/>
        <v>3.7446545540365167E-2</v>
      </c>
      <c r="C736" s="123">
        <f t="shared" ca="1" si="92"/>
        <v>2.4341217423965418</v>
      </c>
      <c r="D736" s="99">
        <f t="shared" ca="1" si="92"/>
        <v>7328.1376933563506</v>
      </c>
      <c r="E736" s="64">
        <f t="shared" ca="1" si="92"/>
        <v>705.63428923780111</v>
      </c>
      <c r="F736" s="64">
        <f t="shared" ca="1" si="94"/>
        <v>750.46594549398515</v>
      </c>
      <c r="G736" s="64">
        <f t="shared" ca="1" si="94"/>
        <v>1239.9921884991049</v>
      </c>
      <c r="H736" s="64">
        <f t="shared" ca="1" si="94"/>
        <v>360.57450106350063</v>
      </c>
      <c r="I736" s="64">
        <f t="shared" ca="1" si="94"/>
        <v>525.54286610026895</v>
      </c>
      <c r="J736" s="64">
        <f t="shared" ca="1" si="94"/>
        <v>747.25773706987911</v>
      </c>
      <c r="K736" s="64">
        <f t="shared" ca="1" si="94"/>
        <v>809.03230001107772</v>
      </c>
      <c r="L736" s="64">
        <f t="shared" ca="1" si="94"/>
        <v>72.514127456235713</v>
      </c>
      <c r="M736" s="64">
        <f t="shared" ca="1" si="94"/>
        <v>102.22493788475344</v>
      </c>
      <c r="N736" s="64">
        <f t="shared" ca="1" si="94"/>
        <v>1028.105593012207</v>
      </c>
      <c r="O736" s="115">
        <f t="shared" ca="1" si="89"/>
        <v>6341.344485828813</v>
      </c>
    </row>
    <row r="737" spans="1:15" hidden="1" x14ac:dyDescent="0.25">
      <c r="A737" s="62">
        <f t="shared" si="90"/>
        <v>736</v>
      </c>
      <c r="B737" s="63">
        <f t="shared" ca="1" si="91"/>
        <v>8.1754824335463078E-2</v>
      </c>
      <c r="C737" s="123">
        <f t="shared" ca="1" si="92"/>
        <v>669.87058671372461</v>
      </c>
      <c r="D737" s="99">
        <f t="shared" ca="1" si="92"/>
        <v>11642.77529650315</v>
      </c>
      <c r="E737" s="64">
        <f t="shared" ca="1" si="92"/>
        <v>829.48846027281593</v>
      </c>
      <c r="F737" s="64">
        <f t="shared" ca="1" si="94"/>
        <v>433.30797813883106</v>
      </c>
      <c r="G737" s="64">
        <f t="shared" ca="1" si="94"/>
        <v>32.033359334402917</v>
      </c>
      <c r="H737" s="64">
        <f t="shared" ca="1" si="94"/>
        <v>475.40281394715987</v>
      </c>
      <c r="I737" s="64">
        <f t="shared" ca="1" si="94"/>
        <v>226.57942171340881</v>
      </c>
      <c r="J737" s="64">
        <f t="shared" ca="1" si="94"/>
        <v>256.01809814809877</v>
      </c>
      <c r="K737" s="64">
        <f t="shared" ca="1" si="94"/>
        <v>607.79018835747445</v>
      </c>
      <c r="L737" s="64">
        <f t="shared" ca="1" si="94"/>
        <v>844.06583442236001</v>
      </c>
      <c r="M737" s="64">
        <f t="shared" ca="1" si="94"/>
        <v>1330.6300413308409</v>
      </c>
      <c r="N737" s="64">
        <f t="shared" ca="1" si="94"/>
        <v>923.42455849818782</v>
      </c>
      <c r="O737" s="115">
        <f t="shared" ca="1" si="89"/>
        <v>5958.7407541635812</v>
      </c>
    </row>
    <row r="738" spans="1:15" hidden="1" x14ac:dyDescent="0.25">
      <c r="A738" s="62">
        <f t="shared" si="90"/>
        <v>737</v>
      </c>
      <c r="B738" s="63">
        <f t="shared" ca="1" si="91"/>
        <v>9.3217812892132212E-2</v>
      </c>
      <c r="C738" s="123">
        <f t="shared" ca="1" si="92"/>
        <v>69.198562226771628</v>
      </c>
      <c r="D738" s="99">
        <f t="shared" ca="1" si="92"/>
        <v>5902.0489593851544</v>
      </c>
      <c r="E738" s="64">
        <f t="shared" ca="1" si="92"/>
        <v>729.57632312562009</v>
      </c>
      <c r="F738" s="64">
        <f t="shared" ca="1" si="94"/>
        <v>373.97355882414325</v>
      </c>
      <c r="G738" s="64">
        <f t="shared" ca="1" si="94"/>
        <v>279.80738938572995</v>
      </c>
      <c r="H738" s="64">
        <f t="shared" ca="1" si="94"/>
        <v>652.47104901690614</v>
      </c>
      <c r="I738" s="64">
        <f t="shared" ca="1" si="94"/>
        <v>91.292410589954216</v>
      </c>
      <c r="J738" s="64">
        <f t="shared" ca="1" si="94"/>
        <v>1079.6200607757278</v>
      </c>
      <c r="K738" s="64">
        <f t="shared" ca="1" si="94"/>
        <v>19.438096375322459</v>
      </c>
      <c r="L738" s="64">
        <f t="shared" ca="1" si="94"/>
        <v>840.88624225399872</v>
      </c>
      <c r="M738" s="64">
        <f t="shared" ca="1" si="94"/>
        <v>468.38135526824254</v>
      </c>
      <c r="N738" s="64">
        <f t="shared" ca="1" si="94"/>
        <v>404.65148899886782</v>
      </c>
      <c r="O738" s="115">
        <f t="shared" ca="1" si="89"/>
        <v>4940.0979746145122</v>
      </c>
    </row>
    <row r="739" spans="1:15" hidden="1" x14ac:dyDescent="0.25">
      <c r="A739" s="62">
        <f t="shared" si="90"/>
        <v>738</v>
      </c>
      <c r="B739" s="63">
        <f t="shared" ca="1" si="91"/>
        <v>8.8480395555409305E-2</v>
      </c>
      <c r="C739" s="123">
        <f t="shared" ca="1" si="92"/>
        <v>450.83478767986702</v>
      </c>
      <c r="D739" s="99">
        <f t="shared" ca="1" si="92"/>
        <v>6486.1021807883772</v>
      </c>
      <c r="E739" s="64">
        <f t="shared" ca="1" si="92"/>
        <v>-2.2115393088042197</v>
      </c>
      <c r="F739" s="64">
        <f t="shared" ca="1" si="94"/>
        <v>585.99177484868983</v>
      </c>
      <c r="G739" s="64">
        <f t="shared" ca="1" si="94"/>
        <v>904.10061088868042</v>
      </c>
      <c r="H739" s="64">
        <f t="shared" ca="1" si="94"/>
        <v>-444.42997131917298</v>
      </c>
      <c r="I739" s="64">
        <f t="shared" ca="1" si="94"/>
        <v>695.03132838986039</v>
      </c>
      <c r="J739" s="64">
        <f t="shared" ca="1" si="94"/>
        <v>1937.7599010140052</v>
      </c>
      <c r="K739" s="64">
        <f t="shared" ca="1" si="94"/>
        <v>899.31732832193745</v>
      </c>
      <c r="L739" s="64">
        <f t="shared" ca="1" si="94"/>
        <v>445.16675833951422</v>
      </c>
      <c r="M739" s="64">
        <f t="shared" ca="1" si="94"/>
        <v>935.49638183672528</v>
      </c>
      <c r="N739" s="64">
        <f t="shared" ca="1" si="94"/>
        <v>-441.29447265173621</v>
      </c>
      <c r="O739" s="115">
        <f t="shared" ca="1" si="89"/>
        <v>5514.9281003596989</v>
      </c>
    </row>
    <row r="740" spans="1:15" hidden="1" x14ac:dyDescent="0.25">
      <c r="A740" s="62">
        <f t="shared" si="90"/>
        <v>739</v>
      </c>
      <c r="B740" s="63">
        <f t="shared" ca="1" si="91"/>
        <v>2.3744962153955735E-2</v>
      </c>
      <c r="C740" s="123">
        <f t="shared" ca="1" si="92"/>
        <v>81.08326975411461</v>
      </c>
      <c r="D740" s="99">
        <f t="shared" ca="1" si="92"/>
        <v>-3502.7331592886221</v>
      </c>
      <c r="E740" s="64">
        <f t="shared" ca="1" si="92"/>
        <v>131.65320076676682</v>
      </c>
      <c r="F740" s="64">
        <f t="shared" ca="1" si="94"/>
        <v>-42.032004490219151</v>
      </c>
      <c r="G740" s="64">
        <f t="shared" ca="1" si="94"/>
        <v>-103.95692233739044</v>
      </c>
      <c r="H740" s="64">
        <f t="shared" ca="1" si="94"/>
        <v>833.23267022655295</v>
      </c>
      <c r="I740" s="64">
        <f t="shared" ca="1" si="94"/>
        <v>1381.5912390923897</v>
      </c>
      <c r="J740" s="64">
        <f t="shared" ca="1" si="94"/>
        <v>1368.5035726288097</v>
      </c>
      <c r="K740" s="64">
        <f t="shared" ca="1" si="94"/>
        <v>1360.1082088289636</v>
      </c>
      <c r="L740" s="64">
        <f t="shared" ca="1" si="94"/>
        <v>108.19986422432055</v>
      </c>
      <c r="M740" s="64">
        <f t="shared" ca="1" si="94"/>
        <v>-85.248967198046444</v>
      </c>
      <c r="N740" s="64">
        <f t="shared" ca="1" si="94"/>
        <v>654.63421289470978</v>
      </c>
      <c r="O740" s="115">
        <f t="shared" ca="1" si="89"/>
        <v>5606.6850746368573</v>
      </c>
    </row>
    <row r="741" spans="1:15" hidden="1" x14ac:dyDescent="0.25">
      <c r="A741" s="62">
        <f t="shared" si="90"/>
        <v>740</v>
      </c>
      <c r="B741" s="63">
        <f t="shared" ca="1" si="91"/>
        <v>9.3416496054969864E-2</v>
      </c>
      <c r="C741" s="123">
        <f t="shared" ca="1" si="92"/>
        <v>1422.1918548268845</v>
      </c>
      <c r="D741" s="99">
        <f t="shared" ca="1" si="92"/>
        <v>8987.0286853635989</v>
      </c>
      <c r="E741" s="64">
        <f t="shared" ca="1" si="92"/>
        <v>159.33984211240283</v>
      </c>
      <c r="F741" s="64">
        <f t="shared" ca="1" si="94"/>
        <v>621.76351706697881</v>
      </c>
      <c r="G741" s="64">
        <f t="shared" ca="1" si="94"/>
        <v>725.50732145114875</v>
      </c>
      <c r="H741" s="64">
        <f t="shared" ca="1" si="94"/>
        <v>52.183394056652673</v>
      </c>
      <c r="I741" s="64">
        <f t="shared" ca="1" si="94"/>
        <v>159.39943707426073</v>
      </c>
      <c r="J741" s="64">
        <f t="shared" ca="1" si="94"/>
        <v>1018.1902262515115</v>
      </c>
      <c r="K741" s="64">
        <f t="shared" ca="1" si="94"/>
        <v>759.75146119342912</v>
      </c>
      <c r="L741" s="64">
        <f t="shared" ca="1" si="94"/>
        <v>849.90154221307375</v>
      </c>
      <c r="M741" s="64">
        <f t="shared" ca="1" si="94"/>
        <v>455.42701293167505</v>
      </c>
      <c r="N741" s="64">
        <f t="shared" ca="1" si="94"/>
        <v>747.91515559368293</v>
      </c>
      <c r="O741" s="115">
        <f t="shared" ca="1" si="89"/>
        <v>5549.3789099448168</v>
      </c>
    </row>
    <row r="742" spans="1:15" hidden="1" x14ac:dyDescent="0.25">
      <c r="A742" s="62">
        <f t="shared" si="90"/>
        <v>741</v>
      </c>
      <c r="B742" s="63">
        <f t="shared" ca="1" si="91"/>
        <v>3.7305176234052835E-2</v>
      </c>
      <c r="C742" s="123">
        <f t="shared" ca="1" si="92"/>
        <v>872.41321226118157</v>
      </c>
      <c r="D742" s="99">
        <f t="shared" ca="1" si="92"/>
        <v>2196.3322080552362</v>
      </c>
      <c r="E742" s="64">
        <f t="shared" ca="1" si="92"/>
        <v>143.68467906327561</v>
      </c>
      <c r="F742" s="64">
        <f t="shared" ca="1" si="94"/>
        <v>570.86097867112983</v>
      </c>
      <c r="G742" s="64">
        <f t="shared" ca="1" si="94"/>
        <v>811.36220153458851</v>
      </c>
      <c r="H742" s="64">
        <f t="shared" ca="1" si="94"/>
        <v>922.96082720662139</v>
      </c>
      <c r="I742" s="64">
        <f t="shared" ca="1" si="94"/>
        <v>1367.9314805502456</v>
      </c>
      <c r="J742" s="64">
        <f t="shared" ca="1" si="94"/>
        <v>579.33880486987232</v>
      </c>
      <c r="K742" s="64">
        <f t="shared" ca="1" si="94"/>
        <v>98.400196982245689</v>
      </c>
      <c r="L742" s="64">
        <f t="shared" ca="1" si="94"/>
        <v>341.78484135228007</v>
      </c>
      <c r="M742" s="64">
        <f t="shared" ca="1" si="94"/>
        <v>213.43244067607708</v>
      </c>
      <c r="N742" s="64">
        <f t="shared" ca="1" si="94"/>
        <v>355.11192332050325</v>
      </c>
      <c r="O742" s="115">
        <f t="shared" ca="1" si="89"/>
        <v>5404.8683742268395</v>
      </c>
    </row>
    <row r="743" spans="1:15" hidden="1" x14ac:dyDescent="0.25">
      <c r="A743" s="62">
        <f t="shared" si="90"/>
        <v>742</v>
      </c>
      <c r="B743" s="63">
        <f t="shared" ca="1" si="91"/>
        <v>5.3220800924396877E-2</v>
      </c>
      <c r="C743" s="123">
        <f t="shared" ca="1" si="92"/>
        <v>1291.9260264905765</v>
      </c>
      <c r="D743" s="99">
        <f t="shared" ca="1" si="92"/>
        <v>3565.1673614181618</v>
      </c>
      <c r="E743" s="64">
        <f t="shared" ca="1" si="92"/>
        <v>396.06314169429191</v>
      </c>
      <c r="F743" s="64">
        <f t="shared" ca="1" si="94"/>
        <v>1076.824213528595</v>
      </c>
      <c r="G743" s="64">
        <f t="shared" ca="1" si="94"/>
        <v>7.405626089268992</v>
      </c>
      <c r="H743" s="64">
        <f t="shared" ca="1" si="94"/>
        <v>457.3548437681153</v>
      </c>
      <c r="I743" s="64">
        <f t="shared" ca="1" si="94"/>
        <v>668.82660402685144</v>
      </c>
      <c r="J743" s="64">
        <f t="shared" ca="1" si="94"/>
        <v>765.34599197768307</v>
      </c>
      <c r="K743" s="64">
        <f t="shared" ca="1" si="94"/>
        <v>589.22668344509452</v>
      </c>
      <c r="L743" s="64">
        <f t="shared" ca="1" si="94"/>
        <v>215.46492150025841</v>
      </c>
      <c r="M743" s="64">
        <f t="shared" ca="1" si="94"/>
        <v>452.02540730263877</v>
      </c>
      <c r="N743" s="64">
        <f t="shared" ca="1" si="94"/>
        <v>352.74088938959954</v>
      </c>
      <c r="O743" s="115">
        <f t="shared" ca="1" si="89"/>
        <v>4981.2783227223972</v>
      </c>
    </row>
    <row r="744" spans="1:15" hidden="1" x14ac:dyDescent="0.25">
      <c r="A744" s="62">
        <f t="shared" si="90"/>
        <v>743</v>
      </c>
      <c r="B744" s="63">
        <f t="shared" ca="1" si="91"/>
        <v>-4.0335564271860497E-2</v>
      </c>
      <c r="C744" s="123">
        <f t="shared" ca="1" si="92"/>
        <v>276.02888052857583</v>
      </c>
      <c r="D744" s="99">
        <f t="shared" ca="1" si="92"/>
        <v>7292.6031854791308</v>
      </c>
      <c r="E744" s="64">
        <f t="shared" ca="1" si="92"/>
        <v>153.98239901137208</v>
      </c>
      <c r="F744" s="64">
        <f t="shared" ca="1" si="94"/>
        <v>1078.6338686858171</v>
      </c>
      <c r="G744" s="64">
        <f t="shared" ca="1" si="94"/>
        <v>1058.5389555935797</v>
      </c>
      <c r="H744" s="64">
        <f t="shared" ca="1" si="94"/>
        <v>-183.86357505133685</v>
      </c>
      <c r="I744" s="64">
        <f t="shared" ca="1" si="94"/>
        <v>490.43200477381436</v>
      </c>
      <c r="J744" s="64">
        <f t="shared" ca="1" si="94"/>
        <v>478.02718363803558</v>
      </c>
      <c r="K744" s="64">
        <f t="shared" ca="1" si="94"/>
        <v>368.29184041059767</v>
      </c>
      <c r="L744" s="64">
        <f t="shared" ca="1" si="94"/>
        <v>1080.4096499763655</v>
      </c>
      <c r="M744" s="64">
        <f t="shared" ca="1" si="94"/>
        <v>956.53068835602028</v>
      </c>
      <c r="N744" s="64">
        <f t="shared" ca="1" si="94"/>
        <v>1578.4637901101723</v>
      </c>
      <c r="O744" s="115">
        <f t="shared" ca="1" si="89"/>
        <v>7059.4468055044381</v>
      </c>
    </row>
    <row r="745" spans="1:15" hidden="1" x14ac:dyDescent="0.25">
      <c r="A745" s="62">
        <f t="shared" si="90"/>
        <v>744</v>
      </c>
      <c r="B745" s="63">
        <f t="shared" ca="1" si="91"/>
        <v>4.7965766218683349E-2</v>
      </c>
      <c r="C745" s="123">
        <f t="shared" ca="1" si="92"/>
        <v>1017.8846889135635</v>
      </c>
      <c r="D745" s="99">
        <f t="shared" ca="1" si="92"/>
        <v>309.51699796926732</v>
      </c>
      <c r="E745" s="64">
        <f t="shared" ca="1" si="92"/>
        <v>326.90646841789714</v>
      </c>
      <c r="F745" s="64">
        <f t="shared" ca="1" si="94"/>
        <v>-62.61046157369276</v>
      </c>
      <c r="G745" s="64">
        <f t="shared" ca="1" si="94"/>
        <v>811.96316571428383</v>
      </c>
      <c r="H745" s="64">
        <f t="shared" ca="1" si="94"/>
        <v>-377.16831583472595</v>
      </c>
      <c r="I745" s="64">
        <f t="shared" ca="1" si="94"/>
        <v>1136.0787100293715</v>
      </c>
      <c r="J745" s="64">
        <f t="shared" ca="1" si="94"/>
        <v>1008.2280115284657</v>
      </c>
      <c r="K745" s="64">
        <f t="shared" ca="1" si="94"/>
        <v>801.49930858326218</v>
      </c>
      <c r="L745" s="64">
        <f t="shared" ca="1" si="94"/>
        <v>1145.3404141307333</v>
      </c>
      <c r="M745" s="64">
        <f t="shared" ca="1" si="94"/>
        <v>314.85925067344976</v>
      </c>
      <c r="N745" s="64">
        <f t="shared" ca="1" si="94"/>
        <v>144.65320165635649</v>
      </c>
      <c r="O745" s="115">
        <f t="shared" ca="1" si="89"/>
        <v>5249.7497533254009</v>
      </c>
    </row>
    <row r="746" spans="1:15" hidden="1" x14ac:dyDescent="0.25">
      <c r="A746" s="62">
        <f t="shared" si="90"/>
        <v>745</v>
      </c>
      <c r="B746" s="63">
        <f t="shared" ca="1" si="91"/>
        <v>0.1274755705388024</v>
      </c>
      <c r="C746" s="123">
        <f t="shared" ca="1" si="92"/>
        <v>-366.21020549765922</v>
      </c>
      <c r="D746" s="99">
        <f t="shared" ca="1" si="92"/>
        <v>7522.5657689152704</v>
      </c>
      <c r="E746" s="64">
        <f t="shared" ca="1" si="92"/>
        <v>1145.5689014287061</v>
      </c>
      <c r="F746" s="64">
        <f t="shared" ref="F746:N761" ca="1" si="95">(_xlfn.NORM.INV(RAND(),F$1*$R$1,F$1*$U$1))</f>
        <v>850.14242511166663</v>
      </c>
      <c r="G746" s="64">
        <f t="shared" ca="1" si="95"/>
        <v>83.822952900229609</v>
      </c>
      <c r="H746" s="64">
        <f t="shared" ca="1" si="95"/>
        <v>367.62790276667914</v>
      </c>
      <c r="I746" s="64">
        <f t="shared" ca="1" si="95"/>
        <v>395.1559421180765</v>
      </c>
      <c r="J746" s="64">
        <f t="shared" ca="1" si="95"/>
        <v>829.90847004681052</v>
      </c>
      <c r="K746" s="64">
        <f t="shared" ca="1" si="95"/>
        <v>1094.5277334154475</v>
      </c>
      <c r="L746" s="64">
        <f t="shared" ca="1" si="95"/>
        <v>145.26540005031029</v>
      </c>
      <c r="M746" s="64">
        <f t="shared" ca="1" si="95"/>
        <v>399.00316947889644</v>
      </c>
      <c r="N746" s="64">
        <f t="shared" ca="1" si="95"/>
        <v>914.60357356327654</v>
      </c>
      <c r="O746" s="115">
        <f t="shared" ca="1" si="89"/>
        <v>6225.6264708800991</v>
      </c>
    </row>
    <row r="747" spans="1:15" hidden="1" x14ac:dyDescent="0.25">
      <c r="A747" s="62">
        <f t="shared" si="90"/>
        <v>746</v>
      </c>
      <c r="B747" s="63">
        <f t="shared" ca="1" si="91"/>
        <v>0.12182379581882191</v>
      </c>
      <c r="C747" s="123">
        <f t="shared" ca="1" si="92"/>
        <v>482.2954628869993</v>
      </c>
      <c r="D747" s="99">
        <f t="shared" ca="1" si="92"/>
        <v>7751.9008820144099</v>
      </c>
      <c r="E747" s="64">
        <f t="shared" ca="1" si="92"/>
        <v>687.669645700704</v>
      </c>
      <c r="F747" s="64">
        <f t="shared" ca="1" si="95"/>
        <v>304.91866776606184</v>
      </c>
      <c r="G747" s="64">
        <f t="shared" ca="1" si="95"/>
        <v>225.21562794432492</v>
      </c>
      <c r="H747" s="64">
        <f t="shared" ca="1" si="95"/>
        <v>184.45241138881147</v>
      </c>
      <c r="I747" s="64">
        <f t="shared" ca="1" si="95"/>
        <v>760.26516807817461</v>
      </c>
      <c r="J747" s="64">
        <f t="shared" ca="1" si="95"/>
        <v>-32.659037297280747</v>
      </c>
      <c r="K747" s="64">
        <f t="shared" ca="1" si="95"/>
        <v>-615.52190051245384</v>
      </c>
      <c r="L747" s="64">
        <f t="shared" ca="1" si="95"/>
        <v>599.63907992186398</v>
      </c>
      <c r="M747" s="64">
        <f t="shared" ca="1" si="95"/>
        <v>1286.1974123685648</v>
      </c>
      <c r="N747" s="64">
        <f t="shared" ca="1" si="95"/>
        <v>1283.0225817355845</v>
      </c>
      <c r="O747" s="115">
        <f t="shared" ca="1" si="89"/>
        <v>4683.1996570943556</v>
      </c>
    </row>
    <row r="748" spans="1:15" hidden="1" x14ac:dyDescent="0.25">
      <c r="A748" s="62">
        <f t="shared" si="90"/>
        <v>747</v>
      </c>
      <c r="B748" s="63">
        <f t="shared" ca="1" si="91"/>
        <v>4.3936766894793984E-2</v>
      </c>
      <c r="C748" s="123">
        <f t="shared" ca="1" si="92"/>
        <v>400.80648951292369</v>
      </c>
      <c r="D748" s="99">
        <f t="shared" ca="1" si="92"/>
        <v>-7039.829695169461</v>
      </c>
      <c r="E748" s="64">
        <f t="shared" ca="1" si="92"/>
        <v>-91.432864346890142</v>
      </c>
      <c r="F748" s="64">
        <f t="shared" ca="1" si="95"/>
        <v>1320.9956303475608</v>
      </c>
      <c r="G748" s="64">
        <f t="shared" ca="1" si="95"/>
        <v>-275.55876202888885</v>
      </c>
      <c r="H748" s="64">
        <f t="shared" ca="1" si="95"/>
        <v>607.79147128620104</v>
      </c>
      <c r="I748" s="64">
        <f t="shared" ca="1" si="95"/>
        <v>878.97178243198289</v>
      </c>
      <c r="J748" s="64">
        <f t="shared" ca="1" si="95"/>
        <v>1322.3911775103606</v>
      </c>
      <c r="K748" s="64">
        <f t="shared" ca="1" si="95"/>
        <v>246.81342979905713</v>
      </c>
      <c r="L748" s="64">
        <f t="shared" ca="1" si="95"/>
        <v>365.14047131764573</v>
      </c>
      <c r="M748" s="64">
        <f t="shared" ca="1" si="95"/>
        <v>800.94102228541055</v>
      </c>
      <c r="N748" s="64">
        <f t="shared" ca="1" si="95"/>
        <v>306.73455109115162</v>
      </c>
      <c r="O748" s="115">
        <f t="shared" ca="1" si="89"/>
        <v>5482.7879096935922</v>
      </c>
    </row>
    <row r="749" spans="1:15" hidden="1" x14ac:dyDescent="0.25">
      <c r="A749" s="62">
        <f t="shared" si="90"/>
        <v>748</v>
      </c>
      <c r="B749" s="63">
        <f t="shared" ca="1" si="91"/>
        <v>1.9084072975961815E-2</v>
      </c>
      <c r="C749" s="123">
        <f t="shared" ca="1" si="92"/>
        <v>180.60029923943728</v>
      </c>
      <c r="D749" s="99">
        <f t="shared" ca="1" si="92"/>
        <v>-781.86839764168963</v>
      </c>
      <c r="E749" s="64">
        <f t="shared" ca="1" si="92"/>
        <v>8.213234300211866</v>
      </c>
      <c r="F749" s="64">
        <f t="shared" ca="1" si="95"/>
        <v>-289.45404637308059</v>
      </c>
      <c r="G749" s="64">
        <f t="shared" ca="1" si="95"/>
        <v>322.92665389278437</v>
      </c>
      <c r="H749" s="64">
        <f t="shared" ca="1" si="95"/>
        <v>421.49904610666283</v>
      </c>
      <c r="I749" s="64">
        <f t="shared" ca="1" si="95"/>
        <v>553.73752438570682</v>
      </c>
      <c r="J749" s="64">
        <f t="shared" ca="1" si="95"/>
        <v>215.3090660741243</v>
      </c>
      <c r="K749" s="64">
        <f t="shared" ca="1" si="95"/>
        <v>1179.6596050831865</v>
      </c>
      <c r="L749" s="64">
        <f t="shared" ca="1" si="95"/>
        <v>120.70876537187792</v>
      </c>
      <c r="M749" s="64">
        <f t="shared" ca="1" si="95"/>
        <v>474.39785357974273</v>
      </c>
      <c r="N749" s="64">
        <f t="shared" ca="1" si="95"/>
        <v>373.43638011569647</v>
      </c>
      <c r="O749" s="115">
        <f t="shared" ca="1" si="89"/>
        <v>3380.4340825369136</v>
      </c>
    </row>
    <row r="750" spans="1:15" hidden="1" x14ac:dyDescent="0.25">
      <c r="A750" s="62">
        <f t="shared" si="90"/>
        <v>749</v>
      </c>
      <c r="B750" s="63">
        <f t="shared" ca="1" si="91"/>
        <v>5.5230048122386494E-3</v>
      </c>
      <c r="C750" s="123">
        <f t="shared" ca="1" si="92"/>
        <v>46.61589897389274</v>
      </c>
      <c r="D750" s="99">
        <f t="shared" ca="1" si="92"/>
        <v>12662.084731244608</v>
      </c>
      <c r="E750" s="64">
        <f t="shared" ca="1" si="92"/>
        <v>616.17321240806655</v>
      </c>
      <c r="F750" s="64">
        <f t="shared" ca="1" si="95"/>
        <v>884.25052777166297</v>
      </c>
      <c r="G750" s="64">
        <f t="shared" ca="1" si="95"/>
        <v>308.46205149861498</v>
      </c>
      <c r="H750" s="64">
        <f t="shared" ca="1" si="95"/>
        <v>1468.2210198848545</v>
      </c>
      <c r="I750" s="64">
        <f t="shared" ca="1" si="95"/>
        <v>-391.72032663046548</v>
      </c>
      <c r="J750" s="64">
        <f t="shared" ca="1" si="95"/>
        <v>843.86551018851662</v>
      </c>
      <c r="K750" s="64">
        <f t="shared" ca="1" si="95"/>
        <v>-131.24494439043497</v>
      </c>
      <c r="L750" s="64">
        <f t="shared" ca="1" si="95"/>
        <v>423.49808122433672</v>
      </c>
      <c r="M750" s="64">
        <f t="shared" ca="1" si="95"/>
        <v>692.44526102646137</v>
      </c>
      <c r="N750" s="64">
        <f t="shared" ca="1" si="95"/>
        <v>446.93224767825478</v>
      </c>
      <c r="O750" s="115">
        <f t="shared" ca="1" si="89"/>
        <v>5160.8826406598673</v>
      </c>
    </row>
    <row r="751" spans="1:15" hidden="1" x14ac:dyDescent="0.25">
      <c r="A751" s="62">
        <f t="shared" si="90"/>
        <v>750</v>
      </c>
      <c r="B751" s="63">
        <f t="shared" ca="1" si="91"/>
        <v>0.13225764238405524</v>
      </c>
      <c r="C751" s="123">
        <f t="shared" ca="1" si="92"/>
        <v>96.813830128288714</v>
      </c>
      <c r="D751" s="99">
        <f t="shared" ca="1" si="92"/>
        <v>5106.3473986522431</v>
      </c>
      <c r="E751" s="64">
        <f t="shared" ca="1" si="92"/>
        <v>386.84967413290491</v>
      </c>
      <c r="F751" s="64">
        <f t="shared" ca="1" si="95"/>
        <v>947.2271741939885</v>
      </c>
      <c r="G751" s="64">
        <f t="shared" ca="1" si="95"/>
        <v>959.56765868830678</v>
      </c>
      <c r="H751" s="64">
        <f t="shared" ca="1" si="95"/>
        <v>621.26051651662624</v>
      </c>
      <c r="I751" s="64">
        <f t="shared" ca="1" si="95"/>
        <v>467.51243218878346</v>
      </c>
      <c r="J751" s="64">
        <f t="shared" ca="1" si="95"/>
        <v>1159.0206783553854</v>
      </c>
      <c r="K751" s="64">
        <f t="shared" ca="1" si="95"/>
        <v>58.676412354069384</v>
      </c>
      <c r="L751" s="64">
        <f t="shared" ca="1" si="95"/>
        <v>313.83565972547933</v>
      </c>
      <c r="M751" s="64">
        <f t="shared" ca="1" si="95"/>
        <v>854.29569440792784</v>
      </c>
      <c r="N751" s="64">
        <f t="shared" ca="1" si="95"/>
        <v>942.21689536148824</v>
      </c>
      <c r="O751" s="115">
        <f t="shared" ca="1" si="89"/>
        <v>6710.462795924961</v>
      </c>
    </row>
    <row r="752" spans="1:15" hidden="1" x14ac:dyDescent="0.25">
      <c r="A752" s="62">
        <f t="shared" si="90"/>
        <v>751</v>
      </c>
      <c r="B752" s="63">
        <f t="shared" ca="1" si="91"/>
        <v>6.0601663737833815E-2</v>
      </c>
      <c r="C752" s="123">
        <f t="shared" ca="1" si="92"/>
        <v>-230.35012462163456</v>
      </c>
      <c r="D752" s="99">
        <f t="shared" ca="1" si="92"/>
        <v>8525.4327772009856</v>
      </c>
      <c r="E752" s="64">
        <f t="shared" ca="1" si="92"/>
        <v>607.74218473222243</v>
      </c>
      <c r="F752" s="64">
        <f t="shared" ca="1" si="95"/>
        <v>13.56123636607191</v>
      </c>
      <c r="G752" s="64">
        <f t="shared" ca="1" si="95"/>
        <v>-468.22543384162236</v>
      </c>
      <c r="H752" s="64">
        <f t="shared" ca="1" si="95"/>
        <v>-229.39387862405897</v>
      </c>
      <c r="I752" s="64">
        <f t="shared" ca="1" si="95"/>
        <v>-116.15904130837885</v>
      </c>
      <c r="J752" s="64">
        <f t="shared" ca="1" si="95"/>
        <v>276.44566661161457</v>
      </c>
      <c r="K752" s="64">
        <f t="shared" ca="1" si="95"/>
        <v>1560.7611447723696</v>
      </c>
      <c r="L752" s="64">
        <f t="shared" ca="1" si="95"/>
        <v>577.72745422839853</v>
      </c>
      <c r="M752" s="64">
        <f t="shared" ca="1" si="95"/>
        <v>15.930190068772276</v>
      </c>
      <c r="N752" s="64">
        <f t="shared" ca="1" si="95"/>
        <v>-140.95140282014324</v>
      </c>
      <c r="O752" s="115">
        <f t="shared" ca="1" si="89"/>
        <v>2097.4381201852461</v>
      </c>
    </row>
    <row r="753" spans="1:15" hidden="1" x14ac:dyDescent="0.25">
      <c r="A753" s="62">
        <f t="shared" si="90"/>
        <v>752</v>
      </c>
      <c r="B753" s="63">
        <f t="shared" ca="1" si="91"/>
        <v>2.2738616369735495E-2</v>
      </c>
      <c r="C753" s="123">
        <f t="shared" ca="1" si="92"/>
        <v>1061.4998298804057</v>
      </c>
      <c r="D753" s="99">
        <f t="shared" ca="1" si="92"/>
        <v>-7284.1138495697414</v>
      </c>
      <c r="E753" s="64">
        <f t="shared" ca="1" si="92"/>
        <v>-327.47822387262556</v>
      </c>
      <c r="F753" s="64">
        <f t="shared" ca="1" si="95"/>
        <v>1535.304216930411</v>
      </c>
      <c r="G753" s="64">
        <f t="shared" ca="1" si="95"/>
        <v>506.74592984422753</v>
      </c>
      <c r="H753" s="64">
        <f t="shared" ca="1" si="95"/>
        <v>-256.77645557740777</v>
      </c>
      <c r="I753" s="64">
        <f t="shared" ca="1" si="95"/>
        <v>945.42776464927579</v>
      </c>
      <c r="J753" s="64">
        <f t="shared" ca="1" si="95"/>
        <v>611.02753400261031</v>
      </c>
      <c r="K753" s="64">
        <f t="shared" ca="1" si="95"/>
        <v>-127.14773370315356</v>
      </c>
      <c r="L753" s="64">
        <f t="shared" ca="1" si="95"/>
        <v>321.69251437233015</v>
      </c>
      <c r="M753" s="64">
        <f t="shared" ca="1" si="95"/>
        <v>284.32608704162408</v>
      </c>
      <c r="N753" s="64">
        <f t="shared" ca="1" si="95"/>
        <v>186.37890497604667</v>
      </c>
      <c r="O753" s="115">
        <f t="shared" ca="1" si="89"/>
        <v>3679.5005386633388</v>
      </c>
    </row>
    <row r="754" spans="1:15" hidden="1" x14ac:dyDescent="0.25">
      <c r="A754" s="62">
        <f t="shared" si="90"/>
        <v>753</v>
      </c>
      <c r="B754" s="63">
        <f t="shared" ca="1" si="91"/>
        <v>-5.1174201238022646E-3</v>
      </c>
      <c r="C754" s="123">
        <f t="shared" ca="1" si="92"/>
        <v>172.15384013971874</v>
      </c>
      <c r="D754" s="99">
        <f t="shared" ca="1" si="92"/>
        <v>8049.7225678015639</v>
      </c>
      <c r="E754" s="64">
        <f t="shared" ca="1" si="92"/>
        <v>-13.959470758908765</v>
      </c>
      <c r="F754" s="64">
        <f t="shared" ca="1" si="95"/>
        <v>-528.59453227756717</v>
      </c>
      <c r="G754" s="64">
        <f t="shared" ca="1" si="95"/>
        <v>1315.6044205631151</v>
      </c>
      <c r="H754" s="64">
        <f t="shared" ca="1" si="95"/>
        <v>772.71522255480249</v>
      </c>
      <c r="I754" s="64">
        <f t="shared" ca="1" si="95"/>
        <v>-125.71947141209841</v>
      </c>
      <c r="J754" s="64">
        <f t="shared" ca="1" si="95"/>
        <v>1438.3061670199172</v>
      </c>
      <c r="K754" s="64">
        <f t="shared" ca="1" si="95"/>
        <v>363.72718028908179</v>
      </c>
      <c r="L754" s="64">
        <f t="shared" ca="1" si="95"/>
        <v>352.62711416047023</v>
      </c>
      <c r="M754" s="64">
        <f t="shared" ca="1" si="95"/>
        <v>281.80899508525619</v>
      </c>
      <c r="N754" s="64">
        <f t="shared" ca="1" si="95"/>
        <v>727.89384859875304</v>
      </c>
      <c r="O754" s="115">
        <f t="shared" ca="1" si="89"/>
        <v>4584.4094738228223</v>
      </c>
    </row>
    <row r="755" spans="1:15" hidden="1" x14ac:dyDescent="0.25">
      <c r="A755" s="62">
        <f t="shared" si="90"/>
        <v>754</v>
      </c>
      <c r="B755" s="63">
        <f t="shared" ca="1" si="91"/>
        <v>2.6539497158425854E-2</v>
      </c>
      <c r="C755" s="123">
        <f t="shared" ca="1" si="92"/>
        <v>1121.9071522843819</v>
      </c>
      <c r="D755" s="99">
        <f t="shared" ca="1" si="92"/>
        <v>7316.3670895079631</v>
      </c>
      <c r="E755" s="64">
        <f t="shared" ca="1" si="92"/>
        <v>573.76183453912302</v>
      </c>
      <c r="F755" s="64">
        <f t="shared" ca="1" si="95"/>
        <v>1135.7628463539895</v>
      </c>
      <c r="G755" s="64">
        <f t="shared" ca="1" si="95"/>
        <v>-160.85130605174004</v>
      </c>
      <c r="H755" s="64">
        <f t="shared" ca="1" si="95"/>
        <v>330.70747808215151</v>
      </c>
      <c r="I755" s="64">
        <f t="shared" ca="1" si="95"/>
        <v>882.84947734706316</v>
      </c>
      <c r="J755" s="64">
        <f t="shared" ca="1" si="95"/>
        <v>-116.03551791889788</v>
      </c>
      <c r="K755" s="64">
        <f t="shared" ca="1" si="95"/>
        <v>1116.5377675803416</v>
      </c>
      <c r="L755" s="64">
        <f t="shared" ca="1" si="95"/>
        <v>327.98158265634646</v>
      </c>
      <c r="M755" s="64">
        <f t="shared" ca="1" si="95"/>
        <v>295.03942464511829</v>
      </c>
      <c r="N755" s="64">
        <f t="shared" ca="1" si="95"/>
        <v>305.18809346007339</v>
      </c>
      <c r="O755" s="115">
        <f t="shared" ca="1" si="89"/>
        <v>4690.9416806935687</v>
      </c>
    </row>
    <row r="756" spans="1:15" hidden="1" x14ac:dyDescent="0.25">
      <c r="A756" s="62">
        <f t="shared" si="90"/>
        <v>755</v>
      </c>
      <c r="B756" s="63">
        <f t="shared" ca="1" si="91"/>
        <v>9.6960486196657564E-2</v>
      </c>
      <c r="C756" s="123">
        <f t="shared" ca="1" si="92"/>
        <v>462.0030544226687</v>
      </c>
      <c r="D756" s="99">
        <f t="shared" ca="1" si="92"/>
        <v>-2384.6055910397454</v>
      </c>
      <c r="E756" s="64">
        <f t="shared" ca="1" si="92"/>
        <v>406.76676552242822</v>
      </c>
      <c r="F756" s="64">
        <f t="shared" ca="1" si="95"/>
        <v>-127.43730856709351</v>
      </c>
      <c r="G756" s="64">
        <f t="shared" ca="1" si="95"/>
        <v>963.39212735911099</v>
      </c>
      <c r="H756" s="64">
        <f t="shared" ca="1" si="95"/>
        <v>-387.36999445787774</v>
      </c>
      <c r="I756" s="64">
        <f t="shared" ca="1" si="95"/>
        <v>-10.153572272744498</v>
      </c>
      <c r="J756" s="64">
        <f t="shared" ca="1" si="95"/>
        <v>1162.401777658675</v>
      </c>
      <c r="K756" s="64">
        <f t="shared" ca="1" si="95"/>
        <v>145.88297474100642</v>
      </c>
      <c r="L756" s="64">
        <f t="shared" ca="1" si="95"/>
        <v>701.65186473584913</v>
      </c>
      <c r="M756" s="64">
        <f t="shared" ca="1" si="95"/>
        <v>85.670064182449551</v>
      </c>
      <c r="N756" s="64">
        <f t="shared" ca="1" si="95"/>
        <v>409.08911160091799</v>
      </c>
      <c r="O756" s="115">
        <f t="shared" ca="1" si="89"/>
        <v>3349.8938105027214</v>
      </c>
    </row>
    <row r="757" spans="1:15" hidden="1" x14ac:dyDescent="0.25">
      <c r="A757" s="62">
        <f t="shared" si="90"/>
        <v>756</v>
      </c>
      <c r="B757" s="63">
        <f t="shared" ca="1" si="91"/>
        <v>-1.600818223633782E-4</v>
      </c>
      <c r="C757" s="123">
        <f t="shared" ca="1" si="92"/>
        <v>181.18220263369363</v>
      </c>
      <c r="D757" s="99">
        <f t="shared" ca="1" si="92"/>
        <v>6469.6689184040833</v>
      </c>
      <c r="E757" s="64">
        <f t="shared" ca="1" si="92"/>
        <v>-216.33393939782695</v>
      </c>
      <c r="F757" s="64">
        <f t="shared" ca="1" si="95"/>
        <v>-110.28412573930052</v>
      </c>
      <c r="G757" s="64">
        <f t="shared" ca="1" si="95"/>
        <v>859.90752575424585</v>
      </c>
      <c r="H757" s="64">
        <f t="shared" ca="1" si="95"/>
        <v>665.9504843931187</v>
      </c>
      <c r="I757" s="64">
        <f t="shared" ca="1" si="95"/>
        <v>988.93798647737594</v>
      </c>
      <c r="J757" s="64">
        <f t="shared" ca="1" si="95"/>
        <v>562.67305243580404</v>
      </c>
      <c r="K757" s="64">
        <f t="shared" ca="1" si="95"/>
        <v>-361.15371305654526</v>
      </c>
      <c r="L757" s="64">
        <f t="shared" ca="1" si="95"/>
        <v>1076.7303936900403</v>
      </c>
      <c r="M757" s="64">
        <f t="shared" ca="1" si="95"/>
        <v>128.5695210704813</v>
      </c>
      <c r="N757" s="64">
        <f t="shared" ca="1" si="95"/>
        <v>-290.09630283795093</v>
      </c>
      <c r="O757" s="115">
        <f t="shared" ca="1" si="89"/>
        <v>3304.9008827894422</v>
      </c>
    </row>
    <row r="758" spans="1:15" hidden="1" x14ac:dyDescent="0.25">
      <c r="A758" s="62">
        <f t="shared" si="90"/>
        <v>757</v>
      </c>
      <c r="B758" s="63">
        <f t="shared" ca="1" si="91"/>
        <v>3.6112271096576956E-2</v>
      </c>
      <c r="C758" s="123">
        <f t="shared" ca="1" si="92"/>
        <v>18.720023934111225</v>
      </c>
      <c r="D758" s="99">
        <f t="shared" ca="1" si="92"/>
        <v>4917.4588140005508</v>
      </c>
      <c r="E758" s="64">
        <f t="shared" ca="1" si="92"/>
        <v>712.70596470572195</v>
      </c>
      <c r="F758" s="64">
        <f t="shared" ca="1" si="95"/>
        <v>929.25108736606671</v>
      </c>
      <c r="G758" s="64">
        <f t="shared" ca="1" si="95"/>
        <v>86.407053989591304</v>
      </c>
      <c r="H758" s="64">
        <f t="shared" ca="1" si="95"/>
        <v>610.51213375311727</v>
      </c>
      <c r="I758" s="64">
        <f t="shared" ca="1" si="95"/>
        <v>-521.56405998758964</v>
      </c>
      <c r="J758" s="64">
        <f t="shared" ca="1" si="95"/>
        <v>1291.1322776020493</v>
      </c>
      <c r="K758" s="64">
        <f t="shared" ca="1" si="95"/>
        <v>-303.38410763658942</v>
      </c>
      <c r="L758" s="64">
        <f t="shared" ca="1" si="95"/>
        <v>376.94027061054817</v>
      </c>
      <c r="M758" s="64">
        <f t="shared" ca="1" si="95"/>
        <v>235.75757990355561</v>
      </c>
      <c r="N758" s="64">
        <f t="shared" ca="1" si="95"/>
        <v>169.47954635707657</v>
      </c>
      <c r="O758" s="115">
        <f t="shared" ca="1" si="89"/>
        <v>3587.2377466635485</v>
      </c>
    </row>
    <row r="759" spans="1:15" hidden="1" x14ac:dyDescent="0.25">
      <c r="A759" s="62">
        <f t="shared" si="90"/>
        <v>758</v>
      </c>
      <c r="B759" s="63">
        <f t="shared" ca="1" si="91"/>
        <v>5.8897000729340093E-2</v>
      </c>
      <c r="C759" s="123">
        <f t="shared" ca="1" si="92"/>
        <v>991.48893097681173</v>
      </c>
      <c r="D759" s="99">
        <f t="shared" ca="1" si="92"/>
        <v>-2625.5456523500379</v>
      </c>
      <c r="E759" s="64">
        <f t="shared" ca="1" si="92"/>
        <v>532.61960600076861</v>
      </c>
      <c r="F759" s="64">
        <f t="shared" ca="1" si="95"/>
        <v>930.57214513866529</v>
      </c>
      <c r="G759" s="64">
        <f t="shared" ca="1" si="95"/>
        <v>811.60753872887017</v>
      </c>
      <c r="H759" s="64">
        <f t="shared" ca="1" si="95"/>
        <v>794.31659743214732</v>
      </c>
      <c r="I759" s="64">
        <f t="shared" ca="1" si="95"/>
        <v>1763.2931644729156</v>
      </c>
      <c r="J759" s="64">
        <f t="shared" ca="1" si="95"/>
        <v>985.37924815874885</v>
      </c>
      <c r="K759" s="64">
        <f t="shared" ca="1" si="95"/>
        <v>-197.51106920201676</v>
      </c>
      <c r="L759" s="64">
        <f t="shared" ca="1" si="95"/>
        <v>715.17867069171905</v>
      </c>
      <c r="M759" s="64">
        <f t="shared" ca="1" si="95"/>
        <v>438.76236608296398</v>
      </c>
      <c r="N759" s="64">
        <f t="shared" ca="1" si="95"/>
        <v>-654.52933694573585</v>
      </c>
      <c r="O759" s="115">
        <f t="shared" ca="1" si="89"/>
        <v>6119.6889305590466</v>
      </c>
    </row>
    <row r="760" spans="1:15" hidden="1" x14ac:dyDescent="0.25">
      <c r="A760" s="62">
        <f t="shared" si="90"/>
        <v>759</v>
      </c>
      <c r="B760" s="63">
        <f t="shared" ca="1" si="91"/>
        <v>2.623962402152278E-2</v>
      </c>
      <c r="C760" s="123">
        <f t="shared" ca="1" si="92"/>
        <v>259.19354668176754</v>
      </c>
      <c r="D760" s="99">
        <f t="shared" ca="1" si="92"/>
        <v>-655.86692029443748</v>
      </c>
      <c r="E760" s="64">
        <f t="shared" ca="1" si="92"/>
        <v>634.87123764003854</v>
      </c>
      <c r="F760" s="64">
        <f t="shared" ca="1" si="95"/>
        <v>-588.57295679089771</v>
      </c>
      <c r="G760" s="64">
        <f t="shared" ca="1" si="95"/>
        <v>235.68832456290306</v>
      </c>
      <c r="H760" s="64">
        <f t="shared" ca="1" si="95"/>
        <v>-186.93674713011274</v>
      </c>
      <c r="I760" s="64">
        <f t="shared" ca="1" si="95"/>
        <v>188.15842296333739</v>
      </c>
      <c r="J760" s="64">
        <f t="shared" ca="1" si="95"/>
        <v>514.81442154968443</v>
      </c>
      <c r="K760" s="64">
        <f t="shared" ca="1" si="95"/>
        <v>29.729707951347621</v>
      </c>
      <c r="L760" s="64">
        <f t="shared" ca="1" si="95"/>
        <v>763.13841916640217</v>
      </c>
      <c r="M760" s="64">
        <f t="shared" ca="1" si="95"/>
        <v>1069.0263567216793</v>
      </c>
      <c r="N760" s="64">
        <f t="shared" ca="1" si="95"/>
        <v>579.0896053856211</v>
      </c>
      <c r="O760" s="115">
        <f t="shared" ca="1" si="89"/>
        <v>3239.0067920200036</v>
      </c>
    </row>
    <row r="761" spans="1:15" hidden="1" x14ac:dyDescent="0.25">
      <c r="A761" s="62">
        <f t="shared" si="90"/>
        <v>760</v>
      </c>
      <c r="B761" s="63">
        <f t="shared" ca="1" si="91"/>
        <v>1.4589415352327904E-2</v>
      </c>
      <c r="C761" s="123">
        <f t="shared" ca="1" si="92"/>
        <v>1007.7963754891814</v>
      </c>
      <c r="D761" s="99">
        <f t="shared" ca="1" si="92"/>
        <v>9340.0932200147327</v>
      </c>
      <c r="E761" s="64">
        <f t="shared" ca="1" si="92"/>
        <v>518.97003024668436</v>
      </c>
      <c r="F761" s="64">
        <f t="shared" ca="1" si="95"/>
        <v>952.34705587255894</v>
      </c>
      <c r="G761" s="64">
        <f t="shared" ca="1" si="95"/>
        <v>-191.073649383256</v>
      </c>
      <c r="H761" s="64">
        <f t="shared" ca="1" si="95"/>
        <v>556.04325847655821</v>
      </c>
      <c r="I761" s="64">
        <f t="shared" ca="1" si="95"/>
        <v>360.39014060459715</v>
      </c>
      <c r="J761" s="64">
        <f t="shared" ca="1" si="95"/>
        <v>19.14895344980539</v>
      </c>
      <c r="K761" s="64">
        <f t="shared" ca="1" si="95"/>
        <v>289.74817335683684</v>
      </c>
      <c r="L761" s="64">
        <f t="shared" ca="1" si="95"/>
        <v>614.04247680284584</v>
      </c>
      <c r="M761" s="64">
        <f t="shared" ca="1" si="95"/>
        <v>-389.72457391161765</v>
      </c>
      <c r="N761" s="64">
        <f t="shared" ca="1" si="95"/>
        <v>868.42400608976482</v>
      </c>
      <c r="O761" s="115">
        <f t="shared" ca="1" si="89"/>
        <v>3598.3158716047774</v>
      </c>
    </row>
    <row r="762" spans="1:15" hidden="1" x14ac:dyDescent="0.25">
      <c r="A762" s="62">
        <f t="shared" si="90"/>
        <v>761</v>
      </c>
      <c r="B762" s="63">
        <f t="shared" ca="1" si="91"/>
        <v>0.11097572256969462</v>
      </c>
      <c r="C762" s="123">
        <f t="shared" ca="1" si="92"/>
        <v>299.15582856683977</v>
      </c>
      <c r="D762" s="99">
        <f t="shared" ca="1" si="92"/>
        <v>11335.369358806583</v>
      </c>
      <c r="E762" s="64">
        <f t="shared" ca="1" si="92"/>
        <v>964.86172834000877</v>
      </c>
      <c r="F762" s="64">
        <f t="shared" ref="F762:N770" ca="1" si="96">(_xlfn.NORM.INV(RAND(),F$1*$R$1,F$1*$U$1))</f>
        <v>173.16513949613574</v>
      </c>
      <c r="G762" s="64">
        <f t="shared" ca="1" si="96"/>
        <v>512.62965491226328</v>
      </c>
      <c r="H762" s="64">
        <f t="shared" ca="1" si="96"/>
        <v>552.11494083418427</v>
      </c>
      <c r="I762" s="64">
        <f t="shared" ca="1" si="96"/>
        <v>1289.5805213223969</v>
      </c>
      <c r="J762" s="64">
        <f t="shared" ca="1" si="96"/>
        <v>3.4427200450135729</v>
      </c>
      <c r="K762" s="64">
        <f t="shared" ca="1" si="96"/>
        <v>632.00423461060905</v>
      </c>
      <c r="L762" s="64">
        <f t="shared" ca="1" si="96"/>
        <v>1128.1877851452973</v>
      </c>
      <c r="M762" s="64">
        <f t="shared" ca="1" si="96"/>
        <v>347.33003317905411</v>
      </c>
      <c r="N762" s="64">
        <f t="shared" ca="1" si="96"/>
        <v>1456.0720958840861</v>
      </c>
      <c r="O762" s="115">
        <f t="shared" ca="1" si="89"/>
        <v>7059.3888537690491</v>
      </c>
    </row>
    <row r="763" spans="1:15" hidden="1" x14ac:dyDescent="0.25">
      <c r="A763" s="62">
        <f t="shared" si="90"/>
        <v>762</v>
      </c>
      <c r="B763" s="63">
        <f t="shared" ca="1" si="91"/>
        <v>7.7504085148557889E-2</v>
      </c>
      <c r="C763" s="123">
        <f t="shared" ca="1" si="92"/>
        <v>116.27990485375796</v>
      </c>
      <c r="D763" s="99">
        <f t="shared" ca="1" si="92"/>
        <v>-689.22540974083313</v>
      </c>
      <c r="E763" s="64">
        <f t="shared" ca="1" si="92"/>
        <v>690.96230123374573</v>
      </c>
      <c r="F763" s="64">
        <f t="shared" ca="1" si="96"/>
        <v>374.23079521331493</v>
      </c>
      <c r="G763" s="64">
        <f t="shared" ca="1" si="96"/>
        <v>184.89780835778424</v>
      </c>
      <c r="H763" s="64">
        <f t="shared" ca="1" si="96"/>
        <v>588.91087777713074</v>
      </c>
      <c r="I763" s="64">
        <f t="shared" ca="1" si="96"/>
        <v>805.23088378769648</v>
      </c>
      <c r="J763" s="64">
        <f t="shared" ca="1" si="96"/>
        <v>533.7214763905414</v>
      </c>
      <c r="K763" s="64">
        <f t="shared" ca="1" si="96"/>
        <v>-199.27065541896093</v>
      </c>
      <c r="L763" s="64">
        <f t="shared" ca="1" si="96"/>
        <v>-283.32776750982316</v>
      </c>
      <c r="M763" s="64">
        <f t="shared" ca="1" si="96"/>
        <v>137.23656536509884</v>
      </c>
      <c r="N763" s="64">
        <f t="shared" ca="1" si="96"/>
        <v>-411.85497211583731</v>
      </c>
      <c r="O763" s="115">
        <f t="shared" ca="1" si="89"/>
        <v>2420.7373130806905</v>
      </c>
    </row>
    <row r="764" spans="1:15" hidden="1" x14ac:dyDescent="0.25">
      <c r="A764" s="62">
        <f t="shared" si="90"/>
        <v>763</v>
      </c>
      <c r="B764" s="63">
        <f t="shared" ca="1" si="91"/>
        <v>6.5886477775883842E-2</v>
      </c>
      <c r="C764" s="123">
        <f t="shared" ca="1" si="92"/>
        <v>107.50603700192914</v>
      </c>
      <c r="D764" s="99">
        <f t="shared" ca="1" si="92"/>
        <v>2406.9868646084528</v>
      </c>
      <c r="E764" s="64">
        <f t="shared" ca="1" si="92"/>
        <v>168.74963775379808</v>
      </c>
      <c r="F764" s="64">
        <f t="shared" ca="1" si="96"/>
        <v>638.96865623836345</v>
      </c>
      <c r="G764" s="64">
        <f t="shared" ca="1" si="96"/>
        <v>699.27791524766315</v>
      </c>
      <c r="H764" s="64">
        <f t="shared" ca="1" si="96"/>
        <v>442.53234622921502</v>
      </c>
      <c r="I764" s="64">
        <f t="shared" ca="1" si="96"/>
        <v>155.53165927294884</v>
      </c>
      <c r="J764" s="64">
        <f t="shared" ca="1" si="96"/>
        <v>575.60302663013044</v>
      </c>
      <c r="K764" s="64">
        <f t="shared" ca="1" si="96"/>
        <v>532.2397889514574</v>
      </c>
      <c r="L764" s="64">
        <f t="shared" ca="1" si="96"/>
        <v>816.39016950995347</v>
      </c>
      <c r="M764" s="64">
        <f t="shared" ca="1" si="96"/>
        <v>1064.3499164370655</v>
      </c>
      <c r="N764" s="64">
        <f t="shared" ca="1" si="96"/>
        <v>924.87041142479472</v>
      </c>
      <c r="O764" s="115">
        <f t="shared" ca="1" si="89"/>
        <v>6018.5135276953897</v>
      </c>
    </row>
    <row r="765" spans="1:15" hidden="1" x14ac:dyDescent="0.25">
      <c r="A765" s="62">
        <f t="shared" si="90"/>
        <v>764</v>
      </c>
      <c r="B765" s="63">
        <f t="shared" ca="1" si="91"/>
        <v>5.4303911438275058E-2</v>
      </c>
      <c r="C765" s="123">
        <f t="shared" ca="1" si="92"/>
        <v>684.61759833489782</v>
      </c>
      <c r="D765" s="99">
        <f t="shared" ca="1" si="92"/>
        <v>1834.6730117665943</v>
      </c>
      <c r="E765" s="64">
        <f t="shared" ca="1" si="92"/>
        <v>364.14855095030231</v>
      </c>
      <c r="F765" s="64">
        <f t="shared" ca="1" si="96"/>
        <v>909.23153881880933</v>
      </c>
      <c r="G765" s="64">
        <f t="shared" ca="1" si="96"/>
        <v>819.11593060029986</v>
      </c>
      <c r="H765" s="64">
        <f t="shared" ca="1" si="96"/>
        <v>417.72802179992209</v>
      </c>
      <c r="I765" s="64">
        <f t="shared" ca="1" si="96"/>
        <v>-302.21013160742871</v>
      </c>
      <c r="J765" s="64">
        <f t="shared" ca="1" si="96"/>
        <v>213.62223151503372</v>
      </c>
      <c r="K765" s="64">
        <f t="shared" ca="1" si="96"/>
        <v>-458.86755035241617</v>
      </c>
      <c r="L765" s="64">
        <f t="shared" ca="1" si="96"/>
        <v>808.27926406597771</v>
      </c>
      <c r="M765" s="64">
        <f t="shared" ca="1" si="96"/>
        <v>462.98187053321999</v>
      </c>
      <c r="N765" s="64">
        <f t="shared" ca="1" si="96"/>
        <v>1079.0702649802195</v>
      </c>
      <c r="O765" s="115">
        <f t="shared" ca="1" si="89"/>
        <v>4313.0999913039404</v>
      </c>
    </row>
    <row r="766" spans="1:15" hidden="1" x14ac:dyDescent="0.25">
      <c r="A766" s="62">
        <f t="shared" si="90"/>
        <v>765</v>
      </c>
      <c r="B766" s="63">
        <f t="shared" ca="1" si="91"/>
        <v>2.9933995940162578E-2</v>
      </c>
      <c r="C766" s="123">
        <f t="shared" ca="1" si="92"/>
        <v>914.74106318559916</v>
      </c>
      <c r="D766" s="99">
        <f t="shared" ca="1" si="92"/>
        <v>7788.5201784711699</v>
      </c>
      <c r="E766" s="64">
        <f t="shared" ca="1" si="92"/>
        <v>444.47030794895261</v>
      </c>
      <c r="F766" s="64">
        <f t="shared" ca="1" si="96"/>
        <v>1125.0364706754049</v>
      </c>
      <c r="G766" s="64">
        <f t="shared" ca="1" si="96"/>
        <v>229.62289653219369</v>
      </c>
      <c r="H766" s="64">
        <f t="shared" ca="1" si="96"/>
        <v>725.93616620643945</v>
      </c>
      <c r="I766" s="64">
        <f t="shared" ca="1" si="96"/>
        <v>1108.0183339779783</v>
      </c>
      <c r="J766" s="64">
        <f t="shared" ca="1" si="96"/>
        <v>-71.04665937427535</v>
      </c>
      <c r="K766" s="64">
        <f t="shared" ca="1" si="96"/>
        <v>309.67562977243927</v>
      </c>
      <c r="L766" s="64">
        <f t="shared" ca="1" si="96"/>
        <v>357.75560153689844</v>
      </c>
      <c r="M766" s="64">
        <f t="shared" ca="1" si="96"/>
        <v>761.29608833937812</v>
      </c>
      <c r="N766" s="64">
        <f t="shared" ca="1" si="96"/>
        <v>578.2558913119243</v>
      </c>
      <c r="O766" s="115">
        <f t="shared" ca="1" si="89"/>
        <v>5569.0207269273342</v>
      </c>
    </row>
    <row r="767" spans="1:15" hidden="1" x14ac:dyDescent="0.25">
      <c r="A767" s="62">
        <f t="shared" si="90"/>
        <v>766</v>
      </c>
      <c r="B767" s="63">
        <f t="shared" ca="1" si="91"/>
        <v>2.3707274528943674E-2</v>
      </c>
      <c r="C767" s="123">
        <f t="shared" ca="1" si="92"/>
        <v>1217.321822913404</v>
      </c>
      <c r="D767" s="99">
        <f t="shared" ca="1" si="92"/>
        <v>5073.0357834801152</v>
      </c>
      <c r="E767" s="64">
        <f t="shared" ca="1" si="92"/>
        <v>537.8937357558242</v>
      </c>
      <c r="F767" s="64">
        <f t="shared" ca="1" si="96"/>
        <v>1097.8346590586666</v>
      </c>
      <c r="G767" s="64">
        <f t="shared" ca="1" si="96"/>
        <v>805.06759421581046</v>
      </c>
      <c r="H767" s="64">
        <f t="shared" ca="1" si="96"/>
        <v>72.844313899653685</v>
      </c>
      <c r="I767" s="64">
        <f t="shared" ca="1" si="96"/>
        <v>1140.2944176161209</v>
      </c>
      <c r="J767" s="64">
        <f t="shared" ca="1" si="96"/>
        <v>581.10418083755155</v>
      </c>
      <c r="K767" s="64">
        <f t="shared" ca="1" si="96"/>
        <v>-809.39296657724435</v>
      </c>
      <c r="L767" s="64">
        <f t="shared" ca="1" si="96"/>
        <v>-31.933653765319605</v>
      </c>
      <c r="M767" s="64">
        <f t="shared" ca="1" si="96"/>
        <v>169.14903421834703</v>
      </c>
      <c r="N767" s="64">
        <f t="shared" ca="1" si="96"/>
        <v>758.51569115164637</v>
      </c>
      <c r="O767" s="115">
        <f t="shared" ca="1" si="89"/>
        <v>4321.3770064110568</v>
      </c>
    </row>
    <row r="768" spans="1:15" hidden="1" x14ac:dyDescent="0.25">
      <c r="A768" s="62">
        <f t="shared" si="90"/>
        <v>767</v>
      </c>
      <c r="B768" s="63">
        <f t="shared" ca="1" si="91"/>
        <v>-6.2641945270202823E-2</v>
      </c>
      <c r="C768" s="123">
        <f t="shared" ca="1" si="92"/>
        <v>-71.472192954646175</v>
      </c>
      <c r="D768" s="99">
        <f t="shared" ca="1" si="92"/>
        <v>7867.4136400893576</v>
      </c>
      <c r="E768" s="64">
        <f t="shared" ca="1" si="92"/>
        <v>1514.3054474842515</v>
      </c>
      <c r="F768" s="64">
        <f t="shared" ca="1" si="96"/>
        <v>686.10549546698428</v>
      </c>
      <c r="G768" s="64">
        <f t="shared" ca="1" si="96"/>
        <v>750.43377348788761</v>
      </c>
      <c r="H768" s="64">
        <f t="shared" ca="1" si="96"/>
        <v>867.39528853301067</v>
      </c>
      <c r="I768" s="64">
        <f t="shared" ca="1" si="96"/>
        <v>-123.34874223397185</v>
      </c>
      <c r="J768" s="64">
        <f t="shared" ca="1" si="96"/>
        <v>1175.2509416141884</v>
      </c>
      <c r="K768" s="64">
        <f t="shared" ca="1" si="96"/>
        <v>-66.678561647049605</v>
      </c>
      <c r="L768" s="64">
        <f t="shared" ca="1" si="96"/>
        <v>245.55977169100501</v>
      </c>
      <c r="M768" s="64">
        <f t="shared" ca="1" si="96"/>
        <v>885.80136793775569</v>
      </c>
      <c r="N768" s="64">
        <f t="shared" ca="1" si="96"/>
        <v>659.09135118477798</v>
      </c>
      <c r="O768" s="115">
        <f t="shared" ca="1" si="89"/>
        <v>6593.9161335188401</v>
      </c>
    </row>
    <row r="769" spans="1:15" hidden="1" x14ac:dyDescent="0.25">
      <c r="A769" s="62">
        <f t="shared" si="90"/>
        <v>768</v>
      </c>
      <c r="B769" s="63">
        <f t="shared" ca="1" si="91"/>
        <v>9.3709267150049819E-2</v>
      </c>
      <c r="C769" s="123">
        <f t="shared" ca="1" si="92"/>
        <v>549.59155815479392</v>
      </c>
      <c r="D769" s="99">
        <f t="shared" ca="1" si="92"/>
        <v>15572.642490844797</v>
      </c>
      <c r="E769" s="64">
        <f t="shared" ca="1" si="92"/>
        <v>361.28900346543276</v>
      </c>
      <c r="F769" s="64">
        <f t="shared" ca="1" si="96"/>
        <v>299.74545813825409</v>
      </c>
      <c r="G769" s="64">
        <f t="shared" ca="1" si="96"/>
        <v>665.73073733015315</v>
      </c>
      <c r="H769" s="64">
        <f t="shared" ca="1" si="96"/>
        <v>1109.306606167914</v>
      </c>
      <c r="I769" s="64">
        <f t="shared" ca="1" si="96"/>
        <v>1293.2839659578633</v>
      </c>
      <c r="J769" s="64">
        <f t="shared" ca="1" si="96"/>
        <v>545.39552487628805</v>
      </c>
      <c r="K769" s="64">
        <f t="shared" ca="1" si="96"/>
        <v>382.23799919056273</v>
      </c>
      <c r="L769" s="64">
        <f t="shared" ca="1" si="96"/>
        <v>-100.64439290673829</v>
      </c>
      <c r="M769" s="64">
        <f t="shared" ca="1" si="96"/>
        <v>690.63562807949313</v>
      </c>
      <c r="N769" s="64">
        <f t="shared" ca="1" si="96"/>
        <v>-140.68846249507237</v>
      </c>
      <c r="O769" s="115">
        <f t="shared" ca="1" si="89"/>
        <v>5106.2920678041501</v>
      </c>
    </row>
    <row r="770" spans="1:15" hidden="1" x14ac:dyDescent="0.25">
      <c r="A770" s="62">
        <f t="shared" si="90"/>
        <v>769</v>
      </c>
      <c r="B770" s="63">
        <f t="shared" ca="1" si="91"/>
        <v>3.7498243845100303E-2</v>
      </c>
      <c r="C770" s="123">
        <f t="shared" ca="1" si="92"/>
        <v>-63.142483520145788</v>
      </c>
      <c r="D770" s="99">
        <f t="shared" ca="1" si="92"/>
        <v>4246.8851248839092</v>
      </c>
      <c r="E770" s="64">
        <f t="shared" ca="1" si="92"/>
        <v>496.51198734961656</v>
      </c>
      <c r="F770" s="64">
        <f t="shared" ca="1" si="96"/>
        <v>1365.0480324911905</v>
      </c>
      <c r="G770" s="64">
        <f t="shared" ca="1" si="96"/>
        <v>288.98035812322553</v>
      </c>
      <c r="H770" s="64">
        <f t="shared" ca="1" si="96"/>
        <v>-179.91308519538291</v>
      </c>
      <c r="I770" s="64">
        <f t="shared" ca="1" si="96"/>
        <v>-76.830371090282711</v>
      </c>
      <c r="J770" s="64">
        <f t="shared" ca="1" si="96"/>
        <v>1253.0000296846438</v>
      </c>
      <c r="K770" s="64">
        <f t="shared" ca="1" si="96"/>
        <v>355.36745214962548</v>
      </c>
      <c r="L770" s="64">
        <f t="shared" ca="1" si="96"/>
        <v>517.36451927393921</v>
      </c>
      <c r="M770" s="64">
        <f t="shared" ca="1" si="96"/>
        <v>487.78544099359846</v>
      </c>
      <c r="N770" s="64">
        <f t="shared" ca="1" si="96"/>
        <v>303.88753436430977</v>
      </c>
      <c r="O770" s="115">
        <f t="shared" ref="O770:O833" ca="1" si="97">SUM(E770:N770)</f>
        <v>4811.2018981444826</v>
      </c>
    </row>
    <row r="771" spans="1:15" hidden="1" x14ac:dyDescent="0.25">
      <c r="A771" s="62">
        <f t="shared" ref="A771:A834" si="98">1+A770</f>
        <v>770</v>
      </c>
      <c r="B771" s="63">
        <f t="shared" ref="B771:B834" ca="1" si="99">_xlfn.NORM.INV(RAND(),$R$1,$U$1)</f>
        <v>-5.5084566152040812E-2</v>
      </c>
      <c r="C771" s="123">
        <f t="shared" ref="C771:N834" ca="1" si="100">(_xlfn.NORM.INV(RAND(),C$1*$R$1,C$1*$U$1))</f>
        <v>865.91194028375594</v>
      </c>
      <c r="D771" s="99">
        <f t="shared" ca="1" si="100"/>
        <v>11820.119891019978</v>
      </c>
      <c r="E771" s="64">
        <f t="shared" ca="1" si="100"/>
        <v>257.71336887795246</v>
      </c>
      <c r="F771" s="64">
        <f t="shared" ca="1" si="100"/>
        <v>760.50605864378576</v>
      </c>
      <c r="G771" s="64">
        <f t="shared" ca="1" si="100"/>
        <v>211.47346504694571</v>
      </c>
      <c r="H771" s="64">
        <f t="shared" ca="1" si="100"/>
        <v>131.90349811664845</v>
      </c>
      <c r="I771" s="64">
        <f t="shared" ca="1" si="100"/>
        <v>-191.81735541761202</v>
      </c>
      <c r="J771" s="64">
        <f t="shared" ca="1" si="100"/>
        <v>259.20908377701869</v>
      </c>
      <c r="K771" s="64">
        <f t="shared" ca="1" si="100"/>
        <v>248.45156812996544</v>
      </c>
      <c r="L771" s="64">
        <f t="shared" ca="1" si="100"/>
        <v>384.89359884681977</v>
      </c>
      <c r="M771" s="64">
        <f t="shared" ca="1" si="100"/>
        <v>155.64391609880835</v>
      </c>
      <c r="N771" s="64">
        <f t="shared" ca="1" si="100"/>
        <v>780.05760756655093</v>
      </c>
      <c r="O771" s="115">
        <f t="shared" ca="1" si="97"/>
        <v>2998.0348096868834</v>
      </c>
    </row>
    <row r="772" spans="1:15" hidden="1" x14ac:dyDescent="0.25">
      <c r="A772" s="62">
        <f t="shared" si="98"/>
        <v>771</v>
      </c>
      <c r="B772" s="63">
        <f t="shared" ca="1" si="99"/>
        <v>6.356901789141664E-2</v>
      </c>
      <c r="C772" s="123">
        <f t="shared" ca="1" si="100"/>
        <v>1090.1942967561204</v>
      </c>
      <c r="D772" s="99">
        <f t="shared" ca="1" si="100"/>
        <v>4723.1245326457065</v>
      </c>
      <c r="E772" s="64">
        <f t="shared" ca="1" si="100"/>
        <v>-327.52614965258795</v>
      </c>
      <c r="F772" s="64">
        <f t="shared" ca="1" si="100"/>
        <v>-266.05369874670839</v>
      </c>
      <c r="G772" s="64">
        <f t="shared" ca="1" si="100"/>
        <v>300.39223263424788</v>
      </c>
      <c r="H772" s="64">
        <f t="shared" ca="1" si="100"/>
        <v>716.05491219912767</v>
      </c>
      <c r="I772" s="64">
        <f t="shared" ca="1" si="100"/>
        <v>659.14548532919241</v>
      </c>
      <c r="J772" s="64">
        <f t="shared" ca="1" si="100"/>
        <v>263.14273896188558</v>
      </c>
      <c r="K772" s="64">
        <f t="shared" ca="1" si="100"/>
        <v>526.1126500537282</v>
      </c>
      <c r="L772" s="64">
        <f t="shared" ca="1" si="100"/>
        <v>72.327100717997041</v>
      </c>
      <c r="M772" s="64">
        <f t="shared" ca="1" si="100"/>
        <v>16.74019853735598</v>
      </c>
      <c r="N772" s="64">
        <f t="shared" ca="1" si="100"/>
        <v>-526.1671419256852</v>
      </c>
      <c r="O772" s="115">
        <f t="shared" ca="1" si="97"/>
        <v>1434.1683281085534</v>
      </c>
    </row>
    <row r="773" spans="1:15" hidden="1" x14ac:dyDescent="0.25">
      <c r="A773" s="62">
        <f t="shared" si="98"/>
        <v>772</v>
      </c>
      <c r="B773" s="63">
        <f t="shared" ca="1" si="99"/>
        <v>4.3231215326603262E-2</v>
      </c>
      <c r="C773" s="123">
        <f t="shared" ca="1" si="100"/>
        <v>222.33695411953613</v>
      </c>
      <c r="D773" s="99">
        <f t="shared" ca="1" si="100"/>
        <v>2033.8294872165952</v>
      </c>
      <c r="E773" s="64">
        <f t="shared" ca="1" si="100"/>
        <v>5.9244529562375305</v>
      </c>
      <c r="F773" s="64">
        <f t="shared" ca="1" si="100"/>
        <v>984.03773862568755</v>
      </c>
      <c r="G773" s="64">
        <f t="shared" ca="1" si="100"/>
        <v>1025.2083257066688</v>
      </c>
      <c r="H773" s="64">
        <f t="shared" ca="1" si="100"/>
        <v>1411.7626520283311</v>
      </c>
      <c r="I773" s="64">
        <f t="shared" ca="1" si="100"/>
        <v>545.55482942839649</v>
      </c>
      <c r="J773" s="64">
        <f t="shared" ca="1" si="100"/>
        <v>1058.5109226048571</v>
      </c>
      <c r="K773" s="64">
        <f t="shared" ca="1" si="100"/>
        <v>454.17435091342128</v>
      </c>
      <c r="L773" s="64">
        <f t="shared" ca="1" si="100"/>
        <v>545.77750478340943</v>
      </c>
      <c r="M773" s="64">
        <f t="shared" ca="1" si="100"/>
        <v>-243.69101791513447</v>
      </c>
      <c r="N773" s="64">
        <f t="shared" ca="1" si="100"/>
        <v>651.08519816172316</v>
      </c>
      <c r="O773" s="115">
        <f t="shared" ca="1" si="97"/>
        <v>6438.3449572935979</v>
      </c>
    </row>
    <row r="774" spans="1:15" hidden="1" x14ac:dyDescent="0.25">
      <c r="A774" s="62">
        <f t="shared" si="98"/>
        <v>773</v>
      </c>
      <c r="B774" s="63">
        <f t="shared" ca="1" si="99"/>
        <v>-6.1462372034746596E-3</v>
      </c>
      <c r="C774" s="123">
        <f t="shared" ca="1" si="100"/>
        <v>1164.785545117772</v>
      </c>
      <c r="D774" s="99">
        <f t="shared" ca="1" si="100"/>
        <v>11009.137364534137</v>
      </c>
      <c r="E774" s="64">
        <f t="shared" ca="1" si="100"/>
        <v>696.31043362910862</v>
      </c>
      <c r="F774" s="64">
        <f t="shared" ca="1" si="100"/>
        <v>1251.2421446829503</v>
      </c>
      <c r="G774" s="64">
        <f t="shared" ca="1" si="100"/>
        <v>263.8244891420826</v>
      </c>
      <c r="H774" s="64">
        <f t="shared" ca="1" si="100"/>
        <v>1517.7634524406192</v>
      </c>
      <c r="I774" s="64">
        <f t="shared" ca="1" si="100"/>
        <v>377.18507900994081</v>
      </c>
      <c r="J774" s="64">
        <f t="shared" ca="1" si="100"/>
        <v>265.4066060849492</v>
      </c>
      <c r="K774" s="64">
        <f t="shared" ca="1" si="100"/>
        <v>802.32026990481086</v>
      </c>
      <c r="L774" s="64">
        <f t="shared" ca="1" si="100"/>
        <v>514.08898766020513</v>
      </c>
      <c r="M774" s="64">
        <f t="shared" ca="1" si="100"/>
        <v>245.72055143008748</v>
      </c>
      <c r="N774" s="64">
        <f t="shared" ca="1" si="100"/>
        <v>-39.188745050474381</v>
      </c>
      <c r="O774" s="115">
        <f t="shared" ca="1" si="97"/>
        <v>5894.6732689342789</v>
      </c>
    </row>
    <row r="775" spans="1:15" hidden="1" x14ac:dyDescent="0.25">
      <c r="A775" s="62">
        <f t="shared" si="98"/>
        <v>774</v>
      </c>
      <c r="B775" s="63">
        <f t="shared" ca="1" si="99"/>
        <v>6.4181979041867482E-2</v>
      </c>
      <c r="C775" s="123">
        <f t="shared" ca="1" si="100"/>
        <v>735.51416873852168</v>
      </c>
      <c r="D775" s="99">
        <f t="shared" ca="1" si="100"/>
        <v>9484.3672315971216</v>
      </c>
      <c r="E775" s="64">
        <f t="shared" ca="1" si="100"/>
        <v>685.50054153803603</v>
      </c>
      <c r="F775" s="64">
        <f t="shared" ca="1" si="100"/>
        <v>278.43494133320729</v>
      </c>
      <c r="G775" s="64">
        <f t="shared" ca="1" si="100"/>
        <v>-643.36778695829298</v>
      </c>
      <c r="H775" s="64">
        <f t="shared" ca="1" si="100"/>
        <v>413.06627402650793</v>
      </c>
      <c r="I775" s="64">
        <f t="shared" ca="1" si="100"/>
        <v>524.47390396236449</v>
      </c>
      <c r="J775" s="64">
        <f t="shared" ca="1" si="100"/>
        <v>601.08093506368789</v>
      </c>
      <c r="K775" s="64">
        <f t="shared" ca="1" si="100"/>
        <v>162.99388839584816</v>
      </c>
      <c r="L775" s="64">
        <f t="shared" ca="1" si="100"/>
        <v>-290.15739109186359</v>
      </c>
      <c r="M775" s="64">
        <f t="shared" ca="1" si="100"/>
        <v>-535.56257423460829</v>
      </c>
      <c r="N775" s="64">
        <f t="shared" ca="1" si="100"/>
        <v>669.77710527488171</v>
      </c>
      <c r="O775" s="115">
        <f t="shared" ca="1" si="97"/>
        <v>1866.2398373097685</v>
      </c>
    </row>
    <row r="776" spans="1:15" hidden="1" x14ac:dyDescent="0.25">
      <c r="A776" s="62">
        <f t="shared" si="98"/>
        <v>775</v>
      </c>
      <c r="B776" s="63">
        <f t="shared" ca="1" si="99"/>
        <v>5.5666782340593239E-2</v>
      </c>
      <c r="C776" s="123">
        <f t="shared" ca="1" si="100"/>
        <v>-215.32487912552847</v>
      </c>
      <c r="D776" s="99">
        <f t="shared" ca="1" si="100"/>
        <v>2943.8663885146457</v>
      </c>
      <c r="E776" s="64">
        <f t="shared" ca="1" si="100"/>
        <v>1125.8737228648856</v>
      </c>
      <c r="F776" s="64">
        <f t="shared" ca="1" si="100"/>
        <v>998.6647062252307</v>
      </c>
      <c r="G776" s="64">
        <f t="shared" ca="1" si="100"/>
        <v>797.19283621940099</v>
      </c>
      <c r="H776" s="64">
        <f t="shared" ca="1" si="100"/>
        <v>-11.01533311152383</v>
      </c>
      <c r="I776" s="64">
        <f t="shared" ca="1" si="100"/>
        <v>530.23273070588652</v>
      </c>
      <c r="J776" s="64">
        <f t="shared" ca="1" si="100"/>
        <v>630.4442989367999</v>
      </c>
      <c r="K776" s="64">
        <f t="shared" ca="1" si="100"/>
        <v>572.61282483798323</v>
      </c>
      <c r="L776" s="64">
        <f t="shared" ca="1" si="100"/>
        <v>221.19212032623841</v>
      </c>
      <c r="M776" s="64">
        <f t="shared" ca="1" si="100"/>
        <v>1046.1803943756086</v>
      </c>
      <c r="N776" s="64">
        <f t="shared" ca="1" si="100"/>
        <v>387.25549162778503</v>
      </c>
      <c r="O776" s="115">
        <f t="shared" ca="1" si="97"/>
        <v>6298.6337930082946</v>
      </c>
    </row>
    <row r="777" spans="1:15" hidden="1" x14ac:dyDescent="0.25">
      <c r="A777" s="62">
        <f t="shared" si="98"/>
        <v>776</v>
      </c>
      <c r="B777" s="63">
        <f t="shared" ca="1" si="99"/>
        <v>0.17094940346170928</v>
      </c>
      <c r="C777" s="123">
        <f t="shared" ca="1" si="100"/>
        <v>1002.5729910139821</v>
      </c>
      <c r="D777" s="99">
        <f t="shared" ca="1" si="100"/>
        <v>4209.5496431189649</v>
      </c>
      <c r="E777" s="64">
        <f t="shared" ca="1" si="100"/>
        <v>-452.6611795043741</v>
      </c>
      <c r="F777" s="64">
        <f t="shared" ca="1" si="100"/>
        <v>88.462701175489883</v>
      </c>
      <c r="G777" s="64">
        <f t="shared" ca="1" si="100"/>
        <v>517.05364847907208</v>
      </c>
      <c r="H777" s="64">
        <f t="shared" ca="1" si="100"/>
        <v>1018.2566003072384</v>
      </c>
      <c r="I777" s="64">
        <f t="shared" ca="1" si="100"/>
        <v>579.85561688637881</v>
      </c>
      <c r="J777" s="64">
        <f t="shared" ca="1" si="100"/>
        <v>-104.74946043120656</v>
      </c>
      <c r="K777" s="64">
        <f t="shared" ca="1" si="100"/>
        <v>1320.3641902902418</v>
      </c>
      <c r="L777" s="64">
        <f t="shared" ca="1" si="100"/>
        <v>249.37043640184308</v>
      </c>
      <c r="M777" s="64">
        <f t="shared" ca="1" si="100"/>
        <v>-184.73342688239188</v>
      </c>
      <c r="N777" s="64">
        <f t="shared" ca="1" si="100"/>
        <v>1099.2496450346989</v>
      </c>
      <c r="O777" s="115">
        <f t="shared" ca="1" si="97"/>
        <v>4130.4687717569905</v>
      </c>
    </row>
    <row r="778" spans="1:15" hidden="1" x14ac:dyDescent="0.25">
      <c r="A778" s="62">
        <f t="shared" si="98"/>
        <v>777</v>
      </c>
      <c r="B778" s="63">
        <f t="shared" ca="1" si="99"/>
        <v>2.0950142089832171E-2</v>
      </c>
      <c r="C778" s="123">
        <f t="shared" ca="1" si="100"/>
        <v>-377.15288709595529</v>
      </c>
      <c r="D778" s="99">
        <f t="shared" ca="1" si="100"/>
        <v>2873.0046361730842</v>
      </c>
      <c r="E778" s="64">
        <f t="shared" ca="1" si="100"/>
        <v>595.56059474429355</v>
      </c>
      <c r="F778" s="64">
        <f t="shared" ref="F778:N793" ca="1" si="101">(_xlfn.NORM.INV(RAND(),F$1*$R$1,F$1*$U$1))</f>
        <v>679.3916234637295</v>
      </c>
      <c r="G778" s="64">
        <f t="shared" ca="1" si="101"/>
        <v>420.14312340582876</v>
      </c>
      <c r="H778" s="64">
        <f t="shared" ca="1" si="101"/>
        <v>-393.53951569246556</v>
      </c>
      <c r="I778" s="64">
        <f t="shared" ca="1" si="101"/>
        <v>295.53018953638889</v>
      </c>
      <c r="J778" s="64">
        <f t="shared" ca="1" si="101"/>
        <v>-119.69328165055549</v>
      </c>
      <c r="K778" s="64">
        <f t="shared" ca="1" si="101"/>
        <v>632.87311925527501</v>
      </c>
      <c r="L778" s="64">
        <f t="shared" ca="1" si="101"/>
        <v>1609.0909783953693</v>
      </c>
      <c r="M778" s="64">
        <f t="shared" ca="1" si="101"/>
        <v>1391.7673255513719</v>
      </c>
      <c r="N778" s="64">
        <f t="shared" ca="1" si="101"/>
        <v>396.00103741363353</v>
      </c>
      <c r="O778" s="115">
        <f t="shared" ca="1" si="97"/>
        <v>5507.1251944228698</v>
      </c>
    </row>
    <row r="779" spans="1:15" hidden="1" x14ac:dyDescent="0.25">
      <c r="A779" s="62">
        <f t="shared" si="98"/>
        <v>778</v>
      </c>
      <c r="B779" s="63">
        <f t="shared" ca="1" si="99"/>
        <v>0.10920246706286713</v>
      </c>
      <c r="C779" s="123">
        <f t="shared" ca="1" si="100"/>
        <v>970.49700474869599</v>
      </c>
      <c r="D779" s="99">
        <f t="shared" ca="1" si="100"/>
        <v>4901.5162543642164</v>
      </c>
      <c r="E779" s="64">
        <f t="shared" ca="1" si="100"/>
        <v>627.9010333910644</v>
      </c>
      <c r="F779" s="64">
        <f t="shared" ca="1" si="101"/>
        <v>591.73513173270953</v>
      </c>
      <c r="G779" s="64">
        <f t="shared" ca="1" si="101"/>
        <v>-54.176315631424018</v>
      </c>
      <c r="H779" s="64">
        <f t="shared" ca="1" si="101"/>
        <v>360.37900068993986</v>
      </c>
      <c r="I779" s="64">
        <f t="shared" ca="1" si="101"/>
        <v>775.685043086875</v>
      </c>
      <c r="J779" s="64">
        <f t="shared" ca="1" si="101"/>
        <v>1152.6107614183543</v>
      </c>
      <c r="K779" s="64">
        <f t="shared" ca="1" si="101"/>
        <v>-312.67396621159537</v>
      </c>
      <c r="L779" s="64">
        <f t="shared" ca="1" si="101"/>
        <v>967.80157754043069</v>
      </c>
      <c r="M779" s="64">
        <f t="shared" ca="1" si="101"/>
        <v>-206.52113153714276</v>
      </c>
      <c r="N779" s="64">
        <f t="shared" ca="1" si="101"/>
        <v>1342.4829761933115</v>
      </c>
      <c r="O779" s="115">
        <f t="shared" ca="1" si="97"/>
        <v>5245.2241106725232</v>
      </c>
    </row>
    <row r="780" spans="1:15" hidden="1" x14ac:dyDescent="0.25">
      <c r="A780" s="62">
        <f t="shared" si="98"/>
        <v>779</v>
      </c>
      <c r="B780" s="63">
        <f t="shared" ca="1" si="99"/>
        <v>3.3677878105581344E-2</v>
      </c>
      <c r="C780" s="123">
        <f t="shared" ca="1" si="100"/>
        <v>679.43392251205751</v>
      </c>
      <c r="D780" s="99">
        <f t="shared" ca="1" si="100"/>
        <v>-1038.2876605603233</v>
      </c>
      <c r="E780" s="64">
        <f t="shared" ca="1" si="100"/>
        <v>196.32946345512858</v>
      </c>
      <c r="F780" s="64">
        <f t="shared" ca="1" si="101"/>
        <v>255.88630429093413</v>
      </c>
      <c r="G780" s="64">
        <f t="shared" ca="1" si="101"/>
        <v>981.34442610649887</v>
      </c>
      <c r="H780" s="64">
        <f t="shared" ca="1" si="101"/>
        <v>314.83913744133702</v>
      </c>
      <c r="I780" s="64">
        <f t="shared" ca="1" si="101"/>
        <v>325.38129563989594</v>
      </c>
      <c r="J780" s="64">
        <f t="shared" ca="1" si="101"/>
        <v>-165.39222717866335</v>
      </c>
      <c r="K780" s="64">
        <f t="shared" ca="1" si="101"/>
        <v>597.83761762005054</v>
      </c>
      <c r="L780" s="64">
        <f t="shared" ca="1" si="101"/>
        <v>321.59487365022756</v>
      </c>
      <c r="M780" s="64">
        <f t="shared" ca="1" si="101"/>
        <v>896.39975279914893</v>
      </c>
      <c r="N780" s="64">
        <f t="shared" ca="1" si="101"/>
        <v>712.97175538281226</v>
      </c>
      <c r="O780" s="115">
        <f t="shared" ca="1" si="97"/>
        <v>4437.1923992073698</v>
      </c>
    </row>
    <row r="781" spans="1:15" hidden="1" x14ac:dyDescent="0.25">
      <c r="A781" s="62">
        <f t="shared" si="98"/>
        <v>780</v>
      </c>
      <c r="B781" s="63">
        <f t="shared" ca="1" si="99"/>
        <v>4.3599603818587268E-2</v>
      </c>
      <c r="C781" s="123">
        <f t="shared" ca="1" si="100"/>
        <v>945.75815693743334</v>
      </c>
      <c r="D781" s="99">
        <f t="shared" ca="1" si="100"/>
        <v>10035.817507104937</v>
      </c>
      <c r="E781" s="64">
        <f t="shared" ca="1" si="100"/>
        <v>1021.8480156097717</v>
      </c>
      <c r="F781" s="64">
        <f t="shared" ca="1" si="101"/>
        <v>-222.11066682022511</v>
      </c>
      <c r="G781" s="64">
        <f t="shared" ca="1" si="101"/>
        <v>-69.427147523720464</v>
      </c>
      <c r="H781" s="64">
        <f t="shared" ca="1" si="101"/>
        <v>1090.8708479097718</v>
      </c>
      <c r="I781" s="64">
        <f t="shared" ca="1" si="101"/>
        <v>1168.9003143802483</v>
      </c>
      <c r="J781" s="64">
        <f t="shared" ca="1" si="101"/>
        <v>1111.2809691020552</v>
      </c>
      <c r="K781" s="64">
        <f t="shared" ca="1" si="101"/>
        <v>726.7675920047443</v>
      </c>
      <c r="L781" s="64">
        <f t="shared" ca="1" si="101"/>
        <v>990.90982113351311</v>
      </c>
      <c r="M781" s="64">
        <f t="shared" ca="1" si="101"/>
        <v>55.967002086119237</v>
      </c>
      <c r="N781" s="64">
        <f t="shared" ca="1" si="101"/>
        <v>929.13230145677915</v>
      </c>
      <c r="O781" s="115">
        <f t="shared" ca="1" si="97"/>
        <v>6804.1390493390572</v>
      </c>
    </row>
    <row r="782" spans="1:15" hidden="1" x14ac:dyDescent="0.25">
      <c r="A782" s="62">
        <f t="shared" si="98"/>
        <v>781</v>
      </c>
      <c r="B782" s="63">
        <f t="shared" ca="1" si="99"/>
        <v>4.0208008873863506E-2</v>
      </c>
      <c r="C782" s="123">
        <f t="shared" ca="1" si="100"/>
        <v>549.73479582103323</v>
      </c>
      <c r="D782" s="99">
        <f t="shared" ca="1" si="100"/>
        <v>5171.7386760536319</v>
      </c>
      <c r="E782" s="64">
        <f t="shared" ca="1" si="100"/>
        <v>874.38868128951026</v>
      </c>
      <c r="F782" s="64">
        <f t="shared" ca="1" si="101"/>
        <v>102.31119958907607</v>
      </c>
      <c r="G782" s="64">
        <f t="shared" ca="1" si="101"/>
        <v>735.80846317442376</v>
      </c>
      <c r="H782" s="64">
        <f t="shared" ca="1" si="101"/>
        <v>493.88472638048148</v>
      </c>
      <c r="I782" s="64">
        <f t="shared" ca="1" si="101"/>
        <v>15.278156088268531</v>
      </c>
      <c r="J782" s="64">
        <f t="shared" ca="1" si="101"/>
        <v>1974.6109204727727</v>
      </c>
      <c r="K782" s="64">
        <f t="shared" ca="1" si="101"/>
        <v>646.7190587360443</v>
      </c>
      <c r="L782" s="64">
        <f t="shared" ca="1" si="101"/>
        <v>1296.9912709583386</v>
      </c>
      <c r="M782" s="64">
        <f t="shared" ca="1" si="101"/>
        <v>-45.449756974471484</v>
      </c>
      <c r="N782" s="64">
        <f t="shared" ca="1" si="101"/>
        <v>837.20040859276901</v>
      </c>
      <c r="O782" s="115">
        <f t="shared" ca="1" si="97"/>
        <v>6931.7431283072137</v>
      </c>
    </row>
    <row r="783" spans="1:15" hidden="1" x14ac:dyDescent="0.25">
      <c r="A783" s="62">
        <f t="shared" si="98"/>
        <v>782</v>
      </c>
      <c r="B783" s="63">
        <f t="shared" ca="1" si="99"/>
        <v>1.8633461060808452E-2</v>
      </c>
      <c r="C783" s="123">
        <f t="shared" ca="1" si="100"/>
        <v>873.30230355148115</v>
      </c>
      <c r="D783" s="99">
        <f t="shared" ca="1" si="100"/>
        <v>8920.4457558946815</v>
      </c>
      <c r="E783" s="64">
        <f t="shared" ca="1" si="100"/>
        <v>885.4223722007705</v>
      </c>
      <c r="F783" s="64">
        <f t="shared" ca="1" si="101"/>
        <v>223.0589949567385</v>
      </c>
      <c r="G783" s="64">
        <f t="shared" ca="1" si="101"/>
        <v>-222.44594781500462</v>
      </c>
      <c r="H783" s="64">
        <f t="shared" ca="1" si="101"/>
        <v>900.30143044974864</v>
      </c>
      <c r="I783" s="64">
        <f t="shared" ca="1" si="101"/>
        <v>-291.28785291751763</v>
      </c>
      <c r="J783" s="64">
        <f t="shared" ca="1" si="101"/>
        <v>175.50351462108432</v>
      </c>
      <c r="K783" s="64">
        <f t="shared" ca="1" si="101"/>
        <v>22.612901880125037</v>
      </c>
      <c r="L783" s="64">
        <f t="shared" ca="1" si="101"/>
        <v>110.83291783675583</v>
      </c>
      <c r="M783" s="64">
        <f t="shared" ca="1" si="101"/>
        <v>533.68489245355397</v>
      </c>
      <c r="N783" s="64">
        <f t="shared" ca="1" si="101"/>
        <v>504.59993941264679</v>
      </c>
      <c r="O783" s="115">
        <f t="shared" ca="1" si="97"/>
        <v>2842.2831630789015</v>
      </c>
    </row>
    <row r="784" spans="1:15" hidden="1" x14ac:dyDescent="0.25">
      <c r="A784" s="62">
        <f t="shared" si="98"/>
        <v>783</v>
      </c>
      <c r="B784" s="63">
        <f t="shared" ca="1" si="99"/>
        <v>6.3758101327021602E-2</v>
      </c>
      <c r="C784" s="123">
        <f t="shared" ca="1" si="100"/>
        <v>1162.5694672252598</v>
      </c>
      <c r="D784" s="99">
        <f t="shared" ca="1" si="100"/>
        <v>3328.3499763162908</v>
      </c>
      <c r="E784" s="64">
        <f t="shared" ca="1" si="100"/>
        <v>372.24398787464958</v>
      </c>
      <c r="F784" s="64">
        <f t="shared" ca="1" si="101"/>
        <v>680.66555249872931</v>
      </c>
      <c r="G784" s="64">
        <f t="shared" ca="1" si="101"/>
        <v>421.8226492593098</v>
      </c>
      <c r="H784" s="64">
        <f t="shared" ca="1" si="101"/>
        <v>684.61226127524014</v>
      </c>
      <c r="I784" s="64">
        <f t="shared" ca="1" si="101"/>
        <v>847.68591055355068</v>
      </c>
      <c r="J784" s="64">
        <f t="shared" ca="1" si="101"/>
        <v>762.98307565510675</v>
      </c>
      <c r="K784" s="64">
        <f t="shared" ca="1" si="101"/>
        <v>972.3687910853688</v>
      </c>
      <c r="L784" s="64">
        <f t="shared" ca="1" si="101"/>
        <v>261.57303168241992</v>
      </c>
      <c r="M784" s="64">
        <f t="shared" ca="1" si="101"/>
        <v>-117.17007251556799</v>
      </c>
      <c r="N784" s="64">
        <f t="shared" ca="1" si="101"/>
        <v>1272.9455432852046</v>
      </c>
      <c r="O784" s="115">
        <f t="shared" ca="1" si="97"/>
        <v>6159.7307306540124</v>
      </c>
    </row>
    <row r="785" spans="1:15" hidden="1" x14ac:dyDescent="0.25">
      <c r="A785" s="62">
        <f t="shared" si="98"/>
        <v>784</v>
      </c>
      <c r="B785" s="63">
        <f t="shared" ca="1" si="99"/>
        <v>5.3486991450206342E-2</v>
      </c>
      <c r="C785" s="123">
        <f t="shared" ca="1" si="100"/>
        <v>-702.03761167951325</v>
      </c>
      <c r="D785" s="99">
        <f t="shared" ca="1" si="100"/>
        <v>9221.0392106185336</v>
      </c>
      <c r="E785" s="64">
        <f t="shared" ca="1" si="100"/>
        <v>963.13093650653548</v>
      </c>
      <c r="F785" s="64">
        <f t="shared" ca="1" si="101"/>
        <v>1457.6789941539078</v>
      </c>
      <c r="G785" s="64">
        <f t="shared" ca="1" si="101"/>
        <v>1043.9430552261701</v>
      </c>
      <c r="H785" s="64">
        <f t="shared" ca="1" si="101"/>
        <v>-751.31195250583914</v>
      </c>
      <c r="I785" s="64">
        <f t="shared" ca="1" si="101"/>
        <v>443.11973006573885</v>
      </c>
      <c r="J785" s="64">
        <f t="shared" ca="1" si="101"/>
        <v>698.24564501597297</v>
      </c>
      <c r="K785" s="64">
        <f t="shared" ca="1" si="101"/>
        <v>511.83409539464515</v>
      </c>
      <c r="L785" s="64">
        <f t="shared" ca="1" si="101"/>
        <v>1010.3055195224852</v>
      </c>
      <c r="M785" s="64">
        <f t="shared" ca="1" si="101"/>
        <v>801.66151704600134</v>
      </c>
      <c r="N785" s="64">
        <f t="shared" ca="1" si="101"/>
        <v>1055.897546863323</v>
      </c>
      <c r="O785" s="115">
        <f t="shared" ca="1" si="97"/>
        <v>7234.5050872889406</v>
      </c>
    </row>
    <row r="786" spans="1:15" hidden="1" x14ac:dyDescent="0.25">
      <c r="A786" s="62">
        <f t="shared" si="98"/>
        <v>785</v>
      </c>
      <c r="B786" s="63">
        <f t="shared" ca="1" si="99"/>
        <v>9.947740225998955E-2</v>
      </c>
      <c r="C786" s="123">
        <f t="shared" ca="1" si="100"/>
        <v>210.7277589014177</v>
      </c>
      <c r="D786" s="99">
        <f t="shared" ca="1" si="100"/>
        <v>6272.2713408171294</v>
      </c>
      <c r="E786" s="64">
        <f t="shared" ca="1" si="100"/>
        <v>1028.0140909940746</v>
      </c>
      <c r="F786" s="64">
        <f t="shared" ca="1" si="101"/>
        <v>572.6865325311461</v>
      </c>
      <c r="G786" s="64">
        <f t="shared" ca="1" si="101"/>
        <v>155.38118967787108</v>
      </c>
      <c r="H786" s="64">
        <f t="shared" ca="1" si="101"/>
        <v>456.00323043605135</v>
      </c>
      <c r="I786" s="64">
        <f t="shared" ca="1" si="101"/>
        <v>128.21423705663221</v>
      </c>
      <c r="J786" s="64">
        <f t="shared" ca="1" si="101"/>
        <v>435.2950884198608</v>
      </c>
      <c r="K786" s="64">
        <f t="shared" ca="1" si="101"/>
        <v>-784.06137158232923</v>
      </c>
      <c r="L786" s="64">
        <f t="shared" ca="1" si="101"/>
        <v>-81.097513843538991</v>
      </c>
      <c r="M786" s="64">
        <f t="shared" ca="1" si="101"/>
        <v>657.70869491862754</v>
      </c>
      <c r="N786" s="64">
        <f t="shared" ca="1" si="101"/>
        <v>-142.2555601716316</v>
      </c>
      <c r="O786" s="115">
        <f t="shared" ca="1" si="97"/>
        <v>2425.8886184367634</v>
      </c>
    </row>
    <row r="787" spans="1:15" hidden="1" x14ac:dyDescent="0.25">
      <c r="A787" s="62">
        <f t="shared" si="98"/>
        <v>786</v>
      </c>
      <c r="B787" s="63">
        <f t="shared" ca="1" si="99"/>
        <v>-1.5182558836140531E-2</v>
      </c>
      <c r="C787" s="123">
        <f t="shared" ca="1" si="100"/>
        <v>1185.773898965374</v>
      </c>
      <c r="D787" s="99">
        <f t="shared" ca="1" si="100"/>
        <v>-765.95077605731876</v>
      </c>
      <c r="E787" s="64">
        <f t="shared" ca="1" si="100"/>
        <v>159.90846796866225</v>
      </c>
      <c r="F787" s="64">
        <f t="shared" ca="1" si="101"/>
        <v>744.71994770680305</v>
      </c>
      <c r="G787" s="64">
        <f t="shared" ca="1" si="101"/>
        <v>1306.9538716879572</v>
      </c>
      <c r="H787" s="64">
        <f t="shared" ca="1" si="101"/>
        <v>-16.302296376574191</v>
      </c>
      <c r="I787" s="64">
        <f t="shared" ca="1" si="101"/>
        <v>786.29948239014823</v>
      </c>
      <c r="J787" s="64">
        <f t="shared" ca="1" si="101"/>
        <v>-105.64403088499751</v>
      </c>
      <c r="K787" s="64">
        <f t="shared" ca="1" si="101"/>
        <v>809.30136133088831</v>
      </c>
      <c r="L787" s="64">
        <f t="shared" ca="1" si="101"/>
        <v>472.20313004177996</v>
      </c>
      <c r="M787" s="64">
        <f t="shared" ca="1" si="101"/>
        <v>1237.9289693616779</v>
      </c>
      <c r="N787" s="64">
        <f t="shared" ca="1" si="101"/>
        <v>-256.66893522999931</v>
      </c>
      <c r="O787" s="115">
        <f t="shared" ca="1" si="97"/>
        <v>5138.6999679963455</v>
      </c>
    </row>
    <row r="788" spans="1:15" hidden="1" x14ac:dyDescent="0.25">
      <c r="A788" s="62">
        <f t="shared" si="98"/>
        <v>787</v>
      </c>
      <c r="B788" s="63">
        <f t="shared" ca="1" si="99"/>
        <v>-4.0889965501737374E-3</v>
      </c>
      <c r="C788" s="123">
        <f t="shared" ca="1" si="100"/>
        <v>668.94397379365</v>
      </c>
      <c r="D788" s="99">
        <f t="shared" ca="1" si="100"/>
        <v>12145.797702879696</v>
      </c>
      <c r="E788" s="64">
        <f t="shared" ca="1" si="100"/>
        <v>1828.8924419532484</v>
      </c>
      <c r="F788" s="64">
        <f t="shared" ca="1" si="101"/>
        <v>113.21219771701129</v>
      </c>
      <c r="G788" s="64">
        <f t="shared" ca="1" si="101"/>
        <v>-193.28647029808337</v>
      </c>
      <c r="H788" s="64">
        <f t="shared" ca="1" si="101"/>
        <v>210.87604795657808</v>
      </c>
      <c r="I788" s="64">
        <f t="shared" ca="1" si="101"/>
        <v>-199.83024744115357</v>
      </c>
      <c r="J788" s="64">
        <f t="shared" ca="1" si="101"/>
        <v>396.90176787796679</v>
      </c>
      <c r="K788" s="64">
        <f t="shared" ca="1" si="101"/>
        <v>407.2773783047582</v>
      </c>
      <c r="L788" s="64">
        <f t="shared" ca="1" si="101"/>
        <v>156.99478689172332</v>
      </c>
      <c r="M788" s="64">
        <f t="shared" ca="1" si="101"/>
        <v>1013.0136811867668</v>
      </c>
      <c r="N788" s="64">
        <f t="shared" ca="1" si="101"/>
        <v>737.4796539731351</v>
      </c>
      <c r="O788" s="115">
        <f t="shared" ca="1" si="97"/>
        <v>4471.5312381219519</v>
      </c>
    </row>
    <row r="789" spans="1:15" hidden="1" x14ac:dyDescent="0.25">
      <c r="A789" s="62">
        <f t="shared" si="98"/>
        <v>788</v>
      </c>
      <c r="B789" s="63">
        <f t="shared" ca="1" si="99"/>
        <v>8.915317605287798E-2</v>
      </c>
      <c r="C789" s="123">
        <f t="shared" ca="1" si="100"/>
        <v>-461.51516414832258</v>
      </c>
      <c r="D789" s="99">
        <f t="shared" ca="1" si="100"/>
        <v>2350.313616947275</v>
      </c>
      <c r="E789" s="64">
        <f t="shared" ca="1" si="100"/>
        <v>827.46101241229439</v>
      </c>
      <c r="F789" s="64">
        <f t="shared" ca="1" si="101"/>
        <v>887.16511246468121</v>
      </c>
      <c r="G789" s="64">
        <f t="shared" ca="1" si="101"/>
        <v>995.11033497585515</v>
      </c>
      <c r="H789" s="64">
        <f t="shared" ca="1" si="101"/>
        <v>400.43974901877425</v>
      </c>
      <c r="I789" s="64">
        <f t="shared" ca="1" si="101"/>
        <v>897.02226459156748</v>
      </c>
      <c r="J789" s="64">
        <f t="shared" ca="1" si="101"/>
        <v>-117.73020276686827</v>
      </c>
      <c r="K789" s="64">
        <f t="shared" ca="1" si="101"/>
        <v>231.18575595193994</v>
      </c>
      <c r="L789" s="64">
        <f t="shared" ca="1" si="101"/>
        <v>-168.91079309866075</v>
      </c>
      <c r="M789" s="64">
        <f t="shared" ca="1" si="101"/>
        <v>1897.0378776908426</v>
      </c>
      <c r="N789" s="64">
        <f t="shared" ca="1" si="101"/>
        <v>1300.4077034706672</v>
      </c>
      <c r="O789" s="115">
        <f t="shared" ca="1" si="97"/>
        <v>7149.1888147110931</v>
      </c>
    </row>
    <row r="790" spans="1:15" hidden="1" x14ac:dyDescent="0.25">
      <c r="A790" s="62">
        <f t="shared" si="98"/>
        <v>789</v>
      </c>
      <c r="B790" s="63">
        <f t="shared" ca="1" si="99"/>
        <v>2.9224814881737032E-2</v>
      </c>
      <c r="C790" s="123">
        <f t="shared" ca="1" si="100"/>
        <v>296.7740797189457</v>
      </c>
      <c r="D790" s="99">
        <f t="shared" ca="1" si="100"/>
        <v>8676.9475275889527</v>
      </c>
      <c r="E790" s="64">
        <f t="shared" ca="1" si="100"/>
        <v>783.30138911782819</v>
      </c>
      <c r="F790" s="64">
        <f t="shared" ca="1" si="101"/>
        <v>-43.110321731583099</v>
      </c>
      <c r="G790" s="64">
        <f t="shared" ca="1" si="101"/>
        <v>164.8938276684724</v>
      </c>
      <c r="H790" s="64">
        <f t="shared" ca="1" si="101"/>
        <v>431.6903583588421</v>
      </c>
      <c r="I790" s="64">
        <f t="shared" ca="1" si="101"/>
        <v>49.916809467259668</v>
      </c>
      <c r="J790" s="64">
        <f t="shared" ca="1" si="101"/>
        <v>325.29776557278524</v>
      </c>
      <c r="K790" s="64">
        <f t="shared" ca="1" si="101"/>
        <v>-67.997962571946118</v>
      </c>
      <c r="L790" s="64">
        <f t="shared" ca="1" si="101"/>
        <v>481.0305921711643</v>
      </c>
      <c r="M790" s="64">
        <f t="shared" ca="1" si="101"/>
        <v>704.84099984912325</v>
      </c>
      <c r="N790" s="64">
        <f t="shared" ca="1" si="101"/>
        <v>288.83213315377236</v>
      </c>
      <c r="O790" s="115">
        <f t="shared" ca="1" si="97"/>
        <v>3118.6955910557185</v>
      </c>
    </row>
    <row r="791" spans="1:15" hidden="1" x14ac:dyDescent="0.25">
      <c r="A791" s="62">
        <f t="shared" si="98"/>
        <v>790</v>
      </c>
      <c r="B791" s="63">
        <f t="shared" ca="1" si="99"/>
        <v>5.8913164622831846E-2</v>
      </c>
      <c r="C791" s="123">
        <f t="shared" ca="1" si="100"/>
        <v>937.78878243052941</v>
      </c>
      <c r="D791" s="99">
        <f t="shared" ca="1" si="100"/>
        <v>-1804.9373865586385</v>
      </c>
      <c r="E791" s="64">
        <f t="shared" ca="1" si="100"/>
        <v>-205.77930874401306</v>
      </c>
      <c r="F791" s="64">
        <f t="shared" ca="1" si="101"/>
        <v>1075.5361628317139</v>
      </c>
      <c r="G791" s="64">
        <f t="shared" ca="1" si="101"/>
        <v>117.8333591046482</v>
      </c>
      <c r="H791" s="64">
        <f t="shared" ca="1" si="101"/>
        <v>189.65390532764081</v>
      </c>
      <c r="I791" s="64">
        <f t="shared" ca="1" si="101"/>
        <v>-761.44598262309978</v>
      </c>
      <c r="J791" s="64">
        <f t="shared" ca="1" si="101"/>
        <v>-233.42557998757604</v>
      </c>
      <c r="K791" s="64">
        <f t="shared" ca="1" si="101"/>
        <v>164.36168699213596</v>
      </c>
      <c r="L791" s="64">
        <f t="shared" ca="1" si="101"/>
        <v>959.51552686831701</v>
      </c>
      <c r="M791" s="64">
        <f t="shared" ca="1" si="101"/>
        <v>543.55501041686455</v>
      </c>
      <c r="N791" s="64">
        <f t="shared" ca="1" si="101"/>
        <v>476.32500271074008</v>
      </c>
      <c r="O791" s="115">
        <f t="shared" ca="1" si="97"/>
        <v>2326.1297828973716</v>
      </c>
    </row>
    <row r="792" spans="1:15" hidden="1" x14ac:dyDescent="0.25">
      <c r="A792" s="62">
        <f t="shared" si="98"/>
        <v>791</v>
      </c>
      <c r="B792" s="63">
        <f t="shared" ca="1" si="99"/>
        <v>8.0789679340675435E-2</v>
      </c>
      <c r="C792" s="123">
        <f t="shared" ca="1" si="100"/>
        <v>1163.2834409598049</v>
      </c>
      <c r="D792" s="99">
        <f t="shared" ca="1" si="100"/>
        <v>12114.597055404085</v>
      </c>
      <c r="E792" s="64">
        <f t="shared" ca="1" si="100"/>
        <v>1041.0339502114784</v>
      </c>
      <c r="F792" s="64">
        <f t="shared" ca="1" si="101"/>
        <v>717.77320192137802</v>
      </c>
      <c r="G792" s="64">
        <f t="shared" ca="1" si="101"/>
        <v>14.772704242741611</v>
      </c>
      <c r="H792" s="64">
        <f t="shared" ca="1" si="101"/>
        <v>293.00015471741642</v>
      </c>
      <c r="I792" s="64">
        <f t="shared" ca="1" si="101"/>
        <v>494.86180272288874</v>
      </c>
      <c r="J792" s="64">
        <f t="shared" ca="1" si="101"/>
        <v>253.54175776778331</v>
      </c>
      <c r="K792" s="64">
        <f t="shared" ca="1" si="101"/>
        <v>694.47655192831166</v>
      </c>
      <c r="L792" s="64">
        <f t="shared" ca="1" si="101"/>
        <v>401.91185931371126</v>
      </c>
      <c r="M792" s="64">
        <f t="shared" ca="1" si="101"/>
        <v>2125.4221035693772</v>
      </c>
      <c r="N792" s="64">
        <f t="shared" ca="1" si="101"/>
        <v>292.69866124537572</v>
      </c>
      <c r="O792" s="115">
        <f t="shared" ca="1" si="97"/>
        <v>6329.4927476404619</v>
      </c>
    </row>
    <row r="793" spans="1:15" hidden="1" x14ac:dyDescent="0.25">
      <c r="A793" s="62">
        <f t="shared" si="98"/>
        <v>792</v>
      </c>
      <c r="B793" s="63">
        <f t="shared" ca="1" si="99"/>
        <v>7.405487307452123E-2</v>
      </c>
      <c r="C793" s="123">
        <f t="shared" ca="1" si="100"/>
        <v>265.24600200582586</v>
      </c>
      <c r="D793" s="99">
        <f t="shared" ca="1" si="100"/>
        <v>5680.1565485766114</v>
      </c>
      <c r="E793" s="64">
        <f t="shared" ca="1" si="100"/>
        <v>827.74841403357823</v>
      </c>
      <c r="F793" s="64">
        <f t="shared" ca="1" si="101"/>
        <v>74.754479246126834</v>
      </c>
      <c r="G793" s="64">
        <f t="shared" ca="1" si="101"/>
        <v>780.56474454101192</v>
      </c>
      <c r="H793" s="64">
        <f t="shared" ca="1" si="101"/>
        <v>356.49442175908462</v>
      </c>
      <c r="I793" s="64">
        <f t="shared" ca="1" si="101"/>
        <v>541.41066379489791</v>
      </c>
      <c r="J793" s="64">
        <f t="shared" ca="1" si="101"/>
        <v>343.06639473921484</v>
      </c>
      <c r="K793" s="64">
        <f t="shared" ca="1" si="101"/>
        <v>318.35685821720546</v>
      </c>
      <c r="L793" s="64">
        <f t="shared" ca="1" si="101"/>
        <v>913.30270802991595</v>
      </c>
      <c r="M793" s="64">
        <f t="shared" ca="1" si="101"/>
        <v>1679.7601105792105</v>
      </c>
      <c r="N793" s="64">
        <f t="shared" ca="1" si="101"/>
        <v>277.73337442907075</v>
      </c>
      <c r="O793" s="115">
        <f t="shared" ca="1" si="97"/>
        <v>6113.1921693693175</v>
      </c>
    </row>
    <row r="794" spans="1:15" hidden="1" x14ac:dyDescent="0.25">
      <c r="A794" s="62">
        <f t="shared" si="98"/>
        <v>793</v>
      </c>
      <c r="B794" s="63">
        <f t="shared" ca="1" si="99"/>
        <v>6.9445845079631072E-2</v>
      </c>
      <c r="C794" s="123">
        <f t="shared" ca="1" si="100"/>
        <v>531.84156474558995</v>
      </c>
      <c r="D794" s="99">
        <f t="shared" ca="1" si="100"/>
        <v>-456.64087779666352</v>
      </c>
      <c r="E794" s="64">
        <f t="shared" ca="1" si="100"/>
        <v>-141.58646519250897</v>
      </c>
      <c r="F794" s="64">
        <f t="shared" ref="F794:N809" ca="1" si="102">(_xlfn.NORM.INV(RAND(),F$1*$R$1,F$1*$U$1))</f>
        <v>-448.46822551025923</v>
      </c>
      <c r="G794" s="64">
        <f t="shared" ca="1" si="102"/>
        <v>1021.9244810413458</v>
      </c>
      <c r="H794" s="64">
        <f t="shared" ca="1" si="102"/>
        <v>467.29044438792403</v>
      </c>
      <c r="I794" s="64">
        <f t="shared" ca="1" si="102"/>
        <v>-213.10339950436094</v>
      </c>
      <c r="J794" s="64">
        <f t="shared" ca="1" si="102"/>
        <v>-213.61157518826428</v>
      </c>
      <c r="K794" s="64">
        <f t="shared" ca="1" si="102"/>
        <v>123.1120351601873</v>
      </c>
      <c r="L794" s="64">
        <f t="shared" ca="1" si="102"/>
        <v>304.77096345567145</v>
      </c>
      <c r="M794" s="64">
        <f t="shared" ca="1" si="102"/>
        <v>743.9593770027019</v>
      </c>
      <c r="N794" s="64">
        <f t="shared" ca="1" si="102"/>
        <v>362.68783403997224</v>
      </c>
      <c r="O794" s="115">
        <f t="shared" ca="1" si="97"/>
        <v>2006.9754696924092</v>
      </c>
    </row>
    <row r="795" spans="1:15" hidden="1" x14ac:dyDescent="0.25">
      <c r="A795" s="62">
        <f t="shared" si="98"/>
        <v>794</v>
      </c>
      <c r="B795" s="63">
        <f t="shared" ca="1" si="99"/>
        <v>-3.8326468130342586E-2</v>
      </c>
      <c r="C795" s="123">
        <f t="shared" ca="1" si="100"/>
        <v>-155.06304216510478</v>
      </c>
      <c r="D795" s="99">
        <f t="shared" ca="1" si="100"/>
        <v>9777.7620122966327</v>
      </c>
      <c r="E795" s="64">
        <f t="shared" ca="1" si="100"/>
        <v>389.82052913240568</v>
      </c>
      <c r="F795" s="64">
        <f t="shared" ca="1" si="102"/>
        <v>1454.9189230820839</v>
      </c>
      <c r="G795" s="64">
        <f t="shared" ca="1" si="102"/>
        <v>-69.684462526277571</v>
      </c>
      <c r="H795" s="64">
        <f t="shared" ca="1" si="102"/>
        <v>404.48298816135275</v>
      </c>
      <c r="I795" s="64">
        <f t="shared" ca="1" si="102"/>
        <v>298.3367326883789</v>
      </c>
      <c r="J795" s="64">
        <f t="shared" ca="1" si="102"/>
        <v>-117.78821655108902</v>
      </c>
      <c r="K795" s="64">
        <f t="shared" ca="1" si="102"/>
        <v>42.724401089315791</v>
      </c>
      <c r="L795" s="64">
        <f t="shared" ca="1" si="102"/>
        <v>563.8971376798761</v>
      </c>
      <c r="M795" s="64">
        <f t="shared" ca="1" si="102"/>
        <v>1858.7906240753307</v>
      </c>
      <c r="N795" s="64">
        <f t="shared" ca="1" si="102"/>
        <v>303.85554542693347</v>
      </c>
      <c r="O795" s="115">
        <f t="shared" ca="1" si="97"/>
        <v>5129.3542022583115</v>
      </c>
    </row>
    <row r="796" spans="1:15" hidden="1" x14ac:dyDescent="0.25">
      <c r="A796" s="62">
        <f t="shared" si="98"/>
        <v>795</v>
      </c>
      <c r="B796" s="63">
        <f t="shared" ca="1" si="99"/>
        <v>4.8294477603861151E-2</v>
      </c>
      <c r="C796" s="123">
        <f t="shared" ca="1" si="100"/>
        <v>249.16700361064875</v>
      </c>
      <c r="D796" s="99">
        <f t="shared" ca="1" si="100"/>
        <v>11131.656547590628</v>
      </c>
      <c r="E796" s="64">
        <f t="shared" ca="1" si="100"/>
        <v>-193.50835897713705</v>
      </c>
      <c r="F796" s="64">
        <f t="shared" ca="1" si="102"/>
        <v>239.05892928416171</v>
      </c>
      <c r="G796" s="64">
        <f t="shared" ca="1" si="102"/>
        <v>565.46309339006723</v>
      </c>
      <c r="H796" s="64">
        <f t="shared" ca="1" si="102"/>
        <v>1102.0526527761572</v>
      </c>
      <c r="I796" s="64">
        <f t="shared" ca="1" si="102"/>
        <v>1179.3692590764863</v>
      </c>
      <c r="J796" s="64">
        <f t="shared" ca="1" si="102"/>
        <v>785.82947055130671</v>
      </c>
      <c r="K796" s="64">
        <f t="shared" ca="1" si="102"/>
        <v>319.15424637830256</v>
      </c>
      <c r="L796" s="64">
        <f t="shared" ca="1" si="102"/>
        <v>95.304041739934007</v>
      </c>
      <c r="M796" s="64">
        <f t="shared" ca="1" si="102"/>
        <v>504.40052821051825</v>
      </c>
      <c r="N796" s="64">
        <f t="shared" ca="1" si="102"/>
        <v>603.9776998499832</v>
      </c>
      <c r="O796" s="115">
        <f t="shared" ca="1" si="97"/>
        <v>5201.1015622797795</v>
      </c>
    </row>
    <row r="797" spans="1:15" hidden="1" x14ac:dyDescent="0.25">
      <c r="A797" s="62">
        <f t="shared" si="98"/>
        <v>796</v>
      </c>
      <c r="B797" s="63">
        <f t="shared" ca="1" si="99"/>
        <v>8.8488857347113911E-2</v>
      </c>
      <c r="C797" s="123">
        <f t="shared" ca="1" si="100"/>
        <v>703.53182778864152</v>
      </c>
      <c r="D797" s="99">
        <f t="shared" ca="1" si="100"/>
        <v>1562.4530372064655</v>
      </c>
      <c r="E797" s="64">
        <f t="shared" ca="1" si="100"/>
        <v>1805.6002770247185</v>
      </c>
      <c r="F797" s="64">
        <f t="shared" ca="1" si="102"/>
        <v>33.665895577590504</v>
      </c>
      <c r="G797" s="64">
        <f t="shared" ca="1" si="102"/>
        <v>579.2962386527721</v>
      </c>
      <c r="H797" s="64">
        <f t="shared" ca="1" si="102"/>
        <v>1274.7795679543819</v>
      </c>
      <c r="I797" s="64">
        <f t="shared" ca="1" si="102"/>
        <v>886.02850163637049</v>
      </c>
      <c r="J797" s="64">
        <f t="shared" ca="1" si="102"/>
        <v>259.13207242654755</v>
      </c>
      <c r="K797" s="64">
        <f t="shared" ca="1" si="102"/>
        <v>115.79827245789045</v>
      </c>
      <c r="L797" s="64">
        <f t="shared" ca="1" si="102"/>
        <v>221.0375693211476</v>
      </c>
      <c r="M797" s="64">
        <f t="shared" ca="1" si="102"/>
        <v>1007.6873974211862</v>
      </c>
      <c r="N797" s="64">
        <f t="shared" ca="1" si="102"/>
        <v>272.55199067391061</v>
      </c>
      <c r="O797" s="115">
        <f t="shared" ca="1" si="97"/>
        <v>6455.5777831465157</v>
      </c>
    </row>
    <row r="798" spans="1:15" hidden="1" x14ac:dyDescent="0.25">
      <c r="A798" s="62">
        <f t="shared" si="98"/>
        <v>797</v>
      </c>
      <c r="B798" s="63">
        <f t="shared" ca="1" si="99"/>
        <v>0.12302754187028525</v>
      </c>
      <c r="C798" s="123">
        <f t="shared" ca="1" si="100"/>
        <v>-21.120835892520972</v>
      </c>
      <c r="D798" s="99">
        <f t="shared" ca="1" si="100"/>
        <v>-578.52119177269378</v>
      </c>
      <c r="E798" s="64">
        <f t="shared" ca="1" si="100"/>
        <v>322.73882092321423</v>
      </c>
      <c r="F798" s="64">
        <f t="shared" ca="1" si="102"/>
        <v>753.36313259085591</v>
      </c>
      <c r="G798" s="64">
        <f t="shared" ca="1" si="102"/>
        <v>278.8004550113767</v>
      </c>
      <c r="H798" s="64">
        <f t="shared" ca="1" si="102"/>
        <v>437.80309697933933</v>
      </c>
      <c r="I798" s="64">
        <f t="shared" ca="1" si="102"/>
        <v>501.21752165460134</v>
      </c>
      <c r="J798" s="64">
        <f t="shared" ca="1" si="102"/>
        <v>646.41093525667668</v>
      </c>
      <c r="K798" s="64">
        <f t="shared" ca="1" si="102"/>
        <v>1175.1543054118708</v>
      </c>
      <c r="L798" s="64">
        <f t="shared" ca="1" si="102"/>
        <v>40.628772151028159</v>
      </c>
      <c r="M798" s="64">
        <f t="shared" ca="1" si="102"/>
        <v>-36.473687515397842</v>
      </c>
      <c r="N798" s="64">
        <f t="shared" ca="1" si="102"/>
        <v>552.38769844538422</v>
      </c>
      <c r="O798" s="115">
        <f t="shared" ca="1" si="97"/>
        <v>4672.0310509089504</v>
      </c>
    </row>
    <row r="799" spans="1:15" hidden="1" x14ac:dyDescent="0.25">
      <c r="A799" s="62">
        <f t="shared" si="98"/>
        <v>798</v>
      </c>
      <c r="B799" s="63">
        <f t="shared" ca="1" si="99"/>
        <v>4.1161798865294516E-2</v>
      </c>
      <c r="C799" s="123">
        <f t="shared" ca="1" si="100"/>
        <v>334.9099955323569</v>
      </c>
      <c r="D799" s="99">
        <f t="shared" ca="1" si="100"/>
        <v>-1179.6828582765847</v>
      </c>
      <c r="E799" s="64">
        <f t="shared" ca="1" si="100"/>
        <v>87.636065792321858</v>
      </c>
      <c r="F799" s="64">
        <f t="shared" ca="1" si="102"/>
        <v>746.44466003690991</v>
      </c>
      <c r="G799" s="64">
        <f t="shared" ca="1" si="102"/>
        <v>-187.93387877043517</v>
      </c>
      <c r="H799" s="64">
        <f t="shared" ca="1" si="102"/>
        <v>536.81623236077405</v>
      </c>
      <c r="I799" s="64">
        <f t="shared" ca="1" si="102"/>
        <v>-363.24984517811447</v>
      </c>
      <c r="J799" s="64">
        <f t="shared" ca="1" si="102"/>
        <v>-102.16526389453816</v>
      </c>
      <c r="K799" s="64">
        <f t="shared" ca="1" si="102"/>
        <v>365.93826538447661</v>
      </c>
      <c r="L799" s="64">
        <f t="shared" ca="1" si="102"/>
        <v>1277.216609755495</v>
      </c>
      <c r="M799" s="64">
        <f t="shared" ca="1" si="102"/>
        <v>830.07050556825311</v>
      </c>
      <c r="N799" s="64">
        <f t="shared" ca="1" si="102"/>
        <v>245.28242448302112</v>
      </c>
      <c r="O799" s="115">
        <f t="shared" ca="1" si="97"/>
        <v>3436.0557755381637</v>
      </c>
    </row>
    <row r="800" spans="1:15" hidden="1" x14ac:dyDescent="0.25">
      <c r="A800" s="62">
        <f t="shared" si="98"/>
        <v>799</v>
      </c>
      <c r="B800" s="63">
        <f t="shared" ca="1" si="99"/>
        <v>-1.6489926993859566E-2</v>
      </c>
      <c r="C800" s="123">
        <f t="shared" ca="1" si="100"/>
        <v>696.90480233077756</v>
      </c>
      <c r="D800" s="99">
        <f t="shared" ca="1" si="100"/>
        <v>10218.172785450599</v>
      </c>
      <c r="E800" s="64">
        <f t="shared" ca="1" si="100"/>
        <v>395.25064810658887</v>
      </c>
      <c r="F800" s="64">
        <f t="shared" ca="1" si="102"/>
        <v>-209.58883180759312</v>
      </c>
      <c r="G800" s="64">
        <f t="shared" ca="1" si="102"/>
        <v>457.68332054905545</v>
      </c>
      <c r="H800" s="64">
        <f t="shared" ca="1" si="102"/>
        <v>426.94850517238785</v>
      </c>
      <c r="I800" s="64">
        <f t="shared" ca="1" si="102"/>
        <v>791.22340214005453</v>
      </c>
      <c r="J800" s="64">
        <f t="shared" ca="1" si="102"/>
        <v>444.16722168206633</v>
      </c>
      <c r="K800" s="64">
        <f t="shared" ca="1" si="102"/>
        <v>824.73152384283208</v>
      </c>
      <c r="L800" s="64">
        <f t="shared" ca="1" si="102"/>
        <v>61.264968813591338</v>
      </c>
      <c r="M800" s="64">
        <f t="shared" ca="1" si="102"/>
        <v>780.25938297013352</v>
      </c>
      <c r="N800" s="64">
        <f t="shared" ca="1" si="102"/>
        <v>695.04045962810676</v>
      </c>
      <c r="O800" s="115">
        <f t="shared" ca="1" si="97"/>
        <v>4666.9806010972234</v>
      </c>
    </row>
    <row r="801" spans="1:15" hidden="1" x14ac:dyDescent="0.25">
      <c r="A801" s="62">
        <f t="shared" si="98"/>
        <v>800</v>
      </c>
      <c r="B801" s="63">
        <f t="shared" ca="1" si="99"/>
        <v>5.0194552123979316E-3</v>
      </c>
      <c r="C801" s="123">
        <f t="shared" ca="1" si="100"/>
        <v>293.54370585998521</v>
      </c>
      <c r="D801" s="99">
        <f t="shared" ca="1" si="100"/>
        <v>2470.8310734087154</v>
      </c>
      <c r="E801" s="64">
        <f t="shared" ca="1" si="100"/>
        <v>9.3475766501827593</v>
      </c>
      <c r="F801" s="64">
        <f t="shared" ca="1" si="102"/>
        <v>459.40955348723736</v>
      </c>
      <c r="G801" s="64">
        <f t="shared" ca="1" si="102"/>
        <v>466.58644777255256</v>
      </c>
      <c r="H801" s="64">
        <f t="shared" ca="1" si="102"/>
        <v>161.47265279329559</v>
      </c>
      <c r="I801" s="64">
        <f t="shared" ca="1" si="102"/>
        <v>951.29784406197109</v>
      </c>
      <c r="J801" s="64">
        <f t="shared" ca="1" si="102"/>
        <v>314.96147094118942</v>
      </c>
      <c r="K801" s="64">
        <f t="shared" ca="1" si="102"/>
        <v>853.89948116027131</v>
      </c>
      <c r="L801" s="64">
        <f t="shared" ca="1" si="102"/>
        <v>835.25484733267172</v>
      </c>
      <c r="M801" s="64">
        <f t="shared" ca="1" si="102"/>
        <v>-303.57102851191928</v>
      </c>
      <c r="N801" s="64">
        <f t="shared" ca="1" si="102"/>
        <v>-349.21425614477744</v>
      </c>
      <c r="O801" s="115">
        <f t="shared" ca="1" si="97"/>
        <v>3399.4445895426752</v>
      </c>
    </row>
    <row r="802" spans="1:15" hidden="1" x14ac:dyDescent="0.25">
      <c r="A802" s="62">
        <f t="shared" si="98"/>
        <v>801</v>
      </c>
      <c r="B802" s="63">
        <f t="shared" ca="1" si="99"/>
        <v>-1.7233734544433915E-2</v>
      </c>
      <c r="C802" s="123">
        <f t="shared" ca="1" si="100"/>
        <v>421.45075114804524</v>
      </c>
      <c r="D802" s="99">
        <f t="shared" ca="1" si="100"/>
        <v>101.57561910148797</v>
      </c>
      <c r="E802" s="64">
        <f t="shared" ca="1" si="100"/>
        <v>-353.40853209945772</v>
      </c>
      <c r="F802" s="64">
        <f t="shared" ca="1" si="102"/>
        <v>107.76682764799114</v>
      </c>
      <c r="G802" s="64">
        <f t="shared" ca="1" si="102"/>
        <v>-676.78659926213322</v>
      </c>
      <c r="H802" s="64">
        <f t="shared" ca="1" si="102"/>
        <v>55.642017776991509</v>
      </c>
      <c r="I802" s="64">
        <f t="shared" ca="1" si="102"/>
        <v>1328.4187818210817</v>
      </c>
      <c r="J802" s="64">
        <f t="shared" ca="1" si="102"/>
        <v>550.15467026722365</v>
      </c>
      <c r="K802" s="64">
        <f t="shared" ca="1" si="102"/>
        <v>-234.94221628484388</v>
      </c>
      <c r="L802" s="64">
        <f t="shared" ca="1" si="102"/>
        <v>16.918136573919014</v>
      </c>
      <c r="M802" s="64">
        <f t="shared" ca="1" si="102"/>
        <v>870.68126498482661</v>
      </c>
      <c r="N802" s="64">
        <f t="shared" ca="1" si="102"/>
        <v>913.99072056036607</v>
      </c>
      <c r="O802" s="115">
        <f t="shared" ca="1" si="97"/>
        <v>2578.4350719859649</v>
      </c>
    </row>
    <row r="803" spans="1:15" hidden="1" x14ac:dyDescent="0.25">
      <c r="A803" s="62">
        <f t="shared" si="98"/>
        <v>802</v>
      </c>
      <c r="B803" s="63">
        <f t="shared" ca="1" si="99"/>
        <v>9.1736222387343511E-2</v>
      </c>
      <c r="C803" s="123">
        <f t="shared" ca="1" si="100"/>
        <v>926.88403910561055</v>
      </c>
      <c r="D803" s="99">
        <f t="shared" ca="1" si="100"/>
        <v>-1736.7899714090572</v>
      </c>
      <c r="E803" s="64">
        <f t="shared" ca="1" si="100"/>
        <v>744.57769895025137</v>
      </c>
      <c r="F803" s="64">
        <f t="shared" ca="1" si="102"/>
        <v>380.84948937743081</v>
      </c>
      <c r="G803" s="64">
        <f t="shared" ca="1" si="102"/>
        <v>701.53527421682702</v>
      </c>
      <c r="H803" s="64">
        <f t="shared" ca="1" si="102"/>
        <v>-42.470480725460561</v>
      </c>
      <c r="I803" s="64">
        <f t="shared" ca="1" si="102"/>
        <v>853.79428002201576</v>
      </c>
      <c r="J803" s="64">
        <f t="shared" ca="1" si="102"/>
        <v>1510.7589239673946</v>
      </c>
      <c r="K803" s="64">
        <f t="shared" ca="1" si="102"/>
        <v>562.49335308226011</v>
      </c>
      <c r="L803" s="64">
        <f t="shared" ca="1" si="102"/>
        <v>273.01956327718182</v>
      </c>
      <c r="M803" s="64">
        <f t="shared" ca="1" si="102"/>
        <v>98.656151057418754</v>
      </c>
      <c r="N803" s="64">
        <f t="shared" ca="1" si="102"/>
        <v>-879.37737809035025</v>
      </c>
      <c r="O803" s="115">
        <f t="shared" ca="1" si="97"/>
        <v>4203.836875134969</v>
      </c>
    </row>
    <row r="804" spans="1:15" hidden="1" x14ac:dyDescent="0.25">
      <c r="A804" s="62">
        <f t="shared" si="98"/>
        <v>803</v>
      </c>
      <c r="B804" s="63">
        <f t="shared" ca="1" si="99"/>
        <v>7.2079476431586187E-2</v>
      </c>
      <c r="C804" s="123">
        <f t="shared" ca="1" si="100"/>
        <v>162.16193155624694</v>
      </c>
      <c r="D804" s="99">
        <f t="shared" ca="1" si="100"/>
        <v>8487.1075040584074</v>
      </c>
      <c r="E804" s="64">
        <f t="shared" ca="1" si="100"/>
        <v>1049.705977461665</v>
      </c>
      <c r="F804" s="64">
        <f t="shared" ca="1" si="102"/>
        <v>617.05770734921271</v>
      </c>
      <c r="G804" s="64">
        <f t="shared" ca="1" si="102"/>
        <v>1069.9635617808062</v>
      </c>
      <c r="H804" s="64">
        <f t="shared" ca="1" si="102"/>
        <v>480.09982979604251</v>
      </c>
      <c r="I804" s="64">
        <f t="shared" ca="1" si="102"/>
        <v>300.38842617013609</v>
      </c>
      <c r="J804" s="64">
        <f t="shared" ca="1" si="102"/>
        <v>1310.4117916623845</v>
      </c>
      <c r="K804" s="64">
        <f t="shared" ca="1" si="102"/>
        <v>406.62826235865663</v>
      </c>
      <c r="L804" s="64">
        <f t="shared" ca="1" si="102"/>
        <v>318.86971883264465</v>
      </c>
      <c r="M804" s="64">
        <f t="shared" ca="1" si="102"/>
        <v>-542.42498559139881</v>
      </c>
      <c r="N804" s="64">
        <f t="shared" ca="1" si="102"/>
        <v>363.72595601111669</v>
      </c>
      <c r="O804" s="115">
        <f t="shared" ca="1" si="97"/>
        <v>5374.4262458312669</v>
      </c>
    </row>
    <row r="805" spans="1:15" hidden="1" x14ac:dyDescent="0.25">
      <c r="A805" s="62">
        <f t="shared" si="98"/>
        <v>804</v>
      </c>
      <c r="B805" s="63">
        <f t="shared" ca="1" si="99"/>
        <v>7.333013619712371E-2</v>
      </c>
      <c r="C805" s="123">
        <f t="shared" ca="1" si="100"/>
        <v>540.92319675566353</v>
      </c>
      <c r="D805" s="99">
        <f t="shared" ca="1" si="100"/>
        <v>4321.4774957854061</v>
      </c>
      <c r="E805" s="64">
        <f t="shared" ca="1" si="100"/>
        <v>1154.4975040585009</v>
      </c>
      <c r="F805" s="64">
        <f t="shared" ca="1" si="102"/>
        <v>1455.962024439116</v>
      </c>
      <c r="G805" s="64">
        <f t="shared" ca="1" si="102"/>
        <v>702.60578076542311</v>
      </c>
      <c r="H805" s="64">
        <f t="shared" ca="1" si="102"/>
        <v>408.19153734555061</v>
      </c>
      <c r="I805" s="64">
        <f t="shared" ca="1" si="102"/>
        <v>-383.3550161767306</v>
      </c>
      <c r="J805" s="64">
        <f t="shared" ca="1" si="102"/>
        <v>1079.3238940512356</v>
      </c>
      <c r="K805" s="64">
        <f t="shared" ca="1" si="102"/>
        <v>752.48086655684108</v>
      </c>
      <c r="L805" s="64">
        <f t="shared" ca="1" si="102"/>
        <v>926.69538851205368</v>
      </c>
      <c r="M805" s="64">
        <f t="shared" ca="1" si="102"/>
        <v>1054.4673745690052</v>
      </c>
      <c r="N805" s="64">
        <f t="shared" ca="1" si="102"/>
        <v>987.14949224210648</v>
      </c>
      <c r="O805" s="115">
        <f t="shared" ca="1" si="97"/>
        <v>8138.0188463631011</v>
      </c>
    </row>
    <row r="806" spans="1:15" hidden="1" x14ac:dyDescent="0.25">
      <c r="A806" s="62">
        <f t="shared" si="98"/>
        <v>805</v>
      </c>
      <c r="B806" s="63">
        <f t="shared" ca="1" si="99"/>
        <v>-2.2596392235434276E-3</v>
      </c>
      <c r="C806" s="123">
        <f t="shared" ca="1" si="100"/>
        <v>959.29065569100737</v>
      </c>
      <c r="D806" s="99">
        <f t="shared" ca="1" si="100"/>
        <v>9424.7691739846759</v>
      </c>
      <c r="E806" s="64">
        <f t="shared" ca="1" si="100"/>
        <v>930.56472894013018</v>
      </c>
      <c r="F806" s="64">
        <f t="shared" ca="1" si="102"/>
        <v>32.132016690471858</v>
      </c>
      <c r="G806" s="64">
        <f t="shared" ca="1" si="102"/>
        <v>832.91179548120817</v>
      </c>
      <c r="H806" s="64">
        <f t="shared" ca="1" si="102"/>
        <v>-383.66415114436359</v>
      </c>
      <c r="I806" s="64">
        <f t="shared" ca="1" si="102"/>
        <v>670.74024318514284</v>
      </c>
      <c r="J806" s="64">
        <f t="shared" ca="1" si="102"/>
        <v>1364.0355043608049</v>
      </c>
      <c r="K806" s="64">
        <f t="shared" ca="1" si="102"/>
        <v>707.39954983114103</v>
      </c>
      <c r="L806" s="64">
        <f t="shared" ca="1" si="102"/>
        <v>655.4277869890941</v>
      </c>
      <c r="M806" s="64">
        <f t="shared" ca="1" si="102"/>
        <v>606.28828667170637</v>
      </c>
      <c r="N806" s="64">
        <f t="shared" ca="1" si="102"/>
        <v>142.86682345296424</v>
      </c>
      <c r="O806" s="115">
        <f t="shared" ca="1" si="97"/>
        <v>5558.7025844582995</v>
      </c>
    </row>
    <row r="807" spans="1:15" hidden="1" x14ac:dyDescent="0.25">
      <c r="A807" s="62">
        <f t="shared" si="98"/>
        <v>806</v>
      </c>
      <c r="B807" s="63">
        <f t="shared" ca="1" si="99"/>
        <v>1.5297320126540059E-2</v>
      </c>
      <c r="C807" s="123">
        <f t="shared" ca="1" si="100"/>
        <v>305.94036964340609</v>
      </c>
      <c r="D807" s="99">
        <f t="shared" ca="1" si="100"/>
        <v>2790.5623785751136</v>
      </c>
      <c r="E807" s="64">
        <f t="shared" ca="1" si="100"/>
        <v>-20.379839756774913</v>
      </c>
      <c r="F807" s="64">
        <f t="shared" ca="1" si="102"/>
        <v>316.21736645821511</v>
      </c>
      <c r="G807" s="64">
        <f t="shared" ca="1" si="102"/>
        <v>-254.41606101410139</v>
      </c>
      <c r="H807" s="64">
        <f t="shared" ca="1" si="102"/>
        <v>618.89650711599006</v>
      </c>
      <c r="I807" s="64">
        <f t="shared" ca="1" si="102"/>
        <v>565.92360167207983</v>
      </c>
      <c r="J807" s="64">
        <f t="shared" ca="1" si="102"/>
        <v>521.28380716548497</v>
      </c>
      <c r="K807" s="64">
        <f t="shared" ca="1" si="102"/>
        <v>711.18405339054959</v>
      </c>
      <c r="L807" s="64">
        <f t="shared" ca="1" si="102"/>
        <v>1195.0240673317762</v>
      </c>
      <c r="M807" s="64">
        <f t="shared" ca="1" si="102"/>
        <v>41.29144583392349</v>
      </c>
      <c r="N807" s="64">
        <f t="shared" ca="1" si="102"/>
        <v>-560.82494649725118</v>
      </c>
      <c r="O807" s="115">
        <f t="shared" ca="1" si="97"/>
        <v>3134.2000016998918</v>
      </c>
    </row>
    <row r="808" spans="1:15" hidden="1" x14ac:dyDescent="0.25">
      <c r="A808" s="62">
        <f t="shared" si="98"/>
        <v>807</v>
      </c>
      <c r="B808" s="63">
        <f t="shared" ca="1" si="99"/>
        <v>3.6455208592127697E-2</v>
      </c>
      <c r="C808" s="123">
        <f t="shared" ca="1" si="100"/>
        <v>801.61434563152773</v>
      </c>
      <c r="D808" s="99">
        <f t="shared" ca="1" si="100"/>
        <v>6502.9672454870542</v>
      </c>
      <c r="E808" s="64">
        <f t="shared" ca="1" si="100"/>
        <v>1315.0063779458935</v>
      </c>
      <c r="F808" s="64">
        <f t="shared" ca="1" si="102"/>
        <v>-362.80207145571285</v>
      </c>
      <c r="G808" s="64">
        <f t="shared" ca="1" si="102"/>
        <v>466.40445975491059</v>
      </c>
      <c r="H808" s="64">
        <f t="shared" ca="1" si="102"/>
        <v>629.83615867777382</v>
      </c>
      <c r="I808" s="64">
        <f t="shared" ca="1" si="102"/>
        <v>-262.47216003715812</v>
      </c>
      <c r="J808" s="64">
        <f t="shared" ca="1" si="102"/>
        <v>218.18051350925549</v>
      </c>
      <c r="K808" s="64">
        <f t="shared" ca="1" si="102"/>
        <v>518.46011961603085</v>
      </c>
      <c r="L808" s="64">
        <f t="shared" ca="1" si="102"/>
        <v>93.047555690627462</v>
      </c>
      <c r="M808" s="64">
        <f t="shared" ca="1" si="102"/>
        <v>523.25960804270403</v>
      </c>
      <c r="N808" s="64">
        <f t="shared" ca="1" si="102"/>
        <v>112.76333826198942</v>
      </c>
      <c r="O808" s="115">
        <f t="shared" ca="1" si="97"/>
        <v>3251.6839000063142</v>
      </c>
    </row>
    <row r="809" spans="1:15" hidden="1" x14ac:dyDescent="0.25">
      <c r="A809" s="62">
        <f t="shared" si="98"/>
        <v>808</v>
      </c>
      <c r="B809" s="63">
        <f t="shared" ca="1" si="99"/>
        <v>-1.3066481199376506E-3</v>
      </c>
      <c r="C809" s="123">
        <f t="shared" ca="1" si="100"/>
        <v>-42.320093803331929</v>
      </c>
      <c r="D809" s="99">
        <f t="shared" ca="1" si="100"/>
        <v>12016.589430323042</v>
      </c>
      <c r="E809" s="64">
        <f t="shared" ca="1" si="100"/>
        <v>-594.03176282821869</v>
      </c>
      <c r="F809" s="64">
        <f t="shared" ca="1" si="102"/>
        <v>380.23105051955588</v>
      </c>
      <c r="G809" s="64">
        <f t="shared" ca="1" si="102"/>
        <v>1619.1735335194523</v>
      </c>
      <c r="H809" s="64">
        <f t="shared" ca="1" si="102"/>
        <v>241.39802553648326</v>
      </c>
      <c r="I809" s="64">
        <f t="shared" ca="1" si="102"/>
        <v>209.09126037834659</v>
      </c>
      <c r="J809" s="64">
        <f t="shared" ca="1" si="102"/>
        <v>325.59741396978461</v>
      </c>
      <c r="K809" s="64">
        <f t="shared" ca="1" si="102"/>
        <v>574.39605556373317</v>
      </c>
      <c r="L809" s="64">
        <f t="shared" ca="1" si="102"/>
        <v>-702.86916135905358</v>
      </c>
      <c r="M809" s="64">
        <f t="shared" ca="1" si="102"/>
        <v>996.91267528428421</v>
      </c>
      <c r="N809" s="64">
        <f t="shared" ca="1" si="102"/>
        <v>1021.8424433222153</v>
      </c>
      <c r="O809" s="115">
        <f t="shared" ca="1" si="97"/>
        <v>4071.7415339065828</v>
      </c>
    </row>
    <row r="810" spans="1:15" hidden="1" x14ac:dyDescent="0.25">
      <c r="A810" s="62">
        <f t="shared" si="98"/>
        <v>809</v>
      </c>
      <c r="B810" s="63">
        <f t="shared" ca="1" si="99"/>
        <v>6.4393530233967988E-2</v>
      </c>
      <c r="C810" s="123">
        <f t="shared" ca="1" si="100"/>
        <v>1154.1674873312934</v>
      </c>
      <c r="D810" s="99">
        <f t="shared" ca="1" si="100"/>
        <v>-2948.7560268301568</v>
      </c>
      <c r="E810" s="64">
        <f t="shared" ca="1" si="100"/>
        <v>119.61583170866021</v>
      </c>
      <c r="F810" s="64">
        <f t="shared" ref="F810:N825" ca="1" si="103">(_xlfn.NORM.INV(RAND(),F$1*$R$1,F$1*$U$1))</f>
        <v>668.80252763635644</v>
      </c>
      <c r="G810" s="64">
        <f t="shared" ca="1" si="103"/>
        <v>623.49845868928855</v>
      </c>
      <c r="H810" s="64">
        <f t="shared" ca="1" si="103"/>
        <v>310.95241357351711</v>
      </c>
      <c r="I810" s="64">
        <f t="shared" ca="1" si="103"/>
        <v>1117.4966732949279</v>
      </c>
      <c r="J810" s="64">
        <f t="shared" ca="1" si="103"/>
        <v>643.53546398319781</v>
      </c>
      <c r="K810" s="64">
        <f t="shared" ca="1" si="103"/>
        <v>1052.621575944039</v>
      </c>
      <c r="L810" s="64">
        <f t="shared" ca="1" si="103"/>
        <v>733.42618732234268</v>
      </c>
      <c r="M810" s="64">
        <f t="shared" ca="1" si="103"/>
        <v>704.88418447959157</v>
      </c>
      <c r="N810" s="64">
        <f t="shared" ca="1" si="103"/>
        <v>492.86837309745431</v>
      </c>
      <c r="O810" s="115">
        <f t="shared" ca="1" si="97"/>
        <v>6467.7016897293752</v>
      </c>
    </row>
    <row r="811" spans="1:15" hidden="1" x14ac:dyDescent="0.25">
      <c r="A811" s="62">
        <f t="shared" si="98"/>
        <v>810</v>
      </c>
      <c r="B811" s="63">
        <f t="shared" ca="1" si="99"/>
        <v>9.625624093509709E-2</v>
      </c>
      <c r="C811" s="123">
        <f t="shared" ca="1" si="100"/>
        <v>694.2824013720649</v>
      </c>
      <c r="D811" s="99">
        <f t="shared" ca="1" si="100"/>
        <v>-7816.9830681196963</v>
      </c>
      <c r="E811" s="64">
        <f t="shared" ca="1" si="100"/>
        <v>-152.04326073661173</v>
      </c>
      <c r="F811" s="64">
        <f t="shared" ca="1" si="103"/>
        <v>214.35017293883391</v>
      </c>
      <c r="G811" s="64">
        <f t="shared" ca="1" si="103"/>
        <v>889.66494074642446</v>
      </c>
      <c r="H811" s="64">
        <f t="shared" ca="1" si="103"/>
        <v>195.73741623591394</v>
      </c>
      <c r="I811" s="64">
        <f t="shared" ca="1" si="103"/>
        <v>1310.7868323223374</v>
      </c>
      <c r="J811" s="64">
        <f t="shared" ca="1" si="103"/>
        <v>334.20310970887971</v>
      </c>
      <c r="K811" s="64">
        <f t="shared" ca="1" si="103"/>
        <v>454.10759513797467</v>
      </c>
      <c r="L811" s="64">
        <f t="shared" ca="1" si="103"/>
        <v>216.28777959379516</v>
      </c>
      <c r="M811" s="64">
        <f t="shared" ca="1" si="103"/>
        <v>1120.2436101339374</v>
      </c>
      <c r="N811" s="64">
        <f t="shared" ca="1" si="103"/>
        <v>-264.39179071322508</v>
      </c>
      <c r="O811" s="115">
        <f t="shared" ca="1" si="97"/>
        <v>4318.9464053682595</v>
      </c>
    </row>
    <row r="812" spans="1:15" hidden="1" x14ac:dyDescent="0.25">
      <c r="A812" s="62">
        <f t="shared" si="98"/>
        <v>811</v>
      </c>
      <c r="B812" s="63">
        <f t="shared" ca="1" si="99"/>
        <v>2.2676819558694473E-2</v>
      </c>
      <c r="C812" s="123">
        <f t="shared" ca="1" si="100"/>
        <v>378.65662968641726</v>
      </c>
      <c r="D812" s="99">
        <f t="shared" ca="1" si="100"/>
        <v>2940.0627795890086</v>
      </c>
      <c r="E812" s="64">
        <f t="shared" ca="1" si="100"/>
        <v>167.12055383791221</v>
      </c>
      <c r="F812" s="64">
        <f t="shared" ca="1" si="103"/>
        <v>726.1388479033883</v>
      </c>
      <c r="G812" s="64">
        <f t="shared" ca="1" si="103"/>
        <v>62.279311325594222</v>
      </c>
      <c r="H812" s="64">
        <f t="shared" ca="1" si="103"/>
        <v>839.87289320535501</v>
      </c>
      <c r="I812" s="64">
        <f t="shared" ca="1" si="103"/>
        <v>994.43564679952601</v>
      </c>
      <c r="J812" s="64">
        <f t="shared" ca="1" si="103"/>
        <v>954.92237880346488</v>
      </c>
      <c r="K812" s="64">
        <f t="shared" ca="1" si="103"/>
        <v>400.93661538293276</v>
      </c>
      <c r="L812" s="64">
        <f t="shared" ca="1" si="103"/>
        <v>1374.0647520355933</v>
      </c>
      <c r="M812" s="64">
        <f t="shared" ca="1" si="103"/>
        <v>1190.1899773600026</v>
      </c>
      <c r="N812" s="64">
        <f t="shared" ca="1" si="103"/>
        <v>320.20135793267104</v>
      </c>
      <c r="O812" s="115">
        <f t="shared" ca="1" si="97"/>
        <v>7030.16233458644</v>
      </c>
    </row>
    <row r="813" spans="1:15" hidden="1" x14ac:dyDescent="0.25">
      <c r="A813" s="62">
        <f t="shared" si="98"/>
        <v>812</v>
      </c>
      <c r="B813" s="63">
        <f t="shared" ca="1" si="99"/>
        <v>6.3190189657666235E-2</v>
      </c>
      <c r="C813" s="123">
        <f t="shared" ca="1" si="100"/>
        <v>467.52434717725657</v>
      </c>
      <c r="D813" s="99">
        <f t="shared" ca="1" si="100"/>
        <v>-1169.5437970743087</v>
      </c>
      <c r="E813" s="64">
        <f t="shared" ca="1" si="100"/>
        <v>169.40545633038874</v>
      </c>
      <c r="F813" s="64">
        <f t="shared" ca="1" si="103"/>
        <v>226.29621806406436</v>
      </c>
      <c r="G813" s="64">
        <f t="shared" ca="1" si="103"/>
        <v>455.35721253723017</v>
      </c>
      <c r="H813" s="64">
        <f t="shared" ca="1" si="103"/>
        <v>447.73428816740505</v>
      </c>
      <c r="I813" s="64">
        <f t="shared" ca="1" si="103"/>
        <v>619.60843680342805</v>
      </c>
      <c r="J813" s="64">
        <f t="shared" ca="1" si="103"/>
        <v>838.08148254701916</v>
      </c>
      <c r="K813" s="64">
        <f t="shared" ca="1" si="103"/>
        <v>1493.0470001240128</v>
      </c>
      <c r="L813" s="64">
        <f t="shared" ca="1" si="103"/>
        <v>675.87359759220965</v>
      </c>
      <c r="M813" s="64">
        <f t="shared" ca="1" si="103"/>
        <v>1356.1721958216849</v>
      </c>
      <c r="N813" s="64">
        <f t="shared" ca="1" si="103"/>
        <v>542.6201777914647</v>
      </c>
      <c r="O813" s="115">
        <f t="shared" ca="1" si="97"/>
        <v>6824.1960657789086</v>
      </c>
    </row>
    <row r="814" spans="1:15" hidden="1" x14ac:dyDescent="0.25">
      <c r="A814" s="62">
        <f t="shared" si="98"/>
        <v>813</v>
      </c>
      <c r="B814" s="63">
        <f t="shared" ca="1" si="99"/>
        <v>4.2729981856415855E-2</v>
      </c>
      <c r="C814" s="123">
        <f t="shared" ca="1" si="100"/>
        <v>-740.03720190516469</v>
      </c>
      <c r="D814" s="99">
        <f t="shared" ca="1" si="100"/>
        <v>1044.6064326449932</v>
      </c>
      <c r="E814" s="64">
        <f t="shared" ca="1" si="100"/>
        <v>-54.592987839730085</v>
      </c>
      <c r="F814" s="64">
        <f t="shared" ca="1" si="103"/>
        <v>626.01349731766845</v>
      </c>
      <c r="G814" s="64">
        <f t="shared" ca="1" si="103"/>
        <v>382.33275728599347</v>
      </c>
      <c r="H814" s="64">
        <f t="shared" ca="1" si="103"/>
        <v>435.70534703596377</v>
      </c>
      <c r="I814" s="64">
        <f t="shared" ca="1" si="103"/>
        <v>-387.11852670684436</v>
      </c>
      <c r="J814" s="64">
        <f t="shared" ca="1" si="103"/>
        <v>319.4535975644086</v>
      </c>
      <c r="K814" s="64">
        <f t="shared" ca="1" si="103"/>
        <v>-307.22073360282661</v>
      </c>
      <c r="L814" s="64">
        <f t="shared" ca="1" si="103"/>
        <v>-39.188094815119371</v>
      </c>
      <c r="M814" s="64">
        <f t="shared" ca="1" si="103"/>
        <v>203.78931498687183</v>
      </c>
      <c r="N814" s="64">
        <f t="shared" ca="1" si="103"/>
        <v>-62.2032306873474</v>
      </c>
      <c r="O814" s="115">
        <f t="shared" ca="1" si="97"/>
        <v>1116.9709405390381</v>
      </c>
    </row>
    <row r="815" spans="1:15" hidden="1" x14ac:dyDescent="0.25">
      <c r="A815" s="62">
        <f t="shared" si="98"/>
        <v>814</v>
      </c>
      <c r="B815" s="63">
        <f t="shared" ca="1" si="99"/>
        <v>9.4561463379286712E-2</v>
      </c>
      <c r="C815" s="123">
        <f t="shared" ca="1" si="100"/>
        <v>324.61459154699912</v>
      </c>
      <c r="D815" s="99">
        <f t="shared" ca="1" si="100"/>
        <v>10537.588250455105</v>
      </c>
      <c r="E815" s="64">
        <f t="shared" ca="1" si="100"/>
        <v>712.40326575836048</v>
      </c>
      <c r="F815" s="64">
        <f t="shared" ca="1" si="103"/>
        <v>1381.0394680762338</v>
      </c>
      <c r="G815" s="64">
        <f t="shared" ca="1" si="103"/>
        <v>-137.78690005281055</v>
      </c>
      <c r="H815" s="64">
        <f t="shared" ca="1" si="103"/>
        <v>619.60915507780044</v>
      </c>
      <c r="I815" s="64">
        <f t="shared" ca="1" si="103"/>
        <v>324.98370656548752</v>
      </c>
      <c r="J815" s="64">
        <f t="shared" ca="1" si="103"/>
        <v>-165.4415300379942</v>
      </c>
      <c r="K815" s="64">
        <f t="shared" ca="1" si="103"/>
        <v>468.79685108044725</v>
      </c>
      <c r="L815" s="64">
        <f t="shared" ca="1" si="103"/>
        <v>492.45388768705197</v>
      </c>
      <c r="M815" s="64">
        <f t="shared" ca="1" si="103"/>
        <v>304.20630777727411</v>
      </c>
      <c r="N815" s="64">
        <f t="shared" ca="1" si="103"/>
        <v>620.79503173973194</v>
      </c>
      <c r="O815" s="115">
        <f t="shared" ca="1" si="97"/>
        <v>4621.0592436715824</v>
      </c>
    </row>
    <row r="816" spans="1:15" hidden="1" x14ac:dyDescent="0.25">
      <c r="A816" s="62">
        <f t="shared" si="98"/>
        <v>815</v>
      </c>
      <c r="B816" s="63">
        <f t="shared" ca="1" si="99"/>
        <v>3.9372957434357848E-2</v>
      </c>
      <c r="C816" s="123">
        <f t="shared" ca="1" si="100"/>
        <v>668.57529358783336</v>
      </c>
      <c r="D816" s="99">
        <f t="shared" ca="1" si="100"/>
        <v>2257.83199209944</v>
      </c>
      <c r="E816" s="64">
        <f t="shared" ca="1" si="100"/>
        <v>1197.6290877815914</v>
      </c>
      <c r="F816" s="64">
        <f t="shared" ca="1" si="103"/>
        <v>925.77101125057516</v>
      </c>
      <c r="G816" s="64">
        <f t="shared" ca="1" si="103"/>
        <v>922.41654233575946</v>
      </c>
      <c r="H816" s="64">
        <f t="shared" ca="1" si="103"/>
        <v>1029.9465590000636</v>
      </c>
      <c r="I816" s="64">
        <f t="shared" ca="1" si="103"/>
        <v>396.7517687658659</v>
      </c>
      <c r="J816" s="64">
        <f t="shared" ca="1" si="103"/>
        <v>641.49454315160983</v>
      </c>
      <c r="K816" s="64">
        <f t="shared" ca="1" si="103"/>
        <v>193.40266523412555</v>
      </c>
      <c r="L816" s="64">
        <f t="shared" ca="1" si="103"/>
        <v>518.82127765622567</v>
      </c>
      <c r="M816" s="64">
        <f t="shared" ca="1" si="103"/>
        <v>906.47190134095547</v>
      </c>
      <c r="N816" s="64">
        <f t="shared" ca="1" si="103"/>
        <v>247.45388872189349</v>
      </c>
      <c r="O816" s="115">
        <f t="shared" ca="1" si="97"/>
        <v>6980.1592452386658</v>
      </c>
    </row>
    <row r="817" spans="1:15" hidden="1" x14ac:dyDescent="0.25">
      <c r="A817" s="62">
        <f t="shared" si="98"/>
        <v>816</v>
      </c>
      <c r="B817" s="63">
        <f t="shared" ca="1" si="99"/>
        <v>0.10751208097968251</v>
      </c>
      <c r="C817" s="123">
        <f t="shared" ca="1" si="100"/>
        <v>904.64777815126183</v>
      </c>
      <c r="D817" s="99">
        <f t="shared" ca="1" si="100"/>
        <v>13256.322731254815</v>
      </c>
      <c r="E817" s="64">
        <f t="shared" ca="1" si="100"/>
        <v>767.69876092645347</v>
      </c>
      <c r="F817" s="64">
        <f t="shared" ca="1" si="103"/>
        <v>404.32232914280092</v>
      </c>
      <c r="G817" s="64">
        <f t="shared" ca="1" si="103"/>
        <v>954.53434602874222</v>
      </c>
      <c r="H817" s="64">
        <f t="shared" ca="1" si="103"/>
        <v>402.58605786590323</v>
      </c>
      <c r="I817" s="64">
        <f t="shared" ca="1" si="103"/>
        <v>418.13158094910733</v>
      </c>
      <c r="J817" s="64">
        <f t="shared" ca="1" si="103"/>
        <v>699.71438382959809</v>
      </c>
      <c r="K817" s="64">
        <f t="shared" ca="1" si="103"/>
        <v>-338.05295060991591</v>
      </c>
      <c r="L817" s="64">
        <f t="shared" ca="1" si="103"/>
        <v>902.21447694442236</v>
      </c>
      <c r="M817" s="64">
        <f t="shared" ca="1" si="103"/>
        <v>679.45303976761875</v>
      </c>
      <c r="N817" s="64">
        <f t="shared" ca="1" si="103"/>
        <v>314.24958164743242</v>
      </c>
      <c r="O817" s="115">
        <f t="shared" ca="1" si="97"/>
        <v>5204.8516064921632</v>
      </c>
    </row>
    <row r="818" spans="1:15" hidden="1" x14ac:dyDescent="0.25">
      <c r="A818" s="62">
        <f t="shared" si="98"/>
        <v>817</v>
      </c>
      <c r="B818" s="63">
        <f t="shared" ca="1" si="99"/>
        <v>4.3290867763608458E-2</v>
      </c>
      <c r="C818" s="123">
        <f t="shared" ca="1" si="100"/>
        <v>476.35865934901256</v>
      </c>
      <c r="D818" s="99">
        <f t="shared" ca="1" si="100"/>
        <v>3079.230376237133</v>
      </c>
      <c r="E818" s="64">
        <f t="shared" ca="1" si="100"/>
        <v>426.84931565332232</v>
      </c>
      <c r="F818" s="64">
        <f t="shared" ca="1" si="103"/>
        <v>406.18558995878732</v>
      </c>
      <c r="G818" s="64">
        <f t="shared" ca="1" si="103"/>
        <v>931.72512099251821</v>
      </c>
      <c r="H818" s="64">
        <f t="shared" ca="1" si="103"/>
        <v>263.99569149212743</v>
      </c>
      <c r="I818" s="64">
        <f t="shared" ca="1" si="103"/>
        <v>852.25148122823759</v>
      </c>
      <c r="J818" s="64">
        <f t="shared" ca="1" si="103"/>
        <v>-60.702952701350455</v>
      </c>
      <c r="K818" s="64">
        <f t="shared" ca="1" si="103"/>
        <v>997.72506953741936</v>
      </c>
      <c r="L818" s="64">
        <f t="shared" ca="1" si="103"/>
        <v>1123.695885387823</v>
      </c>
      <c r="M818" s="64">
        <f t="shared" ca="1" si="103"/>
        <v>-814.64420291071656</v>
      </c>
      <c r="N818" s="64">
        <f t="shared" ca="1" si="103"/>
        <v>78.845430536417837</v>
      </c>
      <c r="O818" s="115">
        <f t="shared" ca="1" si="97"/>
        <v>4205.9264291745858</v>
      </c>
    </row>
    <row r="819" spans="1:15" hidden="1" x14ac:dyDescent="0.25">
      <c r="A819" s="62">
        <f t="shared" si="98"/>
        <v>818</v>
      </c>
      <c r="B819" s="63">
        <f t="shared" ca="1" si="99"/>
        <v>8.2126950013515665E-2</v>
      </c>
      <c r="C819" s="123">
        <f t="shared" ca="1" si="100"/>
        <v>822.61263820884017</v>
      </c>
      <c r="D819" s="99">
        <f t="shared" ca="1" si="100"/>
        <v>14382.98711642645</v>
      </c>
      <c r="E819" s="64">
        <f t="shared" ca="1" si="100"/>
        <v>-242.82489135863489</v>
      </c>
      <c r="F819" s="64">
        <f t="shared" ca="1" si="103"/>
        <v>591.52264169931595</v>
      </c>
      <c r="G819" s="64">
        <f t="shared" ca="1" si="103"/>
        <v>437.87234086976946</v>
      </c>
      <c r="H819" s="64">
        <f t="shared" ca="1" si="103"/>
        <v>419.43723889308353</v>
      </c>
      <c r="I819" s="64">
        <f t="shared" ca="1" si="103"/>
        <v>997.38618119482965</v>
      </c>
      <c r="J819" s="64">
        <f t="shared" ca="1" si="103"/>
        <v>986.47987745712271</v>
      </c>
      <c r="K819" s="64">
        <f t="shared" ca="1" si="103"/>
        <v>381.8528673299428</v>
      </c>
      <c r="L819" s="64">
        <f t="shared" ca="1" si="103"/>
        <v>285.08875137123897</v>
      </c>
      <c r="M819" s="64">
        <f t="shared" ca="1" si="103"/>
        <v>344.92189818165264</v>
      </c>
      <c r="N819" s="64">
        <f t="shared" ca="1" si="103"/>
        <v>-39.325718230361417</v>
      </c>
      <c r="O819" s="115">
        <f t="shared" ca="1" si="97"/>
        <v>4162.4111874079599</v>
      </c>
    </row>
    <row r="820" spans="1:15" hidden="1" x14ac:dyDescent="0.25">
      <c r="A820" s="62">
        <f t="shared" si="98"/>
        <v>819</v>
      </c>
      <c r="B820" s="63">
        <f t="shared" ca="1" si="99"/>
        <v>6.7357552831401879E-2</v>
      </c>
      <c r="C820" s="123">
        <f t="shared" ca="1" si="100"/>
        <v>371.18060127135141</v>
      </c>
      <c r="D820" s="99">
        <f t="shared" ca="1" si="100"/>
        <v>11000.065252436792</v>
      </c>
      <c r="E820" s="64">
        <f t="shared" ca="1" si="100"/>
        <v>467.59713521874136</v>
      </c>
      <c r="F820" s="64">
        <f t="shared" ca="1" si="103"/>
        <v>467.0897466845272</v>
      </c>
      <c r="G820" s="64">
        <f t="shared" ca="1" si="103"/>
        <v>343.39515555742332</v>
      </c>
      <c r="H820" s="64">
        <f t="shared" ca="1" si="103"/>
        <v>486.08380277535304</v>
      </c>
      <c r="I820" s="64">
        <f t="shared" ca="1" si="103"/>
        <v>1069.0488576865075</v>
      </c>
      <c r="J820" s="64">
        <f t="shared" ca="1" si="103"/>
        <v>718.0708592378121</v>
      </c>
      <c r="K820" s="64">
        <f t="shared" ca="1" si="103"/>
        <v>331.69899620081026</v>
      </c>
      <c r="L820" s="64">
        <f t="shared" ca="1" si="103"/>
        <v>1176.6108568882155</v>
      </c>
      <c r="M820" s="64">
        <f t="shared" ca="1" si="103"/>
        <v>439.21103540315926</v>
      </c>
      <c r="N820" s="64">
        <f t="shared" ca="1" si="103"/>
        <v>185.74647931136815</v>
      </c>
      <c r="O820" s="115">
        <f t="shared" ca="1" si="97"/>
        <v>5684.5529249639185</v>
      </c>
    </row>
    <row r="821" spans="1:15" hidden="1" x14ac:dyDescent="0.25">
      <c r="A821" s="62">
        <f t="shared" si="98"/>
        <v>820</v>
      </c>
      <c r="B821" s="63">
        <f t="shared" ca="1" si="99"/>
        <v>7.2048388523475948E-2</v>
      </c>
      <c r="C821" s="123">
        <f t="shared" ca="1" si="100"/>
        <v>147.55757033832697</v>
      </c>
      <c r="D821" s="99">
        <f t="shared" ca="1" si="100"/>
        <v>10592.038798339356</v>
      </c>
      <c r="E821" s="64">
        <f t="shared" ca="1" si="100"/>
        <v>-487.34955116655237</v>
      </c>
      <c r="F821" s="64">
        <f t="shared" ca="1" si="103"/>
        <v>-512.54662415869893</v>
      </c>
      <c r="G821" s="64">
        <f t="shared" ca="1" si="103"/>
        <v>71.124412131701263</v>
      </c>
      <c r="H821" s="64">
        <f t="shared" ca="1" si="103"/>
        <v>302.33899502244583</v>
      </c>
      <c r="I821" s="64">
        <f t="shared" ca="1" si="103"/>
        <v>501.05760977449961</v>
      </c>
      <c r="J821" s="64">
        <f t="shared" ca="1" si="103"/>
        <v>682.21526108312901</v>
      </c>
      <c r="K821" s="64">
        <f t="shared" ca="1" si="103"/>
        <v>812.13222065984257</v>
      </c>
      <c r="L821" s="64">
        <f t="shared" ca="1" si="103"/>
        <v>302.60936127039076</v>
      </c>
      <c r="M821" s="64">
        <f t="shared" ca="1" si="103"/>
        <v>818.42067171056988</v>
      </c>
      <c r="N821" s="64">
        <f t="shared" ca="1" si="103"/>
        <v>1106.1029344699482</v>
      </c>
      <c r="O821" s="115">
        <f t="shared" ca="1" si="97"/>
        <v>3596.1052907972758</v>
      </c>
    </row>
    <row r="822" spans="1:15" hidden="1" x14ac:dyDescent="0.25">
      <c r="A822" s="62">
        <f t="shared" si="98"/>
        <v>821</v>
      </c>
      <c r="B822" s="63">
        <f t="shared" ca="1" si="99"/>
        <v>6.1532967750549498E-2</v>
      </c>
      <c r="C822" s="123">
        <f t="shared" ca="1" si="100"/>
        <v>404.56021928674897</v>
      </c>
      <c r="D822" s="99">
        <f t="shared" ca="1" si="100"/>
        <v>9390.4937395337147</v>
      </c>
      <c r="E822" s="64">
        <f t="shared" ca="1" si="100"/>
        <v>-280.33103608514034</v>
      </c>
      <c r="F822" s="64">
        <f t="shared" ca="1" si="103"/>
        <v>-440.00432463981008</v>
      </c>
      <c r="G822" s="64">
        <f t="shared" ca="1" si="103"/>
        <v>880.17892711755621</v>
      </c>
      <c r="H822" s="64">
        <f t="shared" ca="1" si="103"/>
        <v>31.717064380251315</v>
      </c>
      <c r="I822" s="64">
        <f t="shared" ca="1" si="103"/>
        <v>849.86183186845028</v>
      </c>
      <c r="J822" s="64">
        <f t="shared" ca="1" si="103"/>
        <v>327.90647479671577</v>
      </c>
      <c r="K822" s="64">
        <f t="shared" ca="1" si="103"/>
        <v>682.72890843468554</v>
      </c>
      <c r="L822" s="64">
        <f t="shared" ca="1" si="103"/>
        <v>748.22158193338748</v>
      </c>
      <c r="M822" s="64">
        <f t="shared" ca="1" si="103"/>
        <v>720.06851841406728</v>
      </c>
      <c r="N822" s="64">
        <f t="shared" ca="1" si="103"/>
        <v>882.60631340484065</v>
      </c>
      <c r="O822" s="115">
        <f t="shared" ca="1" si="97"/>
        <v>4402.9542596250039</v>
      </c>
    </row>
    <row r="823" spans="1:15" hidden="1" x14ac:dyDescent="0.25">
      <c r="A823" s="62">
        <f t="shared" si="98"/>
        <v>822</v>
      </c>
      <c r="B823" s="63">
        <f t="shared" ca="1" si="99"/>
        <v>-3.3272289698160123E-2</v>
      </c>
      <c r="C823" s="123">
        <f t="shared" ca="1" si="100"/>
        <v>555.16650629347441</v>
      </c>
      <c r="D823" s="99">
        <f t="shared" ca="1" si="100"/>
        <v>2848.745546646338</v>
      </c>
      <c r="E823" s="64">
        <f t="shared" ca="1" si="100"/>
        <v>277.82964445013238</v>
      </c>
      <c r="F823" s="64">
        <f t="shared" ca="1" si="103"/>
        <v>199.74272087784539</v>
      </c>
      <c r="G823" s="64">
        <f t="shared" ca="1" si="103"/>
        <v>805.59585055881541</v>
      </c>
      <c r="H823" s="64">
        <f t="shared" ca="1" si="103"/>
        <v>-355.53206289838954</v>
      </c>
      <c r="I823" s="64">
        <f t="shared" ca="1" si="103"/>
        <v>574.85860562569758</v>
      </c>
      <c r="J823" s="64">
        <f t="shared" ca="1" si="103"/>
        <v>809.0246942308188</v>
      </c>
      <c r="K823" s="64">
        <f t="shared" ca="1" si="103"/>
        <v>714.96600626400254</v>
      </c>
      <c r="L823" s="64">
        <f t="shared" ca="1" si="103"/>
        <v>118.2572334345017</v>
      </c>
      <c r="M823" s="64">
        <f t="shared" ca="1" si="103"/>
        <v>452.86085626154045</v>
      </c>
      <c r="N823" s="64">
        <f t="shared" ca="1" si="103"/>
        <v>-452.87444318212329</v>
      </c>
      <c r="O823" s="115">
        <f t="shared" ca="1" si="97"/>
        <v>3144.7291056228414</v>
      </c>
    </row>
    <row r="824" spans="1:15" hidden="1" x14ac:dyDescent="0.25">
      <c r="A824" s="62">
        <f t="shared" si="98"/>
        <v>823</v>
      </c>
      <c r="B824" s="63">
        <f t="shared" ca="1" si="99"/>
        <v>8.3069069074904661E-2</v>
      </c>
      <c r="C824" s="123">
        <f t="shared" ca="1" si="100"/>
        <v>828.35576980012013</v>
      </c>
      <c r="D824" s="99">
        <f t="shared" ca="1" si="100"/>
        <v>8406.8782465291115</v>
      </c>
      <c r="E824" s="64">
        <f t="shared" ca="1" si="100"/>
        <v>-149.65235108096329</v>
      </c>
      <c r="F824" s="64">
        <f t="shared" ca="1" si="103"/>
        <v>798.48183806859538</v>
      </c>
      <c r="G824" s="64">
        <f t="shared" ca="1" si="103"/>
        <v>1266.8405932804401</v>
      </c>
      <c r="H824" s="64">
        <f t="shared" ca="1" si="103"/>
        <v>210.40608903438101</v>
      </c>
      <c r="I824" s="64">
        <f t="shared" ca="1" si="103"/>
        <v>606.73460260725267</v>
      </c>
      <c r="J824" s="64">
        <f t="shared" ca="1" si="103"/>
        <v>563.70243162325858</v>
      </c>
      <c r="K824" s="64">
        <f t="shared" ca="1" si="103"/>
        <v>-81.273153580696885</v>
      </c>
      <c r="L824" s="64">
        <f t="shared" ca="1" si="103"/>
        <v>31.778909203799628</v>
      </c>
      <c r="M824" s="64">
        <f t="shared" ca="1" si="103"/>
        <v>566.50054744698787</v>
      </c>
      <c r="N824" s="64">
        <f t="shared" ca="1" si="103"/>
        <v>1027.0553746422515</v>
      </c>
      <c r="O824" s="115">
        <f t="shared" ca="1" si="97"/>
        <v>4840.5748812453076</v>
      </c>
    </row>
    <row r="825" spans="1:15" hidden="1" x14ac:dyDescent="0.25">
      <c r="A825" s="62">
        <f t="shared" si="98"/>
        <v>824</v>
      </c>
      <c r="B825" s="63">
        <f t="shared" ca="1" si="99"/>
        <v>0.14978040068488513</v>
      </c>
      <c r="C825" s="123">
        <f t="shared" ca="1" si="100"/>
        <v>789.57883860614288</v>
      </c>
      <c r="D825" s="99">
        <f t="shared" ca="1" si="100"/>
        <v>4116.736647384867</v>
      </c>
      <c r="E825" s="64">
        <f t="shared" ca="1" si="100"/>
        <v>1062.4801861255282</v>
      </c>
      <c r="F825" s="64">
        <f t="shared" ca="1" si="103"/>
        <v>1.6102482347929481</v>
      </c>
      <c r="G825" s="64">
        <f t="shared" ca="1" si="103"/>
        <v>2315.739764755298</v>
      </c>
      <c r="H825" s="64">
        <f t="shared" ca="1" si="103"/>
        <v>1207.7700445159767</v>
      </c>
      <c r="I825" s="64">
        <f t="shared" ca="1" si="103"/>
        <v>521.63664026560593</v>
      </c>
      <c r="J825" s="64">
        <f t="shared" ca="1" si="103"/>
        <v>-54.958063805718098</v>
      </c>
      <c r="K825" s="64">
        <f t="shared" ca="1" si="103"/>
        <v>17.978806727164226</v>
      </c>
      <c r="L825" s="64">
        <f t="shared" ca="1" si="103"/>
        <v>275.35905704036384</v>
      </c>
      <c r="M825" s="64">
        <f t="shared" ca="1" si="103"/>
        <v>560.64761695456309</v>
      </c>
      <c r="N825" s="64">
        <f t="shared" ca="1" si="103"/>
        <v>730.08518543610217</v>
      </c>
      <c r="O825" s="115">
        <f t="shared" ca="1" si="97"/>
        <v>6638.3494862496773</v>
      </c>
    </row>
    <row r="826" spans="1:15" hidden="1" x14ac:dyDescent="0.25">
      <c r="A826" s="62">
        <f t="shared" si="98"/>
        <v>825</v>
      </c>
      <c r="B826" s="63">
        <f t="shared" ca="1" si="99"/>
        <v>4.5884584465488959E-2</v>
      </c>
      <c r="C826" s="123">
        <f t="shared" ca="1" si="100"/>
        <v>650.30482222232501</v>
      </c>
      <c r="D826" s="99">
        <f t="shared" ca="1" si="100"/>
        <v>623.4803203763995</v>
      </c>
      <c r="E826" s="64">
        <f t="shared" ca="1" si="100"/>
        <v>629.120673354323</v>
      </c>
      <c r="F826" s="64">
        <f t="shared" ref="F826:N834" ca="1" si="104">(_xlfn.NORM.INV(RAND(),F$1*$R$1,F$1*$U$1))</f>
        <v>118.21953208775062</v>
      </c>
      <c r="G826" s="64">
        <f t="shared" ca="1" si="104"/>
        <v>1171.2786794323397</v>
      </c>
      <c r="H826" s="64">
        <f t="shared" ca="1" si="104"/>
        <v>580.67296870994403</v>
      </c>
      <c r="I826" s="64">
        <f t="shared" ca="1" si="104"/>
        <v>600.31869230990992</v>
      </c>
      <c r="J826" s="64">
        <f t="shared" ca="1" si="104"/>
        <v>1066.3034411925478</v>
      </c>
      <c r="K826" s="64">
        <f t="shared" ca="1" si="104"/>
        <v>497.3841532216174</v>
      </c>
      <c r="L826" s="64">
        <f t="shared" ca="1" si="104"/>
        <v>438.98455324489379</v>
      </c>
      <c r="M826" s="64">
        <f t="shared" ca="1" si="104"/>
        <v>645.18171971411653</v>
      </c>
      <c r="N826" s="64">
        <f t="shared" ca="1" si="104"/>
        <v>428.76672662854224</v>
      </c>
      <c r="O826" s="115">
        <f t="shared" ca="1" si="97"/>
        <v>6176.2311398959846</v>
      </c>
    </row>
    <row r="827" spans="1:15" hidden="1" x14ac:dyDescent="0.25">
      <c r="A827" s="62">
        <f t="shared" si="98"/>
        <v>826</v>
      </c>
      <c r="B827" s="63">
        <f t="shared" ca="1" si="99"/>
        <v>-1.9559822435459714E-2</v>
      </c>
      <c r="C827" s="123">
        <f t="shared" ca="1" si="100"/>
        <v>-216.83863377414389</v>
      </c>
      <c r="D827" s="99">
        <f t="shared" ca="1" si="100"/>
        <v>4230.5598023126313</v>
      </c>
      <c r="E827" s="64">
        <f t="shared" ca="1" si="100"/>
        <v>78.977007882153998</v>
      </c>
      <c r="F827" s="64">
        <f t="shared" ca="1" si="104"/>
        <v>-275.18842097744914</v>
      </c>
      <c r="G827" s="64">
        <f t="shared" ca="1" si="104"/>
        <v>747.67877698060533</v>
      </c>
      <c r="H827" s="64">
        <f t="shared" ca="1" si="104"/>
        <v>858.23505289268485</v>
      </c>
      <c r="I827" s="64">
        <f t="shared" ca="1" si="104"/>
        <v>-178.31654916757498</v>
      </c>
      <c r="J827" s="64">
        <f t="shared" ca="1" si="104"/>
        <v>-411.46521397293952</v>
      </c>
      <c r="K827" s="64">
        <f t="shared" ca="1" si="104"/>
        <v>-618.04299000773926</v>
      </c>
      <c r="L827" s="64">
        <f t="shared" ca="1" si="104"/>
        <v>568.38479796746105</v>
      </c>
      <c r="M827" s="64">
        <f t="shared" ca="1" si="104"/>
        <v>1465.0935048832491</v>
      </c>
      <c r="N827" s="64">
        <f t="shared" ca="1" si="104"/>
        <v>501.40197732882365</v>
      </c>
      <c r="O827" s="115">
        <f t="shared" ca="1" si="97"/>
        <v>2736.7579438092753</v>
      </c>
    </row>
    <row r="828" spans="1:15" hidden="1" x14ac:dyDescent="0.25">
      <c r="A828" s="62">
        <f t="shared" si="98"/>
        <v>827</v>
      </c>
      <c r="B828" s="63">
        <f t="shared" ca="1" si="99"/>
        <v>7.4523559828751862E-2</v>
      </c>
      <c r="C828" s="123">
        <f t="shared" ca="1" si="100"/>
        <v>23.50113696186844</v>
      </c>
      <c r="D828" s="99">
        <f t="shared" ca="1" si="100"/>
        <v>7786.8821595362006</v>
      </c>
      <c r="E828" s="64">
        <f t="shared" ca="1" si="100"/>
        <v>966.11007066525008</v>
      </c>
      <c r="F828" s="64">
        <f t="shared" ca="1" si="104"/>
        <v>38.589352265954517</v>
      </c>
      <c r="G828" s="64">
        <f t="shared" ca="1" si="104"/>
        <v>-174.04366874795051</v>
      </c>
      <c r="H828" s="64">
        <f t="shared" ca="1" si="104"/>
        <v>-63.625511531344159</v>
      </c>
      <c r="I828" s="64">
        <f t="shared" ca="1" si="104"/>
        <v>495.9920751601345</v>
      </c>
      <c r="J828" s="64">
        <f t="shared" ca="1" si="104"/>
        <v>1335.3236009057512</v>
      </c>
      <c r="K828" s="64">
        <f t="shared" ca="1" si="104"/>
        <v>190.21377262271363</v>
      </c>
      <c r="L828" s="64">
        <f t="shared" ca="1" si="104"/>
        <v>900.7667418768084</v>
      </c>
      <c r="M828" s="64">
        <f t="shared" ca="1" si="104"/>
        <v>582.03985125550525</v>
      </c>
      <c r="N828" s="64">
        <f t="shared" ca="1" si="104"/>
        <v>735.5281277003412</v>
      </c>
      <c r="O828" s="115">
        <f t="shared" ca="1" si="97"/>
        <v>5006.8944121731647</v>
      </c>
    </row>
    <row r="829" spans="1:15" hidden="1" x14ac:dyDescent="0.25">
      <c r="A829" s="62">
        <f t="shared" si="98"/>
        <v>828</v>
      </c>
      <c r="B829" s="63">
        <f t="shared" ca="1" si="99"/>
        <v>0.11587563310666028</v>
      </c>
      <c r="C829" s="123">
        <f t="shared" ca="1" si="100"/>
        <v>639.53522742697839</v>
      </c>
      <c r="D829" s="99">
        <f t="shared" ca="1" si="100"/>
        <v>-2548.8835633284389</v>
      </c>
      <c r="E829" s="64">
        <f t="shared" ca="1" si="100"/>
        <v>468.78008868994169</v>
      </c>
      <c r="F829" s="64">
        <f t="shared" ca="1" si="104"/>
        <v>1082.3581298352822</v>
      </c>
      <c r="G829" s="64">
        <f t="shared" ca="1" si="104"/>
        <v>426.27895356033002</v>
      </c>
      <c r="H829" s="64">
        <f t="shared" ca="1" si="104"/>
        <v>608.69931599777328</v>
      </c>
      <c r="I829" s="64">
        <f t="shared" ca="1" si="104"/>
        <v>1138.9207504267702</v>
      </c>
      <c r="J829" s="64">
        <f t="shared" ca="1" si="104"/>
        <v>586.67832597647612</v>
      </c>
      <c r="K829" s="64">
        <f t="shared" ca="1" si="104"/>
        <v>636.1808754302582</v>
      </c>
      <c r="L829" s="64">
        <f t="shared" ca="1" si="104"/>
        <v>679.66137797337353</v>
      </c>
      <c r="M829" s="64">
        <f t="shared" ca="1" si="104"/>
        <v>-332.28362342734908</v>
      </c>
      <c r="N829" s="64">
        <f t="shared" ca="1" si="104"/>
        <v>908.6641519523082</v>
      </c>
      <c r="O829" s="115">
        <f t="shared" ca="1" si="97"/>
        <v>6203.9383464151642</v>
      </c>
    </row>
    <row r="830" spans="1:15" hidden="1" x14ac:dyDescent="0.25">
      <c r="A830" s="62">
        <f t="shared" si="98"/>
        <v>829</v>
      </c>
      <c r="B830" s="63">
        <f t="shared" ca="1" si="99"/>
        <v>0.10052903177117833</v>
      </c>
      <c r="C830" s="123">
        <f t="shared" ca="1" si="100"/>
        <v>693.52467148291271</v>
      </c>
      <c r="D830" s="99">
        <f t="shared" ca="1" si="100"/>
        <v>3774.4501113350307</v>
      </c>
      <c r="E830" s="64">
        <f t="shared" ca="1" si="100"/>
        <v>581.71534640666675</v>
      </c>
      <c r="F830" s="64">
        <f t="shared" ca="1" si="104"/>
        <v>240.0425881107796</v>
      </c>
      <c r="G830" s="64">
        <f t="shared" ca="1" si="104"/>
        <v>682.81349105232562</v>
      </c>
      <c r="H830" s="64">
        <f t="shared" ca="1" si="104"/>
        <v>338.5823735327312</v>
      </c>
      <c r="I830" s="64">
        <f t="shared" ca="1" si="104"/>
        <v>198.58615455760321</v>
      </c>
      <c r="J830" s="64">
        <f t="shared" ca="1" si="104"/>
        <v>1076.373252369031</v>
      </c>
      <c r="K830" s="64">
        <f t="shared" ca="1" si="104"/>
        <v>306.05830998502972</v>
      </c>
      <c r="L830" s="64">
        <f t="shared" ca="1" si="104"/>
        <v>1361.6166429148607</v>
      </c>
      <c r="M830" s="64">
        <f t="shared" ca="1" si="104"/>
        <v>780.15146776237725</v>
      </c>
      <c r="N830" s="64">
        <f t="shared" ca="1" si="104"/>
        <v>-32.972352873214732</v>
      </c>
      <c r="O830" s="115">
        <f t="shared" ca="1" si="97"/>
        <v>5532.9672738181907</v>
      </c>
    </row>
    <row r="831" spans="1:15" hidden="1" x14ac:dyDescent="0.25">
      <c r="A831" s="62">
        <f t="shared" si="98"/>
        <v>830</v>
      </c>
      <c r="B831" s="63">
        <f t="shared" ca="1" si="99"/>
        <v>2.8061012814257148E-2</v>
      </c>
      <c r="C831" s="123">
        <f t="shared" ca="1" si="100"/>
        <v>-45.081030011364419</v>
      </c>
      <c r="D831" s="99">
        <f t="shared" ca="1" si="100"/>
        <v>5123.6920930393817</v>
      </c>
      <c r="E831" s="64">
        <f t="shared" ca="1" si="100"/>
        <v>1116.1286167101703</v>
      </c>
      <c r="F831" s="64">
        <f t="shared" ca="1" si="104"/>
        <v>-40.935812704418936</v>
      </c>
      <c r="G831" s="64">
        <f t="shared" ca="1" si="104"/>
        <v>312.372518961487</v>
      </c>
      <c r="H831" s="64">
        <f t="shared" ca="1" si="104"/>
        <v>882.8430853729983</v>
      </c>
      <c r="I831" s="64">
        <f t="shared" ca="1" si="104"/>
        <v>-240.45452520370031</v>
      </c>
      <c r="J831" s="64">
        <f t="shared" ca="1" si="104"/>
        <v>599.37873175512061</v>
      </c>
      <c r="K831" s="64">
        <f t="shared" ca="1" si="104"/>
        <v>111.13277329612197</v>
      </c>
      <c r="L831" s="64">
        <f t="shared" ca="1" si="104"/>
        <v>395.73242853517343</v>
      </c>
      <c r="M831" s="64">
        <f t="shared" ca="1" si="104"/>
        <v>1574.5094940622203</v>
      </c>
      <c r="N831" s="64">
        <f t="shared" ca="1" si="104"/>
        <v>555.53169771649311</v>
      </c>
      <c r="O831" s="115">
        <f t="shared" ca="1" si="97"/>
        <v>5266.2390085016659</v>
      </c>
    </row>
    <row r="832" spans="1:15" hidden="1" x14ac:dyDescent="0.25">
      <c r="A832" s="62">
        <f t="shared" si="98"/>
        <v>831</v>
      </c>
      <c r="B832" s="63">
        <f t="shared" ca="1" si="99"/>
        <v>6.8938364132660829E-2</v>
      </c>
      <c r="C832" s="123">
        <f t="shared" ca="1" si="100"/>
        <v>713.69833057351354</v>
      </c>
      <c r="D832" s="99">
        <f t="shared" ca="1" si="100"/>
        <v>14037.340829123996</v>
      </c>
      <c r="E832" s="64">
        <f t="shared" ca="1" si="100"/>
        <v>-136.01179904074002</v>
      </c>
      <c r="F832" s="64">
        <f t="shared" ca="1" si="104"/>
        <v>701.2434071422723</v>
      </c>
      <c r="G832" s="64">
        <f t="shared" ca="1" si="104"/>
        <v>541.09785603774856</v>
      </c>
      <c r="H832" s="64">
        <f t="shared" ca="1" si="104"/>
        <v>650.39002476515691</v>
      </c>
      <c r="I832" s="64">
        <f t="shared" ca="1" si="104"/>
        <v>338.88336647435131</v>
      </c>
      <c r="J832" s="64">
        <f t="shared" ca="1" si="104"/>
        <v>938.54193748310695</v>
      </c>
      <c r="K832" s="64">
        <f t="shared" ca="1" si="104"/>
        <v>871.04109823855129</v>
      </c>
      <c r="L832" s="64">
        <f t="shared" ca="1" si="104"/>
        <v>933.52334523161994</v>
      </c>
      <c r="M832" s="64">
        <f t="shared" ca="1" si="104"/>
        <v>100.84657554760338</v>
      </c>
      <c r="N832" s="64">
        <f t="shared" ca="1" si="104"/>
        <v>-449.88097629325989</v>
      </c>
      <c r="O832" s="115">
        <f t="shared" ca="1" si="97"/>
        <v>4489.6748355864111</v>
      </c>
    </row>
    <row r="833" spans="1:15" hidden="1" x14ac:dyDescent="0.25">
      <c r="A833" s="62">
        <f t="shared" si="98"/>
        <v>832</v>
      </c>
      <c r="B833" s="63">
        <f t="shared" ca="1" si="99"/>
        <v>0.11035262084101401</v>
      </c>
      <c r="C833" s="123">
        <f t="shared" ca="1" si="100"/>
        <v>637.91589607084666</v>
      </c>
      <c r="D833" s="99">
        <f t="shared" ca="1" si="100"/>
        <v>1757.3279601807762</v>
      </c>
      <c r="E833" s="64">
        <f t="shared" ca="1" si="100"/>
        <v>782.470347463145</v>
      </c>
      <c r="F833" s="64">
        <f t="shared" ca="1" si="104"/>
        <v>406.36722338033417</v>
      </c>
      <c r="G833" s="64">
        <f t="shared" ca="1" si="104"/>
        <v>174.17542316014823</v>
      </c>
      <c r="H833" s="64">
        <f t="shared" ca="1" si="104"/>
        <v>551.98511819384942</v>
      </c>
      <c r="I833" s="64">
        <f t="shared" ca="1" si="104"/>
        <v>1402.6021722344653</v>
      </c>
      <c r="J833" s="64">
        <f t="shared" ca="1" si="104"/>
        <v>457.83419364717298</v>
      </c>
      <c r="K833" s="64">
        <f t="shared" ca="1" si="104"/>
        <v>403.27234023321114</v>
      </c>
      <c r="L833" s="64">
        <f t="shared" ca="1" si="104"/>
        <v>1306.2141921856669</v>
      </c>
      <c r="M833" s="64">
        <f t="shared" ca="1" si="104"/>
        <v>244.06740370928887</v>
      </c>
      <c r="N833" s="64">
        <f t="shared" ca="1" si="104"/>
        <v>295.78983777965402</v>
      </c>
      <c r="O833" s="115">
        <f t="shared" ca="1" si="97"/>
        <v>6024.7782519869361</v>
      </c>
    </row>
    <row r="834" spans="1:15" hidden="1" x14ac:dyDescent="0.25">
      <c r="A834" s="62">
        <f t="shared" si="98"/>
        <v>833</v>
      </c>
      <c r="B834" s="63">
        <f t="shared" ca="1" si="99"/>
        <v>2.6663259931963234E-2</v>
      </c>
      <c r="C834" s="123">
        <f t="shared" ca="1" si="100"/>
        <v>725.64179948551259</v>
      </c>
      <c r="D834" s="99">
        <f t="shared" ca="1" si="100"/>
        <v>12501.050441624535</v>
      </c>
      <c r="E834" s="64">
        <f t="shared" ca="1" si="100"/>
        <v>821.92283315212467</v>
      </c>
      <c r="F834" s="64">
        <f t="shared" ca="1" si="104"/>
        <v>628.83136682431882</v>
      </c>
      <c r="G834" s="64">
        <f t="shared" ca="1" si="104"/>
        <v>1176.4737211253077</v>
      </c>
      <c r="H834" s="64">
        <f t="shared" ca="1" si="104"/>
        <v>273.73680426987698</v>
      </c>
      <c r="I834" s="64">
        <f t="shared" ca="1" si="104"/>
        <v>193.30137654878723</v>
      </c>
      <c r="J834" s="64">
        <f t="shared" ca="1" si="104"/>
        <v>-707.00284488517104</v>
      </c>
      <c r="K834" s="64">
        <f t="shared" ca="1" si="104"/>
        <v>431.70266987330757</v>
      </c>
      <c r="L834" s="64">
        <f t="shared" ca="1" si="104"/>
        <v>634.75434149590171</v>
      </c>
      <c r="M834" s="64">
        <f t="shared" ca="1" si="104"/>
        <v>1270.5994742735081</v>
      </c>
      <c r="N834" s="64">
        <f t="shared" ca="1" si="104"/>
        <v>267.94309864191291</v>
      </c>
      <c r="O834" s="115">
        <f t="shared" ref="O834:O897" ca="1" si="105">SUM(E834:N834)</f>
        <v>4992.2628413198745</v>
      </c>
    </row>
    <row r="835" spans="1:15" hidden="1" x14ac:dyDescent="0.25">
      <c r="A835" s="62">
        <f t="shared" ref="A835:A898" si="106">1+A834</f>
        <v>834</v>
      </c>
      <c r="B835" s="63">
        <f t="shared" ref="B835:B898" ca="1" si="107">_xlfn.NORM.INV(RAND(),$R$1,$U$1)</f>
        <v>1.7553215548500714E-2</v>
      </c>
      <c r="C835" s="123">
        <f t="shared" ref="C835:N898" ca="1" si="108">(_xlfn.NORM.INV(RAND(),C$1*$R$1,C$1*$U$1))</f>
        <v>831.33224703465987</v>
      </c>
      <c r="D835" s="99">
        <f t="shared" ca="1" si="108"/>
        <v>1282.1553278587212</v>
      </c>
      <c r="E835" s="64">
        <f t="shared" ca="1" si="108"/>
        <v>1527.2855292763729</v>
      </c>
      <c r="F835" s="64">
        <f t="shared" ca="1" si="108"/>
        <v>-238.77841195564713</v>
      </c>
      <c r="G835" s="64">
        <f t="shared" ca="1" si="108"/>
        <v>604.04290801521506</v>
      </c>
      <c r="H835" s="64">
        <f t="shared" ca="1" si="108"/>
        <v>1262.6931211613874</v>
      </c>
      <c r="I835" s="64">
        <f t="shared" ca="1" si="108"/>
        <v>5.1703199149979469</v>
      </c>
      <c r="J835" s="64">
        <f t="shared" ca="1" si="108"/>
        <v>-252.28186530348319</v>
      </c>
      <c r="K835" s="64">
        <f t="shared" ca="1" si="108"/>
        <v>1397.1030141704509</v>
      </c>
      <c r="L835" s="64">
        <f t="shared" ca="1" si="108"/>
        <v>446.81408696475671</v>
      </c>
      <c r="M835" s="64">
        <f t="shared" ca="1" si="108"/>
        <v>532.3021167573836</v>
      </c>
      <c r="N835" s="64">
        <f t="shared" ca="1" si="108"/>
        <v>-593.07388827072236</v>
      </c>
      <c r="O835" s="115">
        <f t="shared" ca="1" si="105"/>
        <v>4691.2769307307117</v>
      </c>
    </row>
    <row r="836" spans="1:15" hidden="1" x14ac:dyDescent="0.25">
      <c r="A836" s="62">
        <f t="shared" si="106"/>
        <v>835</v>
      </c>
      <c r="B836" s="63">
        <f t="shared" ca="1" si="107"/>
        <v>5.8076465905020733E-2</v>
      </c>
      <c r="C836" s="123">
        <f t="shared" ca="1" si="108"/>
        <v>-158.5957224346256</v>
      </c>
      <c r="D836" s="99">
        <f t="shared" ca="1" si="108"/>
        <v>-3656.9593516036821</v>
      </c>
      <c r="E836" s="64">
        <f t="shared" ca="1" si="108"/>
        <v>-28.645969738323174</v>
      </c>
      <c r="F836" s="64">
        <f t="shared" ca="1" si="108"/>
        <v>289.21078139228547</v>
      </c>
      <c r="G836" s="64">
        <f t="shared" ca="1" si="108"/>
        <v>438.95035440609951</v>
      </c>
      <c r="H836" s="64">
        <f t="shared" ca="1" si="108"/>
        <v>312.2492647999818</v>
      </c>
      <c r="I836" s="64">
        <f t="shared" ca="1" si="108"/>
        <v>907.29372000826174</v>
      </c>
      <c r="J836" s="64">
        <f t="shared" ca="1" si="108"/>
        <v>1232.2289575595994</v>
      </c>
      <c r="K836" s="64">
        <f t="shared" ca="1" si="108"/>
        <v>859.16991494250419</v>
      </c>
      <c r="L836" s="64">
        <f t="shared" ca="1" si="108"/>
        <v>1024.7227598397626</v>
      </c>
      <c r="M836" s="64">
        <f t="shared" ca="1" si="108"/>
        <v>537.88042890827705</v>
      </c>
      <c r="N836" s="64">
        <f t="shared" ca="1" si="108"/>
        <v>296.9665502322656</v>
      </c>
      <c r="O836" s="115">
        <f t="shared" ca="1" si="105"/>
        <v>5870.0267623507143</v>
      </c>
    </row>
    <row r="837" spans="1:15" hidden="1" x14ac:dyDescent="0.25">
      <c r="A837" s="62">
        <f t="shared" si="106"/>
        <v>836</v>
      </c>
      <c r="B837" s="63">
        <f t="shared" ca="1" si="107"/>
        <v>4.2417894009873489E-2</v>
      </c>
      <c r="C837" s="123">
        <f t="shared" ca="1" si="108"/>
        <v>1388.3730471128993</v>
      </c>
      <c r="D837" s="99">
        <f t="shared" ca="1" si="108"/>
        <v>-4716.1278957993727</v>
      </c>
      <c r="E837" s="64">
        <f t="shared" ca="1" si="108"/>
        <v>63.215328778101593</v>
      </c>
      <c r="F837" s="64">
        <f t="shared" ca="1" si="108"/>
        <v>867.46413472011704</v>
      </c>
      <c r="G837" s="64">
        <f t="shared" ca="1" si="108"/>
        <v>819.90545955278048</v>
      </c>
      <c r="H837" s="64">
        <f t="shared" ca="1" si="108"/>
        <v>-68.36868658863898</v>
      </c>
      <c r="I837" s="64">
        <f t="shared" ca="1" si="108"/>
        <v>768.14998379745305</v>
      </c>
      <c r="J837" s="64">
        <f t="shared" ca="1" si="108"/>
        <v>211.03301226153451</v>
      </c>
      <c r="K837" s="64">
        <f t="shared" ca="1" si="108"/>
        <v>184.0106568256769</v>
      </c>
      <c r="L837" s="64">
        <f t="shared" ca="1" si="108"/>
        <v>161.83741755240425</v>
      </c>
      <c r="M837" s="64">
        <f t="shared" ca="1" si="108"/>
        <v>690.34508503888446</v>
      </c>
      <c r="N837" s="64">
        <f t="shared" ca="1" si="108"/>
        <v>-1121.5991685606925</v>
      </c>
      <c r="O837" s="115">
        <f t="shared" ca="1" si="105"/>
        <v>2575.9932233776208</v>
      </c>
    </row>
    <row r="838" spans="1:15" hidden="1" x14ac:dyDescent="0.25">
      <c r="A838" s="62">
        <f t="shared" si="106"/>
        <v>837</v>
      </c>
      <c r="B838" s="63">
        <f t="shared" ca="1" si="107"/>
        <v>0.11088425839535061</v>
      </c>
      <c r="C838" s="123">
        <f t="shared" ca="1" si="108"/>
        <v>895.57958039438131</v>
      </c>
      <c r="D838" s="99">
        <f t="shared" ca="1" si="108"/>
        <v>3754.3970971354711</v>
      </c>
      <c r="E838" s="64">
        <f t="shared" ca="1" si="108"/>
        <v>611.81552071424085</v>
      </c>
      <c r="F838" s="64">
        <f t="shared" ca="1" si="108"/>
        <v>1219.0590385238379</v>
      </c>
      <c r="G838" s="64">
        <f t="shared" ca="1" si="108"/>
        <v>463.87368386435986</v>
      </c>
      <c r="H838" s="64">
        <f t="shared" ca="1" si="108"/>
        <v>708.54022770208508</v>
      </c>
      <c r="I838" s="64">
        <f t="shared" ca="1" si="108"/>
        <v>250.78293993723489</v>
      </c>
      <c r="J838" s="64">
        <f t="shared" ca="1" si="108"/>
        <v>-223.42683109368431</v>
      </c>
      <c r="K838" s="64">
        <f t="shared" ca="1" si="108"/>
        <v>-94.83016367959226</v>
      </c>
      <c r="L838" s="64">
        <f t="shared" ca="1" si="108"/>
        <v>837.44295900669499</v>
      </c>
      <c r="M838" s="64">
        <f t="shared" ca="1" si="108"/>
        <v>467.38305822824691</v>
      </c>
      <c r="N838" s="64">
        <f t="shared" ca="1" si="108"/>
        <v>565.42971568040798</v>
      </c>
      <c r="O838" s="115">
        <f t="shared" ca="1" si="105"/>
        <v>4806.0701488838322</v>
      </c>
    </row>
    <row r="839" spans="1:15" hidden="1" x14ac:dyDescent="0.25">
      <c r="A839" s="62">
        <f t="shared" si="106"/>
        <v>838</v>
      </c>
      <c r="B839" s="63">
        <f t="shared" ca="1" si="107"/>
        <v>0.13959748381119486</v>
      </c>
      <c r="C839" s="123">
        <f t="shared" ca="1" si="108"/>
        <v>-541.38689839608901</v>
      </c>
      <c r="D839" s="99">
        <f t="shared" ca="1" si="108"/>
        <v>3976.3241419857236</v>
      </c>
      <c r="E839" s="64">
        <f t="shared" ca="1" si="108"/>
        <v>740.7924315522514</v>
      </c>
      <c r="F839" s="64">
        <f t="shared" ca="1" si="108"/>
        <v>-224.65923127605231</v>
      </c>
      <c r="G839" s="64">
        <f t="shared" ca="1" si="108"/>
        <v>150.95890130389245</v>
      </c>
      <c r="H839" s="64">
        <f t="shared" ca="1" si="108"/>
        <v>720.21141255116834</v>
      </c>
      <c r="I839" s="64">
        <f t="shared" ca="1" si="108"/>
        <v>439.95090536044376</v>
      </c>
      <c r="J839" s="64">
        <f t="shared" ca="1" si="108"/>
        <v>529.94457197716849</v>
      </c>
      <c r="K839" s="64">
        <f t="shared" ca="1" si="108"/>
        <v>114.97157887332673</v>
      </c>
      <c r="L839" s="64">
        <f t="shared" ca="1" si="108"/>
        <v>1166.2340974885005</v>
      </c>
      <c r="M839" s="64">
        <f t="shared" ca="1" si="108"/>
        <v>1365.8993685527316</v>
      </c>
      <c r="N839" s="64">
        <f t="shared" ca="1" si="108"/>
        <v>819.57122723156442</v>
      </c>
      <c r="O839" s="115">
        <f t="shared" ca="1" si="105"/>
        <v>5823.8752636149948</v>
      </c>
    </row>
    <row r="840" spans="1:15" hidden="1" x14ac:dyDescent="0.25">
      <c r="A840" s="62">
        <f t="shared" si="106"/>
        <v>839</v>
      </c>
      <c r="B840" s="63">
        <f t="shared" ca="1" si="107"/>
        <v>5.0816462768173837E-2</v>
      </c>
      <c r="C840" s="123">
        <f t="shared" ca="1" si="108"/>
        <v>-640.4728748304467</v>
      </c>
      <c r="D840" s="99">
        <f t="shared" ca="1" si="108"/>
        <v>4583.9613915352165</v>
      </c>
      <c r="E840" s="64">
        <f t="shared" ca="1" si="108"/>
        <v>1247.4573893200813</v>
      </c>
      <c r="F840" s="64">
        <f t="shared" ca="1" si="108"/>
        <v>484.26844233794372</v>
      </c>
      <c r="G840" s="64">
        <f t="shared" ca="1" si="108"/>
        <v>556.47307434304298</v>
      </c>
      <c r="H840" s="64">
        <f t="shared" ca="1" si="108"/>
        <v>579.73922977847144</v>
      </c>
      <c r="I840" s="64">
        <f t="shared" ca="1" si="108"/>
        <v>-239.53280023040327</v>
      </c>
      <c r="J840" s="64">
        <f t="shared" ca="1" si="108"/>
        <v>944.98582599878034</v>
      </c>
      <c r="K840" s="64">
        <f t="shared" ca="1" si="108"/>
        <v>1443.9007973061434</v>
      </c>
      <c r="L840" s="64">
        <f t="shared" ca="1" si="108"/>
        <v>438.91670013368196</v>
      </c>
      <c r="M840" s="64">
        <f t="shared" ca="1" si="108"/>
        <v>587.05778917524469</v>
      </c>
      <c r="N840" s="64">
        <f t="shared" ca="1" si="108"/>
        <v>493.07043535690013</v>
      </c>
      <c r="O840" s="115">
        <f t="shared" ca="1" si="105"/>
        <v>6536.3368835198871</v>
      </c>
    </row>
    <row r="841" spans="1:15" hidden="1" x14ac:dyDescent="0.25">
      <c r="A841" s="62">
        <f t="shared" si="106"/>
        <v>840</v>
      </c>
      <c r="B841" s="63">
        <f t="shared" ca="1" si="107"/>
        <v>-2.3139491284081409E-2</v>
      </c>
      <c r="C841" s="123">
        <f t="shared" ca="1" si="108"/>
        <v>757.63976193832946</v>
      </c>
      <c r="D841" s="99">
        <f t="shared" ca="1" si="108"/>
        <v>896.18675624473963</v>
      </c>
      <c r="E841" s="64">
        <f t="shared" ca="1" si="108"/>
        <v>736.16896983806544</v>
      </c>
      <c r="F841" s="64">
        <f t="shared" ca="1" si="108"/>
        <v>655.67130300981398</v>
      </c>
      <c r="G841" s="64">
        <f t="shared" ca="1" si="108"/>
        <v>604.70635260146446</v>
      </c>
      <c r="H841" s="64">
        <f t="shared" ca="1" si="108"/>
        <v>1470.1039703624563</v>
      </c>
      <c r="I841" s="64">
        <f t="shared" ca="1" si="108"/>
        <v>834.65639088233797</v>
      </c>
      <c r="J841" s="64">
        <f t="shared" ca="1" si="108"/>
        <v>992.67642915356805</v>
      </c>
      <c r="K841" s="64">
        <f t="shared" ca="1" si="108"/>
        <v>319.56443029574979</v>
      </c>
      <c r="L841" s="64">
        <f t="shared" ca="1" si="108"/>
        <v>288.38121771832414</v>
      </c>
      <c r="M841" s="64">
        <f t="shared" ca="1" si="108"/>
        <v>580.05334746544133</v>
      </c>
      <c r="N841" s="64">
        <f t="shared" ca="1" si="108"/>
        <v>807.00898775361964</v>
      </c>
      <c r="O841" s="115">
        <f t="shared" ca="1" si="105"/>
        <v>7288.9913990808418</v>
      </c>
    </row>
    <row r="842" spans="1:15" hidden="1" x14ac:dyDescent="0.25">
      <c r="A842" s="62">
        <f t="shared" si="106"/>
        <v>841</v>
      </c>
      <c r="B842" s="63">
        <f t="shared" ca="1" si="107"/>
        <v>-9.0156595905286907E-3</v>
      </c>
      <c r="C842" s="123">
        <f t="shared" ca="1" si="108"/>
        <v>47.549333819182436</v>
      </c>
      <c r="D842" s="99">
        <f t="shared" ca="1" si="108"/>
        <v>803.54748282170294</v>
      </c>
      <c r="E842" s="64">
        <f t="shared" ca="1" si="108"/>
        <v>681.37829918283489</v>
      </c>
      <c r="F842" s="64">
        <f t="shared" ref="F842:N857" ca="1" si="109">(_xlfn.NORM.INV(RAND(),F$1*$R$1,F$1*$U$1))</f>
        <v>220.014920833617</v>
      </c>
      <c r="G842" s="64">
        <f t="shared" ca="1" si="109"/>
        <v>-208.82259299452073</v>
      </c>
      <c r="H842" s="64">
        <f t="shared" ca="1" si="109"/>
        <v>921.8202458971524</v>
      </c>
      <c r="I842" s="64">
        <f t="shared" ca="1" si="109"/>
        <v>1793.7988262090944</v>
      </c>
      <c r="J842" s="64">
        <f t="shared" ca="1" si="109"/>
        <v>-21.277412744761477</v>
      </c>
      <c r="K842" s="64">
        <f t="shared" ca="1" si="109"/>
        <v>904.90084650453264</v>
      </c>
      <c r="L842" s="64">
        <f t="shared" ca="1" si="109"/>
        <v>109.78002688332754</v>
      </c>
      <c r="M842" s="64">
        <f t="shared" ca="1" si="109"/>
        <v>165.93336183936884</v>
      </c>
      <c r="N842" s="64">
        <f t="shared" ca="1" si="109"/>
        <v>236.72758147722305</v>
      </c>
      <c r="O842" s="115">
        <f t="shared" ca="1" si="105"/>
        <v>4804.2541030878683</v>
      </c>
    </row>
    <row r="843" spans="1:15" hidden="1" x14ac:dyDescent="0.25">
      <c r="A843" s="62">
        <f t="shared" si="106"/>
        <v>842</v>
      </c>
      <c r="B843" s="63">
        <f t="shared" ca="1" si="107"/>
        <v>0.12091833457804828</v>
      </c>
      <c r="C843" s="123">
        <f t="shared" ca="1" si="108"/>
        <v>803.56734556047445</v>
      </c>
      <c r="D843" s="99">
        <f t="shared" ca="1" si="108"/>
        <v>2079.5837596622541</v>
      </c>
      <c r="E843" s="64">
        <f t="shared" ca="1" si="108"/>
        <v>871.89587283623666</v>
      </c>
      <c r="F843" s="64">
        <f t="shared" ca="1" si="109"/>
        <v>1246.3290582666255</v>
      </c>
      <c r="G843" s="64">
        <f t="shared" ca="1" si="109"/>
        <v>-368.81146554898407</v>
      </c>
      <c r="H843" s="64">
        <f t="shared" ca="1" si="109"/>
        <v>473.11294086844049</v>
      </c>
      <c r="I843" s="64">
        <f t="shared" ca="1" si="109"/>
        <v>1060.0157225324588</v>
      </c>
      <c r="J843" s="64">
        <f t="shared" ca="1" si="109"/>
        <v>105.80517687286061</v>
      </c>
      <c r="K843" s="64">
        <f t="shared" ca="1" si="109"/>
        <v>472.07510913547191</v>
      </c>
      <c r="L843" s="64">
        <f t="shared" ca="1" si="109"/>
        <v>398.1298777838511</v>
      </c>
      <c r="M843" s="64">
        <f t="shared" ca="1" si="109"/>
        <v>1033.8309963796974</v>
      </c>
      <c r="N843" s="64">
        <f t="shared" ca="1" si="109"/>
        <v>-485.01195188819077</v>
      </c>
      <c r="O843" s="115">
        <f t="shared" ca="1" si="105"/>
        <v>4807.3713372384673</v>
      </c>
    </row>
    <row r="844" spans="1:15" hidden="1" x14ac:dyDescent="0.25">
      <c r="A844" s="62">
        <f t="shared" si="106"/>
        <v>843</v>
      </c>
      <c r="B844" s="63">
        <f t="shared" ca="1" si="107"/>
        <v>-1.4120154866928317E-2</v>
      </c>
      <c r="C844" s="123">
        <f t="shared" ca="1" si="108"/>
        <v>479.46523804828536</v>
      </c>
      <c r="D844" s="99">
        <f t="shared" ca="1" si="108"/>
        <v>7194.7709745001721</v>
      </c>
      <c r="E844" s="64">
        <f t="shared" ca="1" si="108"/>
        <v>414.3077682587284</v>
      </c>
      <c r="F844" s="64">
        <f t="shared" ca="1" si="109"/>
        <v>-78.869209635918651</v>
      </c>
      <c r="G844" s="64">
        <f t="shared" ca="1" si="109"/>
        <v>1586.6499253910517</v>
      </c>
      <c r="H844" s="64">
        <f t="shared" ca="1" si="109"/>
        <v>1317.4101671651244</v>
      </c>
      <c r="I844" s="64">
        <f t="shared" ca="1" si="109"/>
        <v>1105.8339821881755</v>
      </c>
      <c r="J844" s="64">
        <f t="shared" ca="1" si="109"/>
        <v>957.70384728758563</v>
      </c>
      <c r="K844" s="64">
        <f t="shared" ca="1" si="109"/>
        <v>116.50898569420701</v>
      </c>
      <c r="L844" s="64">
        <f t="shared" ca="1" si="109"/>
        <v>-463.56312529613047</v>
      </c>
      <c r="M844" s="64">
        <f t="shared" ca="1" si="109"/>
        <v>716.13988137635761</v>
      </c>
      <c r="N844" s="64">
        <f t="shared" ca="1" si="109"/>
        <v>799.43588953781659</v>
      </c>
      <c r="O844" s="115">
        <f t="shared" ca="1" si="105"/>
        <v>6471.5581119669978</v>
      </c>
    </row>
    <row r="845" spans="1:15" hidden="1" x14ac:dyDescent="0.25">
      <c r="A845" s="62">
        <f t="shared" si="106"/>
        <v>844</v>
      </c>
      <c r="B845" s="63">
        <f t="shared" ca="1" si="107"/>
        <v>5.0829946428265736E-2</v>
      </c>
      <c r="C845" s="123">
        <f t="shared" ca="1" si="108"/>
        <v>315.24585393086795</v>
      </c>
      <c r="D845" s="99">
        <f t="shared" ca="1" si="108"/>
        <v>11200.124755131799</v>
      </c>
      <c r="E845" s="64">
        <f t="shared" ca="1" si="108"/>
        <v>1351.7066118597254</v>
      </c>
      <c r="F845" s="64">
        <f t="shared" ca="1" si="109"/>
        <v>777.68477244635631</v>
      </c>
      <c r="G845" s="64">
        <f t="shared" ca="1" si="109"/>
        <v>729.0930348528201</v>
      </c>
      <c r="H845" s="64">
        <f t="shared" ca="1" si="109"/>
        <v>-143.50953301845084</v>
      </c>
      <c r="I845" s="64">
        <f t="shared" ca="1" si="109"/>
        <v>402.58684722238928</v>
      </c>
      <c r="J845" s="64">
        <f t="shared" ca="1" si="109"/>
        <v>173.82998131044104</v>
      </c>
      <c r="K845" s="64">
        <f t="shared" ca="1" si="109"/>
        <v>600.57046129875243</v>
      </c>
      <c r="L845" s="64">
        <f t="shared" ca="1" si="109"/>
        <v>907.60785039254631</v>
      </c>
      <c r="M845" s="64">
        <f t="shared" ca="1" si="109"/>
        <v>420.90505821327952</v>
      </c>
      <c r="N845" s="64">
        <f t="shared" ca="1" si="109"/>
        <v>-518.4100735822168</v>
      </c>
      <c r="O845" s="115">
        <f t="shared" ca="1" si="105"/>
        <v>4702.0650109956423</v>
      </c>
    </row>
    <row r="846" spans="1:15" hidden="1" x14ac:dyDescent="0.25">
      <c r="A846" s="62">
        <f t="shared" si="106"/>
        <v>845</v>
      </c>
      <c r="B846" s="63">
        <f t="shared" ca="1" si="107"/>
        <v>1.2313809976025637E-2</v>
      </c>
      <c r="C846" s="123">
        <f t="shared" ca="1" si="108"/>
        <v>-230.92930770630414</v>
      </c>
      <c r="D846" s="99">
        <f t="shared" ca="1" si="108"/>
        <v>4777.6128873552161</v>
      </c>
      <c r="E846" s="64">
        <f t="shared" ca="1" si="108"/>
        <v>84.784232937003196</v>
      </c>
      <c r="F846" s="64">
        <f t="shared" ca="1" si="109"/>
        <v>750.4565649077972</v>
      </c>
      <c r="G846" s="64">
        <f t="shared" ca="1" si="109"/>
        <v>152.56074061074406</v>
      </c>
      <c r="H846" s="64">
        <f t="shared" ca="1" si="109"/>
        <v>315.15439174384323</v>
      </c>
      <c r="I846" s="64">
        <f t="shared" ca="1" si="109"/>
        <v>1990.1889937851649</v>
      </c>
      <c r="J846" s="64">
        <f t="shared" ca="1" si="109"/>
        <v>-39.353340880421115</v>
      </c>
      <c r="K846" s="64">
        <f t="shared" ca="1" si="109"/>
        <v>998.37452187866347</v>
      </c>
      <c r="L846" s="64">
        <f t="shared" ca="1" si="109"/>
        <v>931.8871785991671</v>
      </c>
      <c r="M846" s="64">
        <f t="shared" ca="1" si="109"/>
        <v>764.83990781470766</v>
      </c>
      <c r="N846" s="64">
        <f t="shared" ca="1" si="109"/>
        <v>-785.67558096948869</v>
      </c>
      <c r="O846" s="115">
        <f t="shared" ca="1" si="105"/>
        <v>5163.2176104271803</v>
      </c>
    </row>
    <row r="847" spans="1:15" hidden="1" x14ac:dyDescent="0.25">
      <c r="A847" s="62">
        <f t="shared" si="106"/>
        <v>846</v>
      </c>
      <c r="B847" s="63">
        <f t="shared" ca="1" si="107"/>
        <v>8.0650923592260462E-2</v>
      </c>
      <c r="C847" s="123">
        <f t="shared" ca="1" si="108"/>
        <v>1466.3466842727269</v>
      </c>
      <c r="D847" s="99">
        <f t="shared" ca="1" si="108"/>
        <v>6170.7845425588157</v>
      </c>
      <c r="E847" s="64">
        <f t="shared" ca="1" si="108"/>
        <v>-552.17327206376422</v>
      </c>
      <c r="F847" s="64">
        <f t="shared" ca="1" si="109"/>
        <v>808.5152317370796</v>
      </c>
      <c r="G847" s="64">
        <f t="shared" ca="1" si="109"/>
        <v>1088.8418802768153</v>
      </c>
      <c r="H847" s="64">
        <f t="shared" ca="1" si="109"/>
        <v>774.53634738253072</v>
      </c>
      <c r="I847" s="64">
        <f t="shared" ca="1" si="109"/>
        <v>676.40933593020304</v>
      </c>
      <c r="J847" s="64">
        <f t="shared" ca="1" si="109"/>
        <v>48.379886784135238</v>
      </c>
      <c r="K847" s="64">
        <f t="shared" ca="1" si="109"/>
        <v>-225.12707195871735</v>
      </c>
      <c r="L847" s="64">
        <f t="shared" ca="1" si="109"/>
        <v>650.9870418711912</v>
      </c>
      <c r="M847" s="64">
        <f t="shared" ca="1" si="109"/>
        <v>-105.23675989831281</v>
      </c>
      <c r="N847" s="64">
        <f t="shared" ca="1" si="109"/>
        <v>-392.70837108862668</v>
      </c>
      <c r="O847" s="115">
        <f t="shared" ca="1" si="105"/>
        <v>2772.4242489725339</v>
      </c>
    </row>
    <row r="848" spans="1:15" hidden="1" x14ac:dyDescent="0.25">
      <c r="A848" s="62">
        <f t="shared" si="106"/>
        <v>847</v>
      </c>
      <c r="B848" s="63">
        <f t="shared" ca="1" si="107"/>
        <v>9.4505878138981286E-2</v>
      </c>
      <c r="C848" s="123">
        <f t="shared" ca="1" si="108"/>
        <v>331.31734649851904</v>
      </c>
      <c r="D848" s="99">
        <f t="shared" ca="1" si="108"/>
        <v>12300.379704917319</v>
      </c>
      <c r="E848" s="64">
        <f t="shared" ca="1" si="108"/>
        <v>279.25301072839704</v>
      </c>
      <c r="F848" s="64">
        <f t="shared" ca="1" si="109"/>
        <v>616.28486779401078</v>
      </c>
      <c r="G848" s="64">
        <f t="shared" ca="1" si="109"/>
        <v>622.3186737692721</v>
      </c>
      <c r="H848" s="64">
        <f t="shared" ca="1" si="109"/>
        <v>507.13649077056965</v>
      </c>
      <c r="I848" s="64">
        <f t="shared" ca="1" si="109"/>
        <v>696.86650707500712</v>
      </c>
      <c r="J848" s="64">
        <f t="shared" ca="1" si="109"/>
        <v>843.22675420322219</v>
      </c>
      <c r="K848" s="64">
        <f t="shared" ca="1" si="109"/>
        <v>427.75413415699171</v>
      </c>
      <c r="L848" s="64">
        <f t="shared" ca="1" si="109"/>
        <v>113.82006935705863</v>
      </c>
      <c r="M848" s="64">
        <f t="shared" ca="1" si="109"/>
        <v>260.56856239430306</v>
      </c>
      <c r="N848" s="64">
        <f t="shared" ca="1" si="109"/>
        <v>328.84128811776509</v>
      </c>
      <c r="O848" s="115">
        <f t="shared" ca="1" si="105"/>
        <v>4696.0703583665963</v>
      </c>
    </row>
    <row r="849" spans="1:15" hidden="1" x14ac:dyDescent="0.25">
      <c r="A849" s="62">
        <f t="shared" si="106"/>
        <v>848</v>
      </c>
      <c r="B849" s="63">
        <f t="shared" ca="1" si="107"/>
        <v>-2.2597556226928078E-2</v>
      </c>
      <c r="C849" s="123">
        <f t="shared" ca="1" si="108"/>
        <v>787.23972218864685</v>
      </c>
      <c r="D849" s="99">
        <f t="shared" ca="1" si="108"/>
        <v>7158.1512569247334</v>
      </c>
      <c r="E849" s="64">
        <f t="shared" ca="1" si="108"/>
        <v>707.75941860490479</v>
      </c>
      <c r="F849" s="64">
        <f t="shared" ca="1" si="109"/>
        <v>1143.394832039741</v>
      </c>
      <c r="G849" s="64">
        <f t="shared" ca="1" si="109"/>
        <v>-213.65915165365607</v>
      </c>
      <c r="H849" s="64">
        <f t="shared" ca="1" si="109"/>
        <v>31.625128457176857</v>
      </c>
      <c r="I849" s="64">
        <f t="shared" ca="1" si="109"/>
        <v>715.66535123315793</v>
      </c>
      <c r="J849" s="64">
        <f t="shared" ca="1" si="109"/>
        <v>669.38320730455018</v>
      </c>
      <c r="K849" s="64">
        <f t="shared" ca="1" si="109"/>
        <v>538.36691627339792</v>
      </c>
      <c r="L849" s="64">
        <f t="shared" ca="1" si="109"/>
        <v>1303.6365524002467</v>
      </c>
      <c r="M849" s="64">
        <f t="shared" ca="1" si="109"/>
        <v>801.31488886747866</v>
      </c>
      <c r="N849" s="64">
        <f t="shared" ca="1" si="109"/>
        <v>284.88183826630495</v>
      </c>
      <c r="O849" s="115">
        <f t="shared" ca="1" si="105"/>
        <v>5982.3689817933027</v>
      </c>
    </row>
    <row r="850" spans="1:15" hidden="1" x14ac:dyDescent="0.25">
      <c r="A850" s="62">
        <f t="shared" si="106"/>
        <v>849</v>
      </c>
      <c r="B850" s="63">
        <f t="shared" ca="1" si="107"/>
        <v>2.292574375712619E-2</v>
      </c>
      <c r="C850" s="123">
        <f t="shared" ca="1" si="108"/>
        <v>302.73438292838034</v>
      </c>
      <c r="D850" s="99">
        <f t="shared" ca="1" si="108"/>
        <v>9442.695103425729</v>
      </c>
      <c r="E850" s="64">
        <f t="shared" ca="1" si="108"/>
        <v>579.88113571904194</v>
      </c>
      <c r="F850" s="64">
        <f t="shared" ca="1" si="109"/>
        <v>-208.10858171185976</v>
      </c>
      <c r="G850" s="64">
        <f t="shared" ca="1" si="109"/>
        <v>186.94690864405243</v>
      </c>
      <c r="H850" s="64">
        <f t="shared" ca="1" si="109"/>
        <v>669.25177638535627</v>
      </c>
      <c r="I850" s="64">
        <f t="shared" ca="1" si="109"/>
        <v>564.28747235007927</v>
      </c>
      <c r="J850" s="64">
        <f t="shared" ca="1" si="109"/>
        <v>981.83628208445327</v>
      </c>
      <c r="K850" s="64">
        <f t="shared" ca="1" si="109"/>
        <v>196.61402905327486</v>
      </c>
      <c r="L850" s="64">
        <f t="shared" ca="1" si="109"/>
        <v>507.07951164766121</v>
      </c>
      <c r="M850" s="64">
        <f t="shared" ca="1" si="109"/>
        <v>40.512724974224454</v>
      </c>
      <c r="N850" s="64">
        <f t="shared" ca="1" si="109"/>
        <v>100.75499814020861</v>
      </c>
      <c r="O850" s="115">
        <f t="shared" ca="1" si="105"/>
        <v>3619.0562572864924</v>
      </c>
    </row>
    <row r="851" spans="1:15" hidden="1" x14ac:dyDescent="0.25">
      <c r="A851" s="62">
        <f t="shared" si="106"/>
        <v>850</v>
      </c>
      <c r="B851" s="63">
        <f t="shared" ca="1" si="107"/>
        <v>2.0291862557786672E-2</v>
      </c>
      <c r="C851" s="123">
        <f t="shared" ca="1" si="108"/>
        <v>960.46104617666742</v>
      </c>
      <c r="D851" s="99">
        <f t="shared" ca="1" si="108"/>
        <v>703.07783290499901</v>
      </c>
      <c r="E851" s="64">
        <f t="shared" ca="1" si="108"/>
        <v>348.75601043331403</v>
      </c>
      <c r="F851" s="64">
        <f t="shared" ca="1" si="109"/>
        <v>625.52886289108187</v>
      </c>
      <c r="G851" s="64">
        <f t="shared" ca="1" si="109"/>
        <v>667.31211330025974</v>
      </c>
      <c r="H851" s="64">
        <f t="shared" ca="1" si="109"/>
        <v>613.25591837759237</v>
      </c>
      <c r="I851" s="64">
        <f t="shared" ca="1" si="109"/>
        <v>-162.13157133929974</v>
      </c>
      <c r="J851" s="64">
        <f t="shared" ca="1" si="109"/>
        <v>1206.7446026726814</v>
      </c>
      <c r="K851" s="64">
        <f t="shared" ca="1" si="109"/>
        <v>408.98826265549377</v>
      </c>
      <c r="L851" s="64">
        <f t="shared" ca="1" si="109"/>
        <v>22.432884658768842</v>
      </c>
      <c r="M851" s="64">
        <f t="shared" ca="1" si="109"/>
        <v>251.51853475215981</v>
      </c>
      <c r="N851" s="64">
        <f t="shared" ca="1" si="109"/>
        <v>504.23505267464537</v>
      </c>
      <c r="O851" s="115">
        <f t="shared" ca="1" si="105"/>
        <v>4486.6406710766969</v>
      </c>
    </row>
    <row r="852" spans="1:15" hidden="1" x14ac:dyDescent="0.25">
      <c r="A852" s="62">
        <f t="shared" si="106"/>
        <v>851</v>
      </c>
      <c r="B852" s="63">
        <f t="shared" ca="1" si="107"/>
        <v>3.0529326004706578E-2</v>
      </c>
      <c r="C852" s="123">
        <f t="shared" ca="1" si="108"/>
        <v>388.15012533123701</v>
      </c>
      <c r="D852" s="99">
        <f t="shared" ca="1" si="108"/>
        <v>9089.1172928495398</v>
      </c>
      <c r="E852" s="64">
        <f t="shared" ca="1" si="108"/>
        <v>280.63715573317586</v>
      </c>
      <c r="F852" s="64">
        <f t="shared" ca="1" si="109"/>
        <v>608.86041125959673</v>
      </c>
      <c r="G852" s="64">
        <f t="shared" ca="1" si="109"/>
        <v>793.54628785788077</v>
      </c>
      <c r="H852" s="64">
        <f t="shared" ca="1" si="109"/>
        <v>825.27241557301488</v>
      </c>
      <c r="I852" s="64">
        <f t="shared" ca="1" si="109"/>
        <v>254.33612577453619</v>
      </c>
      <c r="J852" s="64">
        <f t="shared" ca="1" si="109"/>
        <v>-460.35568720639651</v>
      </c>
      <c r="K852" s="64">
        <f t="shared" ca="1" si="109"/>
        <v>-109.67433969409251</v>
      </c>
      <c r="L852" s="64">
        <f t="shared" ca="1" si="109"/>
        <v>-395.29661046931858</v>
      </c>
      <c r="M852" s="64">
        <f t="shared" ca="1" si="109"/>
        <v>658.93537899203488</v>
      </c>
      <c r="N852" s="64">
        <f t="shared" ca="1" si="109"/>
        <v>724.4537123142311</v>
      </c>
      <c r="O852" s="115">
        <f t="shared" ca="1" si="105"/>
        <v>3180.7148501346628</v>
      </c>
    </row>
    <row r="853" spans="1:15" hidden="1" x14ac:dyDescent="0.25">
      <c r="A853" s="62">
        <f t="shared" si="106"/>
        <v>852</v>
      </c>
      <c r="B853" s="63">
        <f t="shared" ca="1" si="107"/>
        <v>0.13922357890329629</v>
      </c>
      <c r="C853" s="123">
        <f t="shared" ca="1" si="108"/>
        <v>-382.70222446068612</v>
      </c>
      <c r="D853" s="99">
        <f t="shared" ca="1" si="108"/>
        <v>2365.6029475502037</v>
      </c>
      <c r="E853" s="64">
        <f t="shared" ca="1" si="108"/>
        <v>787.59195655747169</v>
      </c>
      <c r="F853" s="64">
        <f t="shared" ca="1" si="109"/>
        <v>448.37695262849093</v>
      </c>
      <c r="G853" s="64">
        <f t="shared" ca="1" si="109"/>
        <v>187.15139124131258</v>
      </c>
      <c r="H853" s="64">
        <f t="shared" ca="1" si="109"/>
        <v>-467.13962942178046</v>
      </c>
      <c r="I853" s="64">
        <f t="shared" ca="1" si="109"/>
        <v>-148.14803140430843</v>
      </c>
      <c r="J853" s="64">
        <f t="shared" ca="1" si="109"/>
        <v>521.69610127386318</v>
      </c>
      <c r="K853" s="64">
        <f t="shared" ca="1" si="109"/>
        <v>762.13301239827388</v>
      </c>
      <c r="L853" s="64">
        <f t="shared" ca="1" si="109"/>
        <v>1158.4562837530921</v>
      </c>
      <c r="M853" s="64">
        <f t="shared" ca="1" si="109"/>
        <v>965.56442049403768</v>
      </c>
      <c r="N853" s="64">
        <f t="shared" ca="1" si="109"/>
        <v>656.41401101190672</v>
      </c>
      <c r="O853" s="115">
        <f t="shared" ca="1" si="105"/>
        <v>4872.0964685323606</v>
      </c>
    </row>
    <row r="854" spans="1:15" hidden="1" x14ac:dyDescent="0.25">
      <c r="A854" s="62">
        <f t="shared" si="106"/>
        <v>853</v>
      </c>
      <c r="B854" s="63">
        <f t="shared" ca="1" si="107"/>
        <v>1.4934832652099828E-4</v>
      </c>
      <c r="C854" s="123">
        <f t="shared" ca="1" si="108"/>
        <v>157.88209146603731</v>
      </c>
      <c r="D854" s="99">
        <f t="shared" ca="1" si="108"/>
        <v>4794.5936144167836</v>
      </c>
      <c r="E854" s="64">
        <f t="shared" ca="1" si="108"/>
        <v>318.288940725673</v>
      </c>
      <c r="F854" s="64">
        <f t="shared" ca="1" si="109"/>
        <v>1016.8772483924895</v>
      </c>
      <c r="G854" s="64">
        <f t="shared" ca="1" si="109"/>
        <v>163.60870107159576</v>
      </c>
      <c r="H854" s="64">
        <f t="shared" ca="1" si="109"/>
        <v>788.81772484565533</v>
      </c>
      <c r="I854" s="64">
        <f t="shared" ca="1" si="109"/>
        <v>-90.833840636359241</v>
      </c>
      <c r="J854" s="64">
        <f t="shared" ca="1" si="109"/>
        <v>-157.2230274671241</v>
      </c>
      <c r="K854" s="64">
        <f t="shared" ca="1" si="109"/>
        <v>537.84383985601551</v>
      </c>
      <c r="L854" s="64">
        <f t="shared" ca="1" si="109"/>
        <v>-275.14194763773162</v>
      </c>
      <c r="M854" s="64">
        <f t="shared" ca="1" si="109"/>
        <v>469.25128676420508</v>
      </c>
      <c r="N854" s="64">
        <f t="shared" ca="1" si="109"/>
        <v>-319.57913993739635</v>
      </c>
      <c r="O854" s="115">
        <f t="shared" ca="1" si="105"/>
        <v>2451.9097859770227</v>
      </c>
    </row>
    <row r="855" spans="1:15" hidden="1" x14ac:dyDescent="0.25">
      <c r="A855" s="62">
        <f t="shared" si="106"/>
        <v>854</v>
      </c>
      <c r="B855" s="63">
        <f t="shared" ca="1" si="107"/>
        <v>1.9188429530723645E-2</v>
      </c>
      <c r="C855" s="123">
        <f t="shared" ca="1" si="108"/>
        <v>191.97626458635284</v>
      </c>
      <c r="D855" s="99">
        <f t="shared" ca="1" si="108"/>
        <v>8050.4663396802443</v>
      </c>
      <c r="E855" s="64">
        <f t="shared" ca="1" si="108"/>
        <v>-168.98544717559651</v>
      </c>
      <c r="F855" s="64">
        <f t="shared" ca="1" si="109"/>
        <v>-266.13988622890986</v>
      </c>
      <c r="G855" s="64">
        <f t="shared" ca="1" si="109"/>
        <v>542.2026500921877</v>
      </c>
      <c r="H855" s="64">
        <f t="shared" ca="1" si="109"/>
        <v>929.11182709851209</v>
      </c>
      <c r="I855" s="64">
        <f t="shared" ca="1" si="109"/>
        <v>658.40036726418725</v>
      </c>
      <c r="J855" s="64">
        <f t="shared" ca="1" si="109"/>
        <v>1035.0389760233004</v>
      </c>
      <c r="K855" s="64">
        <f t="shared" ca="1" si="109"/>
        <v>228.01088083578537</v>
      </c>
      <c r="L855" s="64">
        <f t="shared" ca="1" si="109"/>
        <v>1040.2931035369625</v>
      </c>
      <c r="M855" s="64">
        <f t="shared" ca="1" si="109"/>
        <v>1461.0359023646081</v>
      </c>
      <c r="N855" s="64">
        <f t="shared" ca="1" si="109"/>
        <v>745.34579453198091</v>
      </c>
      <c r="O855" s="115">
        <f t="shared" ca="1" si="105"/>
        <v>6204.3141683430176</v>
      </c>
    </row>
    <row r="856" spans="1:15" hidden="1" x14ac:dyDescent="0.25">
      <c r="A856" s="62">
        <f t="shared" si="106"/>
        <v>855</v>
      </c>
      <c r="B856" s="63">
        <f t="shared" ca="1" si="107"/>
        <v>9.1770784809516545E-2</v>
      </c>
      <c r="C856" s="123">
        <f t="shared" ca="1" si="108"/>
        <v>339.074163680212</v>
      </c>
      <c r="D856" s="99">
        <f t="shared" ca="1" si="108"/>
        <v>16897.750280218257</v>
      </c>
      <c r="E856" s="64">
        <f t="shared" ca="1" si="108"/>
        <v>148.48514533848788</v>
      </c>
      <c r="F856" s="64">
        <f t="shared" ca="1" si="109"/>
        <v>109.37416108240313</v>
      </c>
      <c r="G856" s="64">
        <f t="shared" ca="1" si="109"/>
        <v>242.12603820639424</v>
      </c>
      <c r="H856" s="64">
        <f t="shared" ca="1" si="109"/>
        <v>682.84972228210813</v>
      </c>
      <c r="I856" s="64">
        <f t="shared" ca="1" si="109"/>
        <v>272.42567263126978</v>
      </c>
      <c r="J856" s="64">
        <f t="shared" ca="1" si="109"/>
        <v>796.01329348700187</v>
      </c>
      <c r="K856" s="64">
        <f t="shared" ca="1" si="109"/>
        <v>499.23489487444897</v>
      </c>
      <c r="L856" s="64">
        <f t="shared" ca="1" si="109"/>
        <v>916.77385015992513</v>
      </c>
      <c r="M856" s="64">
        <f t="shared" ca="1" si="109"/>
        <v>-15.164425437202681</v>
      </c>
      <c r="N856" s="64">
        <f t="shared" ca="1" si="109"/>
        <v>960.48216667832503</v>
      </c>
      <c r="O856" s="115">
        <f t="shared" ca="1" si="105"/>
        <v>4612.6005193031615</v>
      </c>
    </row>
    <row r="857" spans="1:15" hidden="1" x14ac:dyDescent="0.25">
      <c r="A857" s="62">
        <f t="shared" si="106"/>
        <v>856</v>
      </c>
      <c r="B857" s="63">
        <f t="shared" ca="1" si="107"/>
        <v>5.8339056917970228E-2</v>
      </c>
      <c r="C857" s="123">
        <f t="shared" ca="1" si="108"/>
        <v>-71.285575255326648</v>
      </c>
      <c r="D857" s="99">
        <f t="shared" ca="1" si="108"/>
        <v>9084.4141422468092</v>
      </c>
      <c r="E857" s="64">
        <f t="shared" ca="1" si="108"/>
        <v>-392.98524852078833</v>
      </c>
      <c r="F857" s="64">
        <f t="shared" ca="1" si="109"/>
        <v>588.87251044225491</v>
      </c>
      <c r="G857" s="64">
        <f t="shared" ca="1" si="109"/>
        <v>1002.5383336684112</v>
      </c>
      <c r="H857" s="64">
        <f t="shared" ca="1" si="109"/>
        <v>375.44729839034375</v>
      </c>
      <c r="I857" s="64">
        <f t="shared" ca="1" si="109"/>
        <v>61.93149368402112</v>
      </c>
      <c r="J857" s="64">
        <f t="shared" ca="1" si="109"/>
        <v>322.96906648421634</v>
      </c>
      <c r="K857" s="64">
        <f t="shared" ca="1" si="109"/>
        <v>952.55800535789444</v>
      </c>
      <c r="L857" s="64">
        <f t="shared" ca="1" si="109"/>
        <v>-379.55730532583948</v>
      </c>
      <c r="M857" s="64">
        <f t="shared" ca="1" si="109"/>
        <v>789.5999449255105</v>
      </c>
      <c r="N857" s="64">
        <f t="shared" ca="1" si="109"/>
        <v>674.93773611047243</v>
      </c>
      <c r="O857" s="115">
        <f t="shared" ca="1" si="105"/>
        <v>3996.3118352164975</v>
      </c>
    </row>
    <row r="858" spans="1:15" hidden="1" x14ac:dyDescent="0.25">
      <c r="A858" s="62">
        <f t="shared" si="106"/>
        <v>857</v>
      </c>
      <c r="B858" s="63">
        <f t="shared" ca="1" si="107"/>
        <v>6.9208660985133952E-2</v>
      </c>
      <c r="C858" s="123">
        <f t="shared" ca="1" si="108"/>
        <v>796.55612779808553</v>
      </c>
      <c r="D858" s="99">
        <f t="shared" ca="1" si="108"/>
        <v>1183.8049458206756</v>
      </c>
      <c r="E858" s="64">
        <f t="shared" ca="1" si="108"/>
        <v>155.57889585376159</v>
      </c>
      <c r="F858" s="64">
        <f t="shared" ref="F858:N873" ca="1" si="110">(_xlfn.NORM.INV(RAND(),F$1*$R$1,F$1*$U$1))</f>
        <v>-270.52681086757332</v>
      </c>
      <c r="G858" s="64">
        <f t="shared" ca="1" si="110"/>
        <v>-136.01490509578059</v>
      </c>
      <c r="H858" s="64">
        <f t="shared" ca="1" si="110"/>
        <v>1482.9032972167033</v>
      </c>
      <c r="I858" s="64">
        <f t="shared" ca="1" si="110"/>
        <v>550.75457652932255</v>
      </c>
      <c r="J858" s="64">
        <f t="shared" ca="1" si="110"/>
        <v>1143.1614763814086</v>
      </c>
      <c r="K858" s="64">
        <f t="shared" ca="1" si="110"/>
        <v>715.86499414383582</v>
      </c>
      <c r="L858" s="64">
        <f t="shared" ca="1" si="110"/>
        <v>724.11311302619163</v>
      </c>
      <c r="M858" s="64">
        <f t="shared" ca="1" si="110"/>
        <v>312.56282747130865</v>
      </c>
      <c r="N858" s="64">
        <f t="shared" ca="1" si="110"/>
        <v>1112.737205603054</v>
      </c>
      <c r="O858" s="115">
        <f t="shared" ca="1" si="105"/>
        <v>5791.1346702622322</v>
      </c>
    </row>
    <row r="859" spans="1:15" hidden="1" x14ac:dyDescent="0.25">
      <c r="A859" s="62">
        <f t="shared" si="106"/>
        <v>858</v>
      </c>
      <c r="B859" s="63">
        <f t="shared" ca="1" si="107"/>
        <v>0.12185285872002161</v>
      </c>
      <c r="C859" s="123">
        <f t="shared" ca="1" si="108"/>
        <v>524.26979220262081</v>
      </c>
      <c r="D859" s="99">
        <f t="shared" ca="1" si="108"/>
        <v>4533.4726554391846</v>
      </c>
      <c r="E859" s="64">
        <f t="shared" ca="1" si="108"/>
        <v>-125.61756877142273</v>
      </c>
      <c r="F859" s="64">
        <f t="shared" ca="1" si="110"/>
        <v>812.23183327172728</v>
      </c>
      <c r="G859" s="64">
        <f t="shared" ca="1" si="110"/>
        <v>348.25147874295317</v>
      </c>
      <c r="H859" s="64">
        <f t="shared" ca="1" si="110"/>
        <v>1148.6012649119273</v>
      </c>
      <c r="I859" s="64">
        <f t="shared" ca="1" si="110"/>
        <v>535.21124220185936</v>
      </c>
      <c r="J859" s="64">
        <f t="shared" ca="1" si="110"/>
        <v>1043.3015333241349</v>
      </c>
      <c r="K859" s="64">
        <f t="shared" ca="1" si="110"/>
        <v>361.04856030633016</v>
      </c>
      <c r="L859" s="64">
        <f t="shared" ca="1" si="110"/>
        <v>549.36459126689533</v>
      </c>
      <c r="M859" s="64">
        <f t="shared" ca="1" si="110"/>
        <v>901.07803398395231</v>
      </c>
      <c r="N859" s="64">
        <f t="shared" ca="1" si="110"/>
        <v>794.57515310971326</v>
      </c>
      <c r="O859" s="115">
        <f t="shared" ca="1" si="105"/>
        <v>6368.0461223480697</v>
      </c>
    </row>
    <row r="860" spans="1:15" hidden="1" x14ac:dyDescent="0.25">
      <c r="A860" s="62">
        <f t="shared" si="106"/>
        <v>859</v>
      </c>
      <c r="B860" s="63">
        <f t="shared" ca="1" si="107"/>
        <v>6.7764244046722627E-2</v>
      </c>
      <c r="C860" s="123">
        <f t="shared" ca="1" si="108"/>
        <v>1103.2819090379965</v>
      </c>
      <c r="D860" s="99">
        <f t="shared" ca="1" si="108"/>
        <v>6191.9837889051169</v>
      </c>
      <c r="E860" s="64">
        <f t="shared" ca="1" si="108"/>
        <v>307.71437201607102</v>
      </c>
      <c r="F860" s="64">
        <f t="shared" ca="1" si="110"/>
        <v>706.04928072391203</v>
      </c>
      <c r="G860" s="64">
        <f t="shared" ca="1" si="110"/>
        <v>499.46350848595137</v>
      </c>
      <c r="H860" s="64">
        <f t="shared" ca="1" si="110"/>
        <v>817.07248218961126</v>
      </c>
      <c r="I860" s="64">
        <f t="shared" ca="1" si="110"/>
        <v>-19.141059376711041</v>
      </c>
      <c r="J860" s="64">
        <f t="shared" ca="1" si="110"/>
        <v>960.90756334161892</v>
      </c>
      <c r="K860" s="64">
        <f t="shared" ca="1" si="110"/>
        <v>-302.75356800030579</v>
      </c>
      <c r="L860" s="64">
        <f t="shared" ca="1" si="110"/>
        <v>-184.61947785097755</v>
      </c>
      <c r="M860" s="64">
        <f t="shared" ca="1" si="110"/>
        <v>597.49783916786123</v>
      </c>
      <c r="N860" s="64">
        <f t="shared" ca="1" si="110"/>
        <v>701.53707264941352</v>
      </c>
      <c r="O860" s="115">
        <f t="shared" ca="1" si="105"/>
        <v>4083.7280133464451</v>
      </c>
    </row>
    <row r="861" spans="1:15" hidden="1" x14ac:dyDescent="0.25">
      <c r="A861" s="62">
        <f t="shared" si="106"/>
        <v>860</v>
      </c>
      <c r="B861" s="63">
        <f t="shared" ca="1" si="107"/>
        <v>6.2359156661522086E-2</v>
      </c>
      <c r="C861" s="123">
        <f t="shared" ca="1" si="108"/>
        <v>792.4013831140619</v>
      </c>
      <c r="D861" s="99">
        <f t="shared" ca="1" si="108"/>
        <v>2938.465782928361</v>
      </c>
      <c r="E861" s="64">
        <f t="shared" ca="1" si="108"/>
        <v>1195.1169767015479</v>
      </c>
      <c r="F861" s="64">
        <f t="shared" ca="1" si="110"/>
        <v>-31.013792025197631</v>
      </c>
      <c r="G861" s="64">
        <f t="shared" ca="1" si="110"/>
        <v>-126.32389955624853</v>
      </c>
      <c r="H861" s="64">
        <f t="shared" ca="1" si="110"/>
        <v>648.31358948615764</v>
      </c>
      <c r="I861" s="64">
        <f t="shared" ca="1" si="110"/>
        <v>948.13367841058016</v>
      </c>
      <c r="J861" s="64">
        <f t="shared" ca="1" si="110"/>
        <v>646.73480660164364</v>
      </c>
      <c r="K861" s="64">
        <f t="shared" ca="1" si="110"/>
        <v>68.645591963860511</v>
      </c>
      <c r="L861" s="64">
        <f t="shared" ca="1" si="110"/>
        <v>361.76867000096246</v>
      </c>
      <c r="M861" s="64">
        <f t="shared" ca="1" si="110"/>
        <v>619.90711901631846</v>
      </c>
      <c r="N861" s="64">
        <f t="shared" ca="1" si="110"/>
        <v>337.93172247598892</v>
      </c>
      <c r="O861" s="115">
        <f t="shared" ca="1" si="105"/>
        <v>4669.2144630756138</v>
      </c>
    </row>
    <row r="862" spans="1:15" hidden="1" x14ac:dyDescent="0.25">
      <c r="A862" s="62">
        <f t="shared" si="106"/>
        <v>861</v>
      </c>
      <c r="B862" s="63">
        <f t="shared" ca="1" si="107"/>
        <v>4.2979381549465082E-2</v>
      </c>
      <c r="C862" s="123">
        <f t="shared" ca="1" si="108"/>
        <v>444.88597467867572</v>
      </c>
      <c r="D862" s="99">
        <f t="shared" ca="1" si="108"/>
        <v>8944.4809759279378</v>
      </c>
      <c r="E862" s="64">
        <f t="shared" ca="1" si="108"/>
        <v>873.90201751104757</v>
      </c>
      <c r="F862" s="64">
        <f t="shared" ca="1" si="110"/>
        <v>-156.23978369313011</v>
      </c>
      <c r="G862" s="64">
        <f t="shared" ca="1" si="110"/>
        <v>725.37932467771589</v>
      </c>
      <c r="H862" s="64">
        <f t="shared" ca="1" si="110"/>
        <v>416.6570336664002</v>
      </c>
      <c r="I862" s="64">
        <f t="shared" ca="1" si="110"/>
        <v>1235.4801286653337</v>
      </c>
      <c r="J862" s="64">
        <f t="shared" ca="1" si="110"/>
        <v>-228.6348312995832</v>
      </c>
      <c r="K862" s="64">
        <f t="shared" ca="1" si="110"/>
        <v>1368.7117129426695</v>
      </c>
      <c r="L862" s="64">
        <f t="shared" ca="1" si="110"/>
        <v>471.9592353953401</v>
      </c>
      <c r="M862" s="64">
        <f t="shared" ca="1" si="110"/>
        <v>949.78195498593004</v>
      </c>
      <c r="N862" s="64">
        <f t="shared" ca="1" si="110"/>
        <v>359.96447470033843</v>
      </c>
      <c r="O862" s="115">
        <f t="shared" ca="1" si="105"/>
        <v>6016.9612675520621</v>
      </c>
    </row>
    <row r="863" spans="1:15" hidden="1" x14ac:dyDescent="0.25">
      <c r="A863" s="62">
        <f t="shared" si="106"/>
        <v>862</v>
      </c>
      <c r="B863" s="63">
        <f t="shared" ca="1" si="107"/>
        <v>2.1805617852428599E-2</v>
      </c>
      <c r="C863" s="123">
        <f t="shared" ca="1" si="108"/>
        <v>-192.53673845209346</v>
      </c>
      <c r="D863" s="99">
        <f t="shared" ca="1" si="108"/>
        <v>4319.6970925036967</v>
      </c>
      <c r="E863" s="64">
        <f t="shared" ca="1" si="108"/>
        <v>344.52961636169488</v>
      </c>
      <c r="F863" s="64">
        <f t="shared" ca="1" si="110"/>
        <v>1056.837762908634</v>
      </c>
      <c r="G863" s="64">
        <f t="shared" ca="1" si="110"/>
        <v>571.02624580431655</v>
      </c>
      <c r="H863" s="64">
        <f t="shared" ca="1" si="110"/>
        <v>243.17903083004677</v>
      </c>
      <c r="I863" s="64">
        <f t="shared" ca="1" si="110"/>
        <v>-34.038099043534089</v>
      </c>
      <c r="J863" s="64">
        <f t="shared" ca="1" si="110"/>
        <v>735.85966813239952</v>
      </c>
      <c r="K863" s="64">
        <f t="shared" ca="1" si="110"/>
        <v>854.72047108838046</v>
      </c>
      <c r="L863" s="64">
        <f t="shared" ca="1" si="110"/>
        <v>714.18249562991139</v>
      </c>
      <c r="M863" s="64">
        <f t="shared" ca="1" si="110"/>
        <v>1085.6561901074972</v>
      </c>
      <c r="N863" s="64">
        <f t="shared" ca="1" si="110"/>
        <v>-5.2829483446931249</v>
      </c>
      <c r="O863" s="115">
        <f t="shared" ca="1" si="105"/>
        <v>5566.6704334746546</v>
      </c>
    </row>
    <row r="864" spans="1:15" hidden="1" x14ac:dyDescent="0.25">
      <c r="A864" s="62">
        <f t="shared" si="106"/>
        <v>863</v>
      </c>
      <c r="B864" s="63">
        <f t="shared" ca="1" si="107"/>
        <v>6.6762719394045225E-2</v>
      </c>
      <c r="C864" s="123">
        <f t="shared" ca="1" si="108"/>
        <v>916.62469352685366</v>
      </c>
      <c r="D864" s="99">
        <f t="shared" ca="1" si="108"/>
        <v>3134.8404178277779</v>
      </c>
      <c r="E864" s="64">
        <f t="shared" ca="1" si="108"/>
        <v>720.57008207469528</v>
      </c>
      <c r="F864" s="64">
        <f t="shared" ca="1" si="110"/>
        <v>563.48490953513794</v>
      </c>
      <c r="G864" s="64">
        <f t="shared" ca="1" si="110"/>
        <v>528.8639758706945</v>
      </c>
      <c r="H864" s="64">
        <f t="shared" ca="1" si="110"/>
        <v>-164.60288531978199</v>
      </c>
      <c r="I864" s="64">
        <f t="shared" ca="1" si="110"/>
        <v>793.26999698233226</v>
      </c>
      <c r="J864" s="64">
        <f t="shared" ca="1" si="110"/>
        <v>768.5763621071228</v>
      </c>
      <c r="K864" s="64">
        <f t="shared" ca="1" si="110"/>
        <v>1171.9422453545928</v>
      </c>
      <c r="L864" s="64">
        <f t="shared" ca="1" si="110"/>
        <v>317.22004909998964</v>
      </c>
      <c r="M864" s="64">
        <f t="shared" ca="1" si="110"/>
        <v>-240.7943125710932</v>
      </c>
      <c r="N864" s="64">
        <f t="shared" ca="1" si="110"/>
        <v>1203.0188977758901</v>
      </c>
      <c r="O864" s="115">
        <f t="shared" ca="1" si="105"/>
        <v>5661.5493209095794</v>
      </c>
    </row>
    <row r="865" spans="1:15" hidden="1" x14ac:dyDescent="0.25">
      <c r="A865" s="62">
        <f t="shared" si="106"/>
        <v>864</v>
      </c>
      <c r="B865" s="63">
        <f t="shared" ca="1" si="107"/>
        <v>8.9501326520340985E-2</v>
      </c>
      <c r="C865" s="123">
        <f t="shared" ca="1" si="108"/>
        <v>125.53342295204533</v>
      </c>
      <c r="D865" s="99">
        <f t="shared" ca="1" si="108"/>
        <v>14879.579008959439</v>
      </c>
      <c r="E865" s="64">
        <f t="shared" ca="1" si="108"/>
        <v>1678.4378334499509</v>
      </c>
      <c r="F865" s="64">
        <f t="shared" ca="1" si="110"/>
        <v>487.22492425181616</v>
      </c>
      <c r="G865" s="64">
        <f t="shared" ca="1" si="110"/>
        <v>478.64434710965406</v>
      </c>
      <c r="H865" s="64">
        <f t="shared" ca="1" si="110"/>
        <v>277.11589949563825</v>
      </c>
      <c r="I865" s="64">
        <f t="shared" ca="1" si="110"/>
        <v>1063.9392791211376</v>
      </c>
      <c r="J865" s="64">
        <f t="shared" ca="1" si="110"/>
        <v>485.8318751018063</v>
      </c>
      <c r="K865" s="64">
        <f t="shared" ca="1" si="110"/>
        <v>79.262649876105172</v>
      </c>
      <c r="L865" s="64">
        <f t="shared" ca="1" si="110"/>
        <v>209.79682180382292</v>
      </c>
      <c r="M865" s="64">
        <f t="shared" ca="1" si="110"/>
        <v>617.62776316369673</v>
      </c>
      <c r="N865" s="64">
        <f t="shared" ca="1" si="110"/>
        <v>915.495503770185</v>
      </c>
      <c r="O865" s="115">
        <f t="shared" ca="1" si="105"/>
        <v>6293.376897143813</v>
      </c>
    </row>
    <row r="866" spans="1:15" hidden="1" x14ac:dyDescent="0.25">
      <c r="A866" s="62">
        <f t="shared" si="106"/>
        <v>865</v>
      </c>
      <c r="B866" s="63">
        <f t="shared" ca="1" si="107"/>
        <v>-6.8431670067347627E-3</v>
      </c>
      <c r="C866" s="123">
        <f t="shared" ca="1" si="108"/>
        <v>1128.5118959773729</v>
      </c>
      <c r="D866" s="99">
        <f t="shared" ca="1" si="108"/>
        <v>14321.224109317292</v>
      </c>
      <c r="E866" s="64">
        <f t="shared" ca="1" si="108"/>
        <v>693.45603261889858</v>
      </c>
      <c r="F866" s="64">
        <f t="shared" ca="1" si="110"/>
        <v>383.41185659397235</v>
      </c>
      <c r="G866" s="64">
        <f t="shared" ca="1" si="110"/>
        <v>-764.67691268238013</v>
      </c>
      <c r="H866" s="64">
        <f t="shared" ca="1" si="110"/>
        <v>-105.98680628953059</v>
      </c>
      <c r="I866" s="64">
        <f t="shared" ca="1" si="110"/>
        <v>140.80443429347434</v>
      </c>
      <c r="J866" s="64">
        <f t="shared" ca="1" si="110"/>
        <v>538.71526069960169</v>
      </c>
      <c r="K866" s="64">
        <f t="shared" ca="1" si="110"/>
        <v>979.09277855976507</v>
      </c>
      <c r="L866" s="64">
        <f t="shared" ca="1" si="110"/>
        <v>762.97063296319584</v>
      </c>
      <c r="M866" s="64">
        <f t="shared" ca="1" si="110"/>
        <v>-113.70703472423565</v>
      </c>
      <c r="N866" s="64">
        <f t="shared" ca="1" si="110"/>
        <v>233.03954352518912</v>
      </c>
      <c r="O866" s="115">
        <f t="shared" ca="1" si="105"/>
        <v>2747.1197855579503</v>
      </c>
    </row>
    <row r="867" spans="1:15" hidden="1" x14ac:dyDescent="0.25">
      <c r="A867" s="62">
        <f t="shared" si="106"/>
        <v>866</v>
      </c>
      <c r="B867" s="63">
        <f t="shared" ca="1" si="107"/>
        <v>6.7966003433882066E-2</v>
      </c>
      <c r="C867" s="123">
        <f t="shared" ca="1" si="108"/>
        <v>-264.26650380855017</v>
      </c>
      <c r="D867" s="99">
        <f t="shared" ca="1" si="108"/>
        <v>7949.6862614284346</v>
      </c>
      <c r="E867" s="64">
        <f t="shared" ca="1" si="108"/>
        <v>350.56154007660894</v>
      </c>
      <c r="F867" s="64">
        <f t="shared" ca="1" si="110"/>
        <v>135.94330111058673</v>
      </c>
      <c r="G867" s="64">
        <f t="shared" ca="1" si="110"/>
        <v>660.43211247079432</v>
      </c>
      <c r="H867" s="64">
        <f t="shared" ca="1" si="110"/>
        <v>682.96230321993903</v>
      </c>
      <c r="I867" s="64">
        <f t="shared" ca="1" si="110"/>
        <v>349.0663063249599</v>
      </c>
      <c r="J867" s="64">
        <f t="shared" ca="1" si="110"/>
        <v>124.31008175629307</v>
      </c>
      <c r="K867" s="64">
        <f t="shared" ca="1" si="110"/>
        <v>1167.4586716277106</v>
      </c>
      <c r="L867" s="64">
        <f t="shared" ca="1" si="110"/>
        <v>558.73050129215687</v>
      </c>
      <c r="M867" s="64">
        <f t="shared" ca="1" si="110"/>
        <v>441.63131685584517</v>
      </c>
      <c r="N867" s="64">
        <f t="shared" ca="1" si="110"/>
        <v>-56.582901939568728</v>
      </c>
      <c r="O867" s="115">
        <f t="shared" ca="1" si="105"/>
        <v>4414.5132327953261</v>
      </c>
    </row>
    <row r="868" spans="1:15" hidden="1" x14ac:dyDescent="0.25">
      <c r="A868" s="62">
        <f t="shared" si="106"/>
        <v>867</v>
      </c>
      <c r="B868" s="63">
        <f t="shared" ca="1" si="107"/>
        <v>7.1038487466208611E-2</v>
      </c>
      <c r="C868" s="123">
        <f t="shared" ca="1" si="108"/>
        <v>902.83921074867749</v>
      </c>
      <c r="D868" s="99">
        <f t="shared" ca="1" si="108"/>
        <v>4674.9303166501204</v>
      </c>
      <c r="E868" s="64">
        <f t="shared" ca="1" si="108"/>
        <v>287.55724381901439</v>
      </c>
      <c r="F868" s="64">
        <f t="shared" ca="1" si="110"/>
        <v>757.73718500856467</v>
      </c>
      <c r="G868" s="64">
        <f t="shared" ca="1" si="110"/>
        <v>820.72313045514329</v>
      </c>
      <c r="H868" s="64">
        <f t="shared" ca="1" si="110"/>
        <v>-80.946248603842378</v>
      </c>
      <c r="I868" s="64">
        <f t="shared" ca="1" si="110"/>
        <v>341.94972194712193</v>
      </c>
      <c r="J868" s="64">
        <f t="shared" ca="1" si="110"/>
        <v>455.01743039632123</v>
      </c>
      <c r="K868" s="64">
        <f t="shared" ca="1" si="110"/>
        <v>462.09419087678856</v>
      </c>
      <c r="L868" s="64">
        <f t="shared" ca="1" si="110"/>
        <v>485.76617489535539</v>
      </c>
      <c r="M868" s="64">
        <f t="shared" ca="1" si="110"/>
        <v>790.9665749294652</v>
      </c>
      <c r="N868" s="64">
        <f t="shared" ca="1" si="110"/>
        <v>356.55473970460923</v>
      </c>
      <c r="O868" s="115">
        <f t="shared" ca="1" si="105"/>
        <v>4677.4201434285415</v>
      </c>
    </row>
    <row r="869" spans="1:15" hidden="1" x14ac:dyDescent="0.25">
      <c r="A869" s="62">
        <f t="shared" si="106"/>
        <v>868</v>
      </c>
      <c r="B869" s="63">
        <f t="shared" ca="1" si="107"/>
        <v>3.2629877117015524E-2</v>
      </c>
      <c r="C869" s="123">
        <f t="shared" ca="1" si="108"/>
        <v>200.5436227970016</v>
      </c>
      <c r="D869" s="99">
        <f t="shared" ca="1" si="108"/>
        <v>837.75649822062496</v>
      </c>
      <c r="E869" s="64">
        <f t="shared" ca="1" si="108"/>
        <v>56.597049679996303</v>
      </c>
      <c r="F869" s="64">
        <f t="shared" ca="1" si="110"/>
        <v>699.93016726927829</v>
      </c>
      <c r="G869" s="64">
        <f t="shared" ca="1" si="110"/>
        <v>449.19786549033438</v>
      </c>
      <c r="H869" s="64">
        <f t="shared" ca="1" si="110"/>
        <v>741.27659851000931</v>
      </c>
      <c r="I869" s="64">
        <f t="shared" ca="1" si="110"/>
        <v>1240.0618969101051</v>
      </c>
      <c r="J869" s="64">
        <f t="shared" ca="1" si="110"/>
        <v>-204.18154226084096</v>
      </c>
      <c r="K869" s="64">
        <f t="shared" ca="1" si="110"/>
        <v>-169.10558932265769</v>
      </c>
      <c r="L869" s="64">
        <f t="shared" ca="1" si="110"/>
        <v>514.22874156589921</v>
      </c>
      <c r="M869" s="64">
        <f t="shared" ca="1" si="110"/>
        <v>1020.6305381840453</v>
      </c>
      <c r="N869" s="64">
        <f t="shared" ca="1" si="110"/>
        <v>637.0341704476632</v>
      </c>
      <c r="O869" s="115">
        <f t="shared" ca="1" si="105"/>
        <v>4985.6698964738325</v>
      </c>
    </row>
    <row r="870" spans="1:15" hidden="1" x14ac:dyDescent="0.25">
      <c r="A870" s="62">
        <f t="shared" si="106"/>
        <v>869</v>
      </c>
      <c r="B870" s="63">
        <f t="shared" ca="1" si="107"/>
        <v>0.14694845430910997</v>
      </c>
      <c r="C870" s="123">
        <f t="shared" ca="1" si="108"/>
        <v>570.68868484791824</v>
      </c>
      <c r="D870" s="99">
        <f t="shared" ca="1" si="108"/>
        <v>17796.200345473517</v>
      </c>
      <c r="E870" s="64">
        <f t="shared" ca="1" si="108"/>
        <v>569.51453740703755</v>
      </c>
      <c r="F870" s="64">
        <f t="shared" ca="1" si="110"/>
        <v>408.76078695910718</v>
      </c>
      <c r="G870" s="64">
        <f t="shared" ca="1" si="110"/>
        <v>-56.16750281075997</v>
      </c>
      <c r="H870" s="64">
        <f t="shared" ca="1" si="110"/>
        <v>916.71218963778847</v>
      </c>
      <c r="I870" s="64">
        <f t="shared" ca="1" si="110"/>
        <v>1040.2621983838808</v>
      </c>
      <c r="J870" s="64">
        <f t="shared" ca="1" si="110"/>
        <v>-296.27211866775474</v>
      </c>
      <c r="K870" s="64">
        <f t="shared" ca="1" si="110"/>
        <v>172.44652271354482</v>
      </c>
      <c r="L870" s="64">
        <f t="shared" ca="1" si="110"/>
        <v>382.11803127423735</v>
      </c>
      <c r="M870" s="64">
        <f t="shared" ca="1" si="110"/>
        <v>678.81883006509099</v>
      </c>
      <c r="N870" s="64">
        <f t="shared" ca="1" si="110"/>
        <v>792.32112988812503</v>
      </c>
      <c r="O870" s="115">
        <f t="shared" ca="1" si="105"/>
        <v>4608.5146048502966</v>
      </c>
    </row>
    <row r="871" spans="1:15" hidden="1" x14ac:dyDescent="0.25">
      <c r="A871" s="62">
        <f t="shared" si="106"/>
        <v>870</v>
      </c>
      <c r="B871" s="63">
        <f t="shared" ca="1" si="107"/>
        <v>5.1891837642772824E-2</v>
      </c>
      <c r="C871" s="123">
        <f t="shared" ca="1" si="108"/>
        <v>656.51745197171567</v>
      </c>
      <c r="D871" s="99">
        <f t="shared" ca="1" si="108"/>
        <v>2670.5956605990286</v>
      </c>
      <c r="E871" s="64">
        <f t="shared" ca="1" si="108"/>
        <v>-380.99046627112398</v>
      </c>
      <c r="F871" s="64">
        <f t="shared" ca="1" si="110"/>
        <v>194.48022792196633</v>
      </c>
      <c r="G871" s="64">
        <f t="shared" ca="1" si="110"/>
        <v>171.72479347799987</v>
      </c>
      <c r="H871" s="64">
        <f t="shared" ca="1" si="110"/>
        <v>-305.40310743017994</v>
      </c>
      <c r="I871" s="64">
        <f t="shared" ca="1" si="110"/>
        <v>982.5516366872323</v>
      </c>
      <c r="J871" s="64">
        <f t="shared" ca="1" si="110"/>
        <v>29.833836888646488</v>
      </c>
      <c r="K871" s="64">
        <f t="shared" ca="1" si="110"/>
        <v>1360.9495339455545</v>
      </c>
      <c r="L871" s="64">
        <f t="shared" ca="1" si="110"/>
        <v>358.2516480898804</v>
      </c>
      <c r="M871" s="64">
        <f t="shared" ca="1" si="110"/>
        <v>206.71641047085069</v>
      </c>
      <c r="N871" s="64">
        <f t="shared" ca="1" si="110"/>
        <v>644.26801712717588</v>
      </c>
      <c r="O871" s="115">
        <f t="shared" ca="1" si="105"/>
        <v>3262.3825309080025</v>
      </c>
    </row>
    <row r="872" spans="1:15" hidden="1" x14ac:dyDescent="0.25">
      <c r="A872" s="62">
        <f t="shared" si="106"/>
        <v>871</v>
      </c>
      <c r="B872" s="63">
        <f t="shared" ca="1" si="107"/>
        <v>0.11175857507932591</v>
      </c>
      <c r="C872" s="123">
        <f t="shared" ca="1" si="108"/>
        <v>977.87532293026834</v>
      </c>
      <c r="D872" s="99">
        <f t="shared" ca="1" si="108"/>
        <v>4652.6478300132994</v>
      </c>
      <c r="E872" s="64">
        <f t="shared" ca="1" si="108"/>
        <v>653.85782736507542</v>
      </c>
      <c r="F872" s="64">
        <f t="shared" ca="1" si="110"/>
        <v>836.09695929260579</v>
      </c>
      <c r="G872" s="64">
        <f t="shared" ca="1" si="110"/>
        <v>836.44265618749137</v>
      </c>
      <c r="H872" s="64">
        <f t="shared" ca="1" si="110"/>
        <v>935.74817983240484</v>
      </c>
      <c r="I872" s="64">
        <f t="shared" ca="1" si="110"/>
        <v>41.838035183631064</v>
      </c>
      <c r="J872" s="64">
        <f t="shared" ca="1" si="110"/>
        <v>370.02922173204672</v>
      </c>
      <c r="K872" s="64">
        <f t="shared" ca="1" si="110"/>
        <v>543.54201788546322</v>
      </c>
      <c r="L872" s="64">
        <f t="shared" ca="1" si="110"/>
        <v>324.80065075498777</v>
      </c>
      <c r="M872" s="64">
        <f t="shared" ca="1" si="110"/>
        <v>556.90852934607926</v>
      </c>
      <c r="N872" s="64">
        <f t="shared" ca="1" si="110"/>
        <v>472.72247315966609</v>
      </c>
      <c r="O872" s="115">
        <f t="shared" ca="1" si="105"/>
        <v>5571.9865507394516</v>
      </c>
    </row>
    <row r="873" spans="1:15" hidden="1" x14ac:dyDescent="0.25">
      <c r="A873" s="62">
        <f t="shared" si="106"/>
        <v>872</v>
      </c>
      <c r="B873" s="63">
        <f t="shared" ca="1" si="107"/>
        <v>-2.9843080404317587E-2</v>
      </c>
      <c r="C873" s="123">
        <f t="shared" ca="1" si="108"/>
        <v>446.00518948635874</v>
      </c>
      <c r="D873" s="99">
        <f t="shared" ca="1" si="108"/>
        <v>12883.933606561124</v>
      </c>
      <c r="E873" s="64">
        <f t="shared" ca="1" si="108"/>
        <v>1056.1406514910427</v>
      </c>
      <c r="F873" s="64">
        <f t="shared" ca="1" si="110"/>
        <v>-21.04255471191982</v>
      </c>
      <c r="G873" s="64">
        <f t="shared" ca="1" si="110"/>
        <v>31.456365009405147</v>
      </c>
      <c r="H873" s="64">
        <f t="shared" ca="1" si="110"/>
        <v>-32.411620777609642</v>
      </c>
      <c r="I873" s="64">
        <f t="shared" ca="1" si="110"/>
        <v>1553.6388766819875</v>
      </c>
      <c r="J873" s="64">
        <f t="shared" ca="1" si="110"/>
        <v>-334.72831225256175</v>
      </c>
      <c r="K873" s="64">
        <f t="shared" ca="1" si="110"/>
        <v>122.91777363242051</v>
      </c>
      <c r="L873" s="64">
        <f t="shared" ca="1" si="110"/>
        <v>-260.60604970845918</v>
      </c>
      <c r="M873" s="64">
        <f t="shared" ca="1" si="110"/>
        <v>44.155977185554036</v>
      </c>
      <c r="N873" s="64">
        <f t="shared" ca="1" si="110"/>
        <v>248.09739425605997</v>
      </c>
      <c r="O873" s="115">
        <f t="shared" ca="1" si="105"/>
        <v>2407.6185008059192</v>
      </c>
    </row>
    <row r="874" spans="1:15" hidden="1" x14ac:dyDescent="0.25">
      <c r="A874" s="62">
        <f t="shared" si="106"/>
        <v>873</v>
      </c>
      <c r="B874" s="63">
        <f t="shared" ca="1" si="107"/>
        <v>9.583459781367662E-2</v>
      </c>
      <c r="C874" s="123">
        <f t="shared" ca="1" si="108"/>
        <v>791.62836657936305</v>
      </c>
      <c r="D874" s="99">
        <f t="shared" ca="1" si="108"/>
        <v>12092.973805957183</v>
      </c>
      <c r="E874" s="64">
        <f t="shared" ca="1" si="108"/>
        <v>835.37466694363627</v>
      </c>
      <c r="F874" s="64">
        <f t="shared" ref="F874:N889" ca="1" si="111">(_xlfn.NORM.INV(RAND(),F$1*$R$1,F$1*$U$1))</f>
        <v>473.53956188930647</v>
      </c>
      <c r="G874" s="64">
        <f t="shared" ca="1" si="111"/>
        <v>688.17213493980296</v>
      </c>
      <c r="H874" s="64">
        <f t="shared" ca="1" si="111"/>
        <v>727.34195376270759</v>
      </c>
      <c r="I874" s="64">
        <f t="shared" ca="1" si="111"/>
        <v>958.74694397722135</v>
      </c>
      <c r="J874" s="64">
        <f t="shared" ca="1" si="111"/>
        <v>542.59786986129211</v>
      </c>
      <c r="K874" s="64">
        <f t="shared" ca="1" si="111"/>
        <v>1015.4986602679479</v>
      </c>
      <c r="L874" s="64">
        <f t="shared" ca="1" si="111"/>
        <v>777.95268937331127</v>
      </c>
      <c r="M874" s="64">
        <f t="shared" ca="1" si="111"/>
        <v>429.16314891949105</v>
      </c>
      <c r="N874" s="64">
        <f t="shared" ca="1" si="111"/>
        <v>458.37020152351749</v>
      </c>
      <c r="O874" s="115">
        <f t="shared" ca="1" si="105"/>
        <v>6906.7578314582333</v>
      </c>
    </row>
    <row r="875" spans="1:15" hidden="1" x14ac:dyDescent="0.25">
      <c r="A875" s="62">
        <f t="shared" si="106"/>
        <v>874</v>
      </c>
      <c r="B875" s="63">
        <f t="shared" ca="1" si="107"/>
        <v>1.0871343660548052E-2</v>
      </c>
      <c r="C875" s="123">
        <f t="shared" ca="1" si="108"/>
        <v>-33.140585380219704</v>
      </c>
      <c r="D875" s="99">
        <f t="shared" ca="1" si="108"/>
        <v>7380.8393613195367</v>
      </c>
      <c r="E875" s="64">
        <f t="shared" ca="1" si="108"/>
        <v>500.93211856573515</v>
      </c>
      <c r="F875" s="64">
        <f t="shared" ca="1" si="111"/>
        <v>969.57991287648429</v>
      </c>
      <c r="G875" s="64">
        <f t="shared" ca="1" si="111"/>
        <v>403.7360269668481</v>
      </c>
      <c r="H875" s="64">
        <f t="shared" ca="1" si="111"/>
        <v>228.10062920889845</v>
      </c>
      <c r="I875" s="64">
        <f t="shared" ca="1" si="111"/>
        <v>677.70731489125546</v>
      </c>
      <c r="J875" s="64">
        <f t="shared" ca="1" si="111"/>
        <v>936.49298943249505</v>
      </c>
      <c r="K875" s="64">
        <f t="shared" ca="1" si="111"/>
        <v>-204.89512264469568</v>
      </c>
      <c r="L875" s="64">
        <f t="shared" ca="1" si="111"/>
        <v>413.69597012631357</v>
      </c>
      <c r="M875" s="64">
        <f t="shared" ca="1" si="111"/>
        <v>43.022404691764962</v>
      </c>
      <c r="N875" s="64">
        <f t="shared" ca="1" si="111"/>
        <v>947.21949463056444</v>
      </c>
      <c r="O875" s="115">
        <f t="shared" ca="1" si="105"/>
        <v>4915.5917387456639</v>
      </c>
    </row>
    <row r="876" spans="1:15" hidden="1" x14ac:dyDescent="0.25">
      <c r="A876" s="62">
        <f t="shared" si="106"/>
        <v>875</v>
      </c>
      <c r="B876" s="63">
        <f t="shared" ca="1" si="107"/>
        <v>6.8526723451407534E-2</v>
      </c>
      <c r="C876" s="123">
        <f t="shared" ca="1" si="108"/>
        <v>351.60225562947892</v>
      </c>
      <c r="D876" s="99">
        <f t="shared" ca="1" si="108"/>
        <v>5789.8002959461992</v>
      </c>
      <c r="E876" s="64">
        <f t="shared" ca="1" si="108"/>
        <v>1984.1813027324749</v>
      </c>
      <c r="F876" s="64">
        <f t="shared" ca="1" si="111"/>
        <v>589.60910601505361</v>
      </c>
      <c r="G876" s="64">
        <f t="shared" ca="1" si="111"/>
        <v>600.86987928156213</v>
      </c>
      <c r="H876" s="64">
        <f t="shared" ca="1" si="111"/>
        <v>1206.6384228116049</v>
      </c>
      <c r="I876" s="64">
        <f t="shared" ca="1" si="111"/>
        <v>1003.915693993126</v>
      </c>
      <c r="J876" s="64">
        <f t="shared" ca="1" si="111"/>
        <v>-112.36288647069102</v>
      </c>
      <c r="K876" s="64">
        <f t="shared" ca="1" si="111"/>
        <v>105.89593464040513</v>
      </c>
      <c r="L876" s="64">
        <f t="shared" ca="1" si="111"/>
        <v>1364.3152784872477</v>
      </c>
      <c r="M876" s="64">
        <f t="shared" ca="1" si="111"/>
        <v>914.51769630845092</v>
      </c>
      <c r="N876" s="64">
        <f t="shared" ca="1" si="111"/>
        <v>725.80130964925615</v>
      </c>
      <c r="O876" s="115">
        <f t="shared" ca="1" si="105"/>
        <v>8383.3817374484915</v>
      </c>
    </row>
    <row r="877" spans="1:15" hidden="1" x14ac:dyDescent="0.25">
      <c r="A877" s="62">
        <f t="shared" si="106"/>
        <v>876</v>
      </c>
      <c r="B877" s="63">
        <f t="shared" ca="1" si="107"/>
        <v>1.7709330832609248E-2</v>
      </c>
      <c r="C877" s="123">
        <f t="shared" ca="1" si="108"/>
        <v>1653.2838378134663</v>
      </c>
      <c r="D877" s="99">
        <f t="shared" ca="1" si="108"/>
        <v>-2650.1195042525451</v>
      </c>
      <c r="E877" s="64">
        <f t="shared" ca="1" si="108"/>
        <v>356.9949348514042</v>
      </c>
      <c r="F877" s="64">
        <f t="shared" ca="1" si="111"/>
        <v>141.25692221438527</v>
      </c>
      <c r="G877" s="64">
        <f t="shared" ca="1" si="111"/>
        <v>206.143855114095</v>
      </c>
      <c r="H877" s="64">
        <f t="shared" ca="1" si="111"/>
        <v>86.629696201015292</v>
      </c>
      <c r="I877" s="64">
        <f t="shared" ca="1" si="111"/>
        <v>158.58608161968016</v>
      </c>
      <c r="J877" s="64">
        <f t="shared" ca="1" si="111"/>
        <v>541.4890587483352</v>
      </c>
      <c r="K877" s="64">
        <f t="shared" ca="1" si="111"/>
        <v>693.8709675996065</v>
      </c>
      <c r="L877" s="64">
        <f t="shared" ca="1" si="111"/>
        <v>446.53817065993297</v>
      </c>
      <c r="M877" s="64">
        <f t="shared" ca="1" si="111"/>
        <v>873.38109278540742</v>
      </c>
      <c r="N877" s="64">
        <f t="shared" ca="1" si="111"/>
        <v>-259.92580959015982</v>
      </c>
      <c r="O877" s="115">
        <f t="shared" ca="1" si="105"/>
        <v>3244.9649702037023</v>
      </c>
    </row>
    <row r="878" spans="1:15" hidden="1" x14ac:dyDescent="0.25">
      <c r="A878" s="62">
        <f t="shared" si="106"/>
        <v>877</v>
      </c>
      <c r="B878" s="63">
        <f t="shared" ca="1" si="107"/>
        <v>0.11912514522338449</v>
      </c>
      <c r="C878" s="123">
        <f t="shared" ca="1" si="108"/>
        <v>32.030770311964943</v>
      </c>
      <c r="D878" s="99">
        <f t="shared" ca="1" si="108"/>
        <v>-3674.5079641825068</v>
      </c>
      <c r="E878" s="64">
        <f t="shared" ca="1" si="108"/>
        <v>1245.9656226500151</v>
      </c>
      <c r="F878" s="64">
        <f t="shared" ca="1" si="111"/>
        <v>812.58331567378445</v>
      </c>
      <c r="G878" s="64">
        <f t="shared" ca="1" si="111"/>
        <v>402.68156219823948</v>
      </c>
      <c r="H878" s="64">
        <f t="shared" ca="1" si="111"/>
        <v>978.57281797563473</v>
      </c>
      <c r="I878" s="64">
        <f t="shared" ca="1" si="111"/>
        <v>-125.44590761611607</v>
      </c>
      <c r="J878" s="64">
        <f t="shared" ca="1" si="111"/>
        <v>260.39538362839517</v>
      </c>
      <c r="K878" s="64">
        <f t="shared" ca="1" si="111"/>
        <v>330.4720418731971</v>
      </c>
      <c r="L878" s="64">
        <f t="shared" ca="1" si="111"/>
        <v>1121.8363460698479</v>
      </c>
      <c r="M878" s="64">
        <f t="shared" ca="1" si="111"/>
        <v>229.63252684214308</v>
      </c>
      <c r="N878" s="64">
        <f t="shared" ca="1" si="111"/>
        <v>756.98297454869748</v>
      </c>
      <c r="O878" s="115">
        <f t="shared" ca="1" si="105"/>
        <v>6013.6766838438389</v>
      </c>
    </row>
    <row r="879" spans="1:15" hidden="1" x14ac:dyDescent="0.25">
      <c r="A879" s="62">
        <f t="shared" si="106"/>
        <v>878</v>
      </c>
      <c r="B879" s="63">
        <f t="shared" ca="1" si="107"/>
        <v>-3.4292579046811086E-2</v>
      </c>
      <c r="C879" s="123">
        <f t="shared" ca="1" si="108"/>
        <v>1058.9812231969968</v>
      </c>
      <c r="D879" s="99">
        <f t="shared" ca="1" si="108"/>
        <v>7093.4509677373344</v>
      </c>
      <c r="E879" s="64">
        <f t="shared" ca="1" si="108"/>
        <v>923.80760570332995</v>
      </c>
      <c r="F879" s="64">
        <f t="shared" ca="1" si="111"/>
        <v>1394.565215274014</v>
      </c>
      <c r="G879" s="64">
        <f t="shared" ca="1" si="111"/>
        <v>0.27097258739655672</v>
      </c>
      <c r="H879" s="64">
        <f t="shared" ca="1" si="111"/>
        <v>-283.57875836461108</v>
      </c>
      <c r="I879" s="64">
        <f t="shared" ca="1" si="111"/>
        <v>676.83929468801068</v>
      </c>
      <c r="J879" s="64">
        <f t="shared" ca="1" si="111"/>
        <v>-81.324684136960627</v>
      </c>
      <c r="K879" s="64">
        <f t="shared" ca="1" si="111"/>
        <v>-33.594206745474025</v>
      </c>
      <c r="L879" s="64">
        <f t="shared" ca="1" si="111"/>
        <v>521.5910162478973</v>
      </c>
      <c r="M879" s="64">
        <f t="shared" ca="1" si="111"/>
        <v>693.48737184039612</v>
      </c>
      <c r="N879" s="64">
        <f t="shared" ca="1" si="111"/>
        <v>1430.3806339861778</v>
      </c>
      <c r="O879" s="115">
        <f t="shared" ca="1" si="105"/>
        <v>5242.4444610801766</v>
      </c>
    </row>
    <row r="880" spans="1:15" hidden="1" x14ac:dyDescent="0.25">
      <c r="A880" s="62">
        <f t="shared" si="106"/>
        <v>879</v>
      </c>
      <c r="B880" s="63">
        <f t="shared" ca="1" si="107"/>
        <v>5.6036962271219577E-2</v>
      </c>
      <c r="C880" s="123">
        <f t="shared" ca="1" si="108"/>
        <v>-56.059417942309096</v>
      </c>
      <c r="D880" s="99">
        <f t="shared" ca="1" si="108"/>
        <v>7445.4173761252259</v>
      </c>
      <c r="E880" s="64">
        <f t="shared" ca="1" si="108"/>
        <v>934.30539502868521</v>
      </c>
      <c r="F880" s="64">
        <f t="shared" ca="1" si="111"/>
        <v>475.81479286782354</v>
      </c>
      <c r="G880" s="64">
        <f t="shared" ca="1" si="111"/>
        <v>609.71597962948033</v>
      </c>
      <c r="H880" s="64">
        <f t="shared" ca="1" si="111"/>
        <v>1427.8091190400473</v>
      </c>
      <c r="I880" s="64">
        <f t="shared" ca="1" si="111"/>
        <v>250.2688495369143</v>
      </c>
      <c r="J880" s="64">
        <f t="shared" ca="1" si="111"/>
        <v>675.83995601488641</v>
      </c>
      <c r="K880" s="64">
        <f t="shared" ca="1" si="111"/>
        <v>914.90442202457348</v>
      </c>
      <c r="L880" s="64">
        <f t="shared" ca="1" si="111"/>
        <v>463.47083534108106</v>
      </c>
      <c r="M880" s="64">
        <f t="shared" ca="1" si="111"/>
        <v>-175.02134778587754</v>
      </c>
      <c r="N880" s="64">
        <f t="shared" ca="1" si="111"/>
        <v>686.87498881151987</v>
      </c>
      <c r="O880" s="115">
        <f t="shared" ca="1" si="105"/>
        <v>6263.9829905091337</v>
      </c>
    </row>
    <row r="881" spans="1:15" hidden="1" x14ac:dyDescent="0.25">
      <c r="A881" s="62">
        <f t="shared" si="106"/>
        <v>880</v>
      </c>
      <c r="B881" s="63">
        <f t="shared" ca="1" si="107"/>
        <v>-5.6117152462769812E-2</v>
      </c>
      <c r="C881" s="123">
        <f t="shared" ca="1" si="108"/>
        <v>35.823172139738631</v>
      </c>
      <c r="D881" s="99">
        <f t="shared" ca="1" si="108"/>
        <v>5884.8320193828386</v>
      </c>
      <c r="E881" s="64">
        <f t="shared" ca="1" si="108"/>
        <v>577.82494047369642</v>
      </c>
      <c r="F881" s="64">
        <f t="shared" ca="1" si="111"/>
        <v>175.73588950058064</v>
      </c>
      <c r="G881" s="64">
        <f t="shared" ca="1" si="111"/>
        <v>556.34798658234638</v>
      </c>
      <c r="H881" s="64">
        <f t="shared" ca="1" si="111"/>
        <v>162.15100918570357</v>
      </c>
      <c r="I881" s="64">
        <f t="shared" ca="1" si="111"/>
        <v>152.47489533320692</v>
      </c>
      <c r="J881" s="64">
        <f t="shared" ca="1" si="111"/>
        <v>-46.781131687979382</v>
      </c>
      <c r="K881" s="64">
        <f t="shared" ca="1" si="111"/>
        <v>987.1946186181608</v>
      </c>
      <c r="L881" s="64">
        <f t="shared" ca="1" si="111"/>
        <v>482.35974700544392</v>
      </c>
      <c r="M881" s="64">
        <f t="shared" ca="1" si="111"/>
        <v>1042.8307106581979</v>
      </c>
      <c r="N881" s="64">
        <f t="shared" ca="1" si="111"/>
        <v>1169.0000627561569</v>
      </c>
      <c r="O881" s="115">
        <f t="shared" ca="1" si="105"/>
        <v>5259.1387284255143</v>
      </c>
    </row>
    <row r="882" spans="1:15" hidden="1" x14ac:dyDescent="0.25">
      <c r="A882" s="62">
        <f t="shared" si="106"/>
        <v>881</v>
      </c>
      <c r="B882" s="63">
        <f t="shared" ca="1" si="107"/>
        <v>-3.7496901298086624E-2</v>
      </c>
      <c r="C882" s="123">
        <f t="shared" ca="1" si="108"/>
        <v>-134.98325797446034</v>
      </c>
      <c r="D882" s="99">
        <f t="shared" ca="1" si="108"/>
        <v>10272.425313064236</v>
      </c>
      <c r="E882" s="64">
        <f t="shared" ca="1" si="108"/>
        <v>-270.02365612883875</v>
      </c>
      <c r="F882" s="64">
        <f t="shared" ca="1" si="111"/>
        <v>776.37551075968167</v>
      </c>
      <c r="G882" s="64">
        <f t="shared" ca="1" si="111"/>
        <v>1023.7017542777552</v>
      </c>
      <c r="H882" s="64">
        <f t="shared" ca="1" si="111"/>
        <v>-103.51000476080958</v>
      </c>
      <c r="I882" s="64">
        <f t="shared" ca="1" si="111"/>
        <v>711.31118823796942</v>
      </c>
      <c r="J882" s="64">
        <f t="shared" ca="1" si="111"/>
        <v>273.51709124454737</v>
      </c>
      <c r="K882" s="64">
        <f t="shared" ca="1" si="111"/>
        <v>-209.34927579479518</v>
      </c>
      <c r="L882" s="64">
        <f t="shared" ca="1" si="111"/>
        <v>-326.90435337958536</v>
      </c>
      <c r="M882" s="64">
        <f t="shared" ca="1" si="111"/>
        <v>597.98688858149558</v>
      </c>
      <c r="N882" s="64">
        <f t="shared" ca="1" si="111"/>
        <v>-27.725824973190356</v>
      </c>
      <c r="O882" s="115">
        <f t="shared" ca="1" si="105"/>
        <v>2445.3793180642297</v>
      </c>
    </row>
    <row r="883" spans="1:15" hidden="1" x14ac:dyDescent="0.25">
      <c r="A883" s="62">
        <f t="shared" si="106"/>
        <v>882</v>
      </c>
      <c r="B883" s="63">
        <f t="shared" ca="1" si="107"/>
        <v>0.11251433575431323</v>
      </c>
      <c r="C883" s="123">
        <f t="shared" ca="1" si="108"/>
        <v>791.9596803002969</v>
      </c>
      <c r="D883" s="99">
        <f t="shared" ca="1" si="108"/>
        <v>8964.4925866631038</v>
      </c>
      <c r="E883" s="64">
        <f t="shared" ca="1" si="108"/>
        <v>461.80313334421362</v>
      </c>
      <c r="F883" s="64">
        <f t="shared" ca="1" si="111"/>
        <v>777.36186734016189</v>
      </c>
      <c r="G883" s="64">
        <f t="shared" ca="1" si="111"/>
        <v>825.44042729011016</v>
      </c>
      <c r="H883" s="64">
        <f t="shared" ca="1" si="111"/>
        <v>595.40602228291289</v>
      </c>
      <c r="I883" s="64">
        <f t="shared" ca="1" si="111"/>
        <v>-163.21253676008473</v>
      </c>
      <c r="J883" s="64">
        <f t="shared" ca="1" si="111"/>
        <v>722.51972872101157</v>
      </c>
      <c r="K883" s="64">
        <f t="shared" ca="1" si="111"/>
        <v>680.19125533526335</v>
      </c>
      <c r="L883" s="64">
        <f t="shared" ca="1" si="111"/>
        <v>109.90245809854559</v>
      </c>
      <c r="M883" s="64">
        <f t="shared" ca="1" si="111"/>
        <v>214.10669109276984</v>
      </c>
      <c r="N883" s="64">
        <f t="shared" ca="1" si="111"/>
        <v>938.42210649164781</v>
      </c>
      <c r="O883" s="115">
        <f t="shared" ca="1" si="105"/>
        <v>5161.9411532365521</v>
      </c>
    </row>
    <row r="884" spans="1:15" hidden="1" x14ac:dyDescent="0.25">
      <c r="A884" s="62">
        <f t="shared" si="106"/>
        <v>883</v>
      </c>
      <c r="B884" s="63">
        <f t="shared" ca="1" si="107"/>
        <v>8.6604556411569444E-4</v>
      </c>
      <c r="C884" s="123">
        <f t="shared" ca="1" si="108"/>
        <v>257.24458884906892</v>
      </c>
      <c r="D884" s="99">
        <f t="shared" ca="1" si="108"/>
        <v>1706.0493052580805</v>
      </c>
      <c r="E884" s="64">
        <f t="shared" ca="1" si="108"/>
        <v>785.41948041046066</v>
      </c>
      <c r="F884" s="64">
        <f t="shared" ca="1" si="111"/>
        <v>680.46546185869408</v>
      </c>
      <c r="G884" s="64">
        <f t="shared" ca="1" si="111"/>
        <v>195.05193314069953</v>
      </c>
      <c r="H884" s="64">
        <f t="shared" ca="1" si="111"/>
        <v>1097.5631740447807</v>
      </c>
      <c r="I884" s="64">
        <f t="shared" ca="1" si="111"/>
        <v>1527.9949125056853</v>
      </c>
      <c r="J884" s="64">
        <f t="shared" ca="1" si="111"/>
        <v>407.89951302693896</v>
      </c>
      <c r="K884" s="64">
        <f t="shared" ca="1" si="111"/>
        <v>414.96294611920905</v>
      </c>
      <c r="L884" s="64">
        <f t="shared" ca="1" si="111"/>
        <v>1135.7179556882534</v>
      </c>
      <c r="M884" s="64">
        <f t="shared" ca="1" si="111"/>
        <v>-144.555806180692</v>
      </c>
      <c r="N884" s="64">
        <f t="shared" ca="1" si="111"/>
        <v>247.79149410020506</v>
      </c>
      <c r="O884" s="115">
        <f t="shared" ca="1" si="105"/>
        <v>6348.3110647142339</v>
      </c>
    </row>
    <row r="885" spans="1:15" hidden="1" x14ac:dyDescent="0.25">
      <c r="A885" s="62">
        <f t="shared" si="106"/>
        <v>884</v>
      </c>
      <c r="B885" s="63">
        <f t="shared" ca="1" si="107"/>
        <v>0.13761917891379322</v>
      </c>
      <c r="C885" s="123">
        <f t="shared" ca="1" si="108"/>
        <v>194.73960070039703</v>
      </c>
      <c r="D885" s="99">
        <f t="shared" ca="1" si="108"/>
        <v>2016.0489113371732</v>
      </c>
      <c r="E885" s="64">
        <f t="shared" ca="1" si="108"/>
        <v>245.62931168309609</v>
      </c>
      <c r="F885" s="64">
        <f t="shared" ca="1" si="111"/>
        <v>954.54606288215098</v>
      </c>
      <c r="G885" s="64">
        <f t="shared" ca="1" si="111"/>
        <v>9.6988853411165792</v>
      </c>
      <c r="H885" s="64">
        <f t="shared" ca="1" si="111"/>
        <v>604.56521934755119</v>
      </c>
      <c r="I885" s="64">
        <f t="shared" ca="1" si="111"/>
        <v>164.03376661749581</v>
      </c>
      <c r="J885" s="64">
        <f t="shared" ca="1" si="111"/>
        <v>831.78371132910252</v>
      </c>
      <c r="K885" s="64">
        <f t="shared" ca="1" si="111"/>
        <v>198.44275659415592</v>
      </c>
      <c r="L885" s="64">
        <f t="shared" ca="1" si="111"/>
        <v>1235.479726531501</v>
      </c>
      <c r="M885" s="64">
        <f t="shared" ca="1" si="111"/>
        <v>1178.936021865034</v>
      </c>
      <c r="N885" s="64">
        <f t="shared" ca="1" si="111"/>
        <v>-218.8762956543469</v>
      </c>
      <c r="O885" s="115">
        <f t="shared" ca="1" si="105"/>
        <v>5204.2391665368577</v>
      </c>
    </row>
    <row r="886" spans="1:15" hidden="1" x14ac:dyDescent="0.25">
      <c r="A886" s="62">
        <f t="shared" si="106"/>
        <v>885</v>
      </c>
      <c r="B886" s="63">
        <f t="shared" ca="1" si="107"/>
        <v>5.745697683188436E-2</v>
      </c>
      <c r="C886" s="123">
        <f t="shared" ca="1" si="108"/>
        <v>432.42858223750085</v>
      </c>
      <c r="D886" s="99">
        <f t="shared" ca="1" si="108"/>
        <v>7188.03780433666</v>
      </c>
      <c r="E886" s="64">
        <f t="shared" ca="1" si="108"/>
        <v>778.22475645668237</v>
      </c>
      <c r="F886" s="64">
        <f t="shared" ca="1" si="111"/>
        <v>1252.2003838535397</v>
      </c>
      <c r="G886" s="64">
        <f t="shared" ca="1" si="111"/>
        <v>-49.468654120764427</v>
      </c>
      <c r="H886" s="64">
        <f t="shared" ca="1" si="111"/>
        <v>815.69857665949257</v>
      </c>
      <c r="I886" s="64">
        <f t="shared" ca="1" si="111"/>
        <v>603.62636744220731</v>
      </c>
      <c r="J886" s="64">
        <f t="shared" ca="1" si="111"/>
        <v>1211.5505521866758</v>
      </c>
      <c r="K886" s="64">
        <f t="shared" ca="1" si="111"/>
        <v>564.67126753360606</v>
      </c>
      <c r="L886" s="64">
        <f t="shared" ca="1" si="111"/>
        <v>792.46516651748277</v>
      </c>
      <c r="M886" s="64">
        <f t="shared" ca="1" si="111"/>
        <v>-5.9859960218239507</v>
      </c>
      <c r="N886" s="64">
        <f t="shared" ca="1" si="111"/>
        <v>372.01179098266721</v>
      </c>
      <c r="O886" s="115">
        <f t="shared" ca="1" si="105"/>
        <v>6334.9942114897658</v>
      </c>
    </row>
    <row r="887" spans="1:15" hidden="1" x14ac:dyDescent="0.25">
      <c r="A887" s="62">
        <f t="shared" si="106"/>
        <v>886</v>
      </c>
      <c r="B887" s="63">
        <f t="shared" ca="1" si="107"/>
        <v>5.0727369085177582E-2</v>
      </c>
      <c r="C887" s="123">
        <f t="shared" ca="1" si="108"/>
        <v>1307.5161694956078</v>
      </c>
      <c r="D887" s="99">
        <f t="shared" ca="1" si="108"/>
        <v>2701.1792087448421</v>
      </c>
      <c r="E887" s="64">
        <f t="shared" ca="1" si="108"/>
        <v>679.45579157823749</v>
      </c>
      <c r="F887" s="64">
        <f t="shared" ca="1" si="111"/>
        <v>-580.52412544881713</v>
      </c>
      <c r="G887" s="64">
        <f t="shared" ca="1" si="111"/>
        <v>1341.7833287657895</v>
      </c>
      <c r="H887" s="64">
        <f t="shared" ca="1" si="111"/>
        <v>505.72336093379562</v>
      </c>
      <c r="I887" s="64">
        <f t="shared" ca="1" si="111"/>
        <v>872.43252093055844</v>
      </c>
      <c r="J887" s="64">
        <f t="shared" ca="1" si="111"/>
        <v>-335.49103536356427</v>
      </c>
      <c r="K887" s="64">
        <f t="shared" ca="1" si="111"/>
        <v>310.77822897661702</v>
      </c>
      <c r="L887" s="64">
        <f t="shared" ca="1" si="111"/>
        <v>692.66367978588937</v>
      </c>
      <c r="M887" s="64">
        <f t="shared" ca="1" si="111"/>
        <v>-321.96651530070289</v>
      </c>
      <c r="N887" s="64">
        <f t="shared" ca="1" si="111"/>
        <v>297.57477833128212</v>
      </c>
      <c r="O887" s="115">
        <f t="shared" ca="1" si="105"/>
        <v>3462.4300131890855</v>
      </c>
    </row>
    <row r="888" spans="1:15" hidden="1" x14ac:dyDescent="0.25">
      <c r="A888" s="62">
        <f t="shared" si="106"/>
        <v>887</v>
      </c>
      <c r="B888" s="63">
        <f t="shared" ca="1" si="107"/>
        <v>2.7840138336371348E-2</v>
      </c>
      <c r="C888" s="123">
        <f t="shared" ca="1" si="108"/>
        <v>535.90774239445841</v>
      </c>
      <c r="D888" s="99">
        <f t="shared" ca="1" si="108"/>
        <v>6107.7776069021475</v>
      </c>
      <c r="E888" s="64">
        <f t="shared" ca="1" si="108"/>
        <v>-617.9596875107959</v>
      </c>
      <c r="F888" s="64">
        <f t="shared" ca="1" si="111"/>
        <v>967.45692905041062</v>
      </c>
      <c r="G888" s="64">
        <f t="shared" ca="1" si="111"/>
        <v>14.732770531688573</v>
      </c>
      <c r="H888" s="64">
        <f t="shared" ca="1" si="111"/>
        <v>742.43002478645258</v>
      </c>
      <c r="I888" s="64">
        <f t="shared" ca="1" si="111"/>
        <v>1081.5471153272388</v>
      </c>
      <c r="J888" s="64">
        <f t="shared" ca="1" si="111"/>
        <v>1774.5124616166418</v>
      </c>
      <c r="K888" s="64">
        <f t="shared" ca="1" si="111"/>
        <v>357.66222897460921</v>
      </c>
      <c r="L888" s="64">
        <f t="shared" ca="1" si="111"/>
        <v>1313.7634345238321</v>
      </c>
      <c r="M888" s="64">
        <f t="shared" ca="1" si="111"/>
        <v>757.7736044283522</v>
      </c>
      <c r="N888" s="64">
        <f t="shared" ca="1" si="111"/>
        <v>409.47605404369745</v>
      </c>
      <c r="O888" s="115">
        <f t="shared" ca="1" si="105"/>
        <v>6801.3949357721267</v>
      </c>
    </row>
    <row r="889" spans="1:15" hidden="1" x14ac:dyDescent="0.25">
      <c r="A889" s="62">
        <f t="shared" si="106"/>
        <v>888</v>
      </c>
      <c r="B889" s="63">
        <f t="shared" ca="1" si="107"/>
        <v>1.6079811417152583E-2</v>
      </c>
      <c r="C889" s="123">
        <f t="shared" ca="1" si="108"/>
        <v>354.02173688473891</v>
      </c>
      <c r="D889" s="99">
        <f t="shared" ca="1" si="108"/>
        <v>10421.633321656711</v>
      </c>
      <c r="E889" s="64">
        <f t="shared" ca="1" si="108"/>
        <v>524.209945660004</v>
      </c>
      <c r="F889" s="64">
        <f t="shared" ca="1" si="111"/>
        <v>415.26301983533853</v>
      </c>
      <c r="G889" s="64">
        <f t="shared" ca="1" si="111"/>
        <v>323.19686461031603</v>
      </c>
      <c r="H889" s="64">
        <f t="shared" ca="1" si="111"/>
        <v>314.13695891482041</v>
      </c>
      <c r="I889" s="64">
        <f t="shared" ca="1" si="111"/>
        <v>787.62850734471954</v>
      </c>
      <c r="J889" s="64">
        <f t="shared" ca="1" si="111"/>
        <v>830.1352379384598</v>
      </c>
      <c r="K889" s="64">
        <f t="shared" ca="1" si="111"/>
        <v>298.13146293013466</v>
      </c>
      <c r="L889" s="64">
        <f t="shared" ca="1" si="111"/>
        <v>884.53215927325573</v>
      </c>
      <c r="M889" s="64">
        <f t="shared" ca="1" si="111"/>
        <v>11.692552596912662</v>
      </c>
      <c r="N889" s="64">
        <f t="shared" ca="1" si="111"/>
        <v>581.40963411999485</v>
      </c>
      <c r="O889" s="115">
        <f t="shared" ca="1" si="105"/>
        <v>4970.3363432239557</v>
      </c>
    </row>
    <row r="890" spans="1:15" hidden="1" x14ac:dyDescent="0.25">
      <c r="A890" s="62">
        <f t="shared" si="106"/>
        <v>889</v>
      </c>
      <c r="B890" s="63">
        <f t="shared" ca="1" si="107"/>
        <v>7.4207574059746262E-2</v>
      </c>
      <c r="C890" s="123">
        <f t="shared" ca="1" si="108"/>
        <v>1326.4821773220137</v>
      </c>
      <c r="D890" s="99">
        <f t="shared" ca="1" si="108"/>
        <v>13627.547514215654</v>
      </c>
      <c r="E890" s="64">
        <f t="shared" ca="1" si="108"/>
        <v>1075.8808165211453</v>
      </c>
      <c r="F890" s="64">
        <f t="shared" ref="F890:N898" ca="1" si="112">(_xlfn.NORM.INV(RAND(),F$1*$R$1,F$1*$U$1))</f>
        <v>1124.5919138272247</v>
      </c>
      <c r="G890" s="64">
        <f t="shared" ca="1" si="112"/>
        <v>159.05988040977741</v>
      </c>
      <c r="H890" s="64">
        <f t="shared" ca="1" si="112"/>
        <v>223.17345483385139</v>
      </c>
      <c r="I890" s="64">
        <f t="shared" ca="1" si="112"/>
        <v>615.21566888945131</v>
      </c>
      <c r="J890" s="64">
        <f t="shared" ca="1" si="112"/>
        <v>957.9842429478158</v>
      </c>
      <c r="K890" s="64">
        <f t="shared" ca="1" si="112"/>
        <v>789.70276164485472</v>
      </c>
      <c r="L890" s="64">
        <f t="shared" ca="1" si="112"/>
        <v>596.0390208827871</v>
      </c>
      <c r="M890" s="64">
        <f t="shared" ca="1" si="112"/>
        <v>956.57235653138798</v>
      </c>
      <c r="N890" s="64">
        <f t="shared" ca="1" si="112"/>
        <v>890.50662890091007</v>
      </c>
      <c r="O890" s="115">
        <f t="shared" ca="1" si="105"/>
        <v>7388.7267453892064</v>
      </c>
    </row>
    <row r="891" spans="1:15" hidden="1" x14ac:dyDescent="0.25">
      <c r="A891" s="62">
        <f t="shared" si="106"/>
        <v>890</v>
      </c>
      <c r="B891" s="63">
        <f t="shared" ca="1" si="107"/>
        <v>4.5454655727717688E-2</v>
      </c>
      <c r="C891" s="123">
        <f t="shared" ca="1" si="108"/>
        <v>50.724230990145941</v>
      </c>
      <c r="D891" s="99">
        <f t="shared" ca="1" si="108"/>
        <v>-2170.2291862606535</v>
      </c>
      <c r="E891" s="64">
        <f t="shared" ca="1" si="108"/>
        <v>129.18676808859374</v>
      </c>
      <c r="F891" s="64">
        <f t="shared" ca="1" si="112"/>
        <v>816.1875499077762</v>
      </c>
      <c r="G891" s="64">
        <f t="shared" ca="1" si="112"/>
        <v>631.5526465751351</v>
      </c>
      <c r="H891" s="64">
        <f t="shared" ca="1" si="112"/>
        <v>552.57662646803249</v>
      </c>
      <c r="I891" s="64">
        <f t="shared" ca="1" si="112"/>
        <v>710.4550970755738</v>
      </c>
      <c r="J891" s="64">
        <f t="shared" ca="1" si="112"/>
        <v>1111.1108760306065</v>
      </c>
      <c r="K891" s="64">
        <f t="shared" ca="1" si="112"/>
        <v>293.26607522765761</v>
      </c>
      <c r="L891" s="64">
        <f t="shared" ca="1" si="112"/>
        <v>-127.34429949247271</v>
      </c>
      <c r="M891" s="64">
        <f t="shared" ca="1" si="112"/>
        <v>-13.667379016169093</v>
      </c>
      <c r="N891" s="64">
        <f t="shared" ca="1" si="112"/>
        <v>-1195.0064268956337</v>
      </c>
      <c r="O891" s="115">
        <f t="shared" ca="1" si="105"/>
        <v>2908.3175339690988</v>
      </c>
    </row>
    <row r="892" spans="1:15" hidden="1" x14ac:dyDescent="0.25">
      <c r="A892" s="62">
        <f t="shared" si="106"/>
        <v>891</v>
      </c>
      <c r="B892" s="63">
        <f t="shared" ca="1" si="107"/>
        <v>0.13919819945937661</v>
      </c>
      <c r="C892" s="123">
        <f t="shared" ca="1" si="108"/>
        <v>738.85109239097324</v>
      </c>
      <c r="D892" s="99">
        <f t="shared" ca="1" si="108"/>
        <v>396.83683667441437</v>
      </c>
      <c r="E892" s="64">
        <f t="shared" ca="1" si="108"/>
        <v>586.8327688389611</v>
      </c>
      <c r="F892" s="64">
        <f t="shared" ca="1" si="112"/>
        <v>888.22272685340272</v>
      </c>
      <c r="G892" s="64">
        <f t="shared" ca="1" si="112"/>
        <v>729.05291355140025</v>
      </c>
      <c r="H892" s="64">
        <f t="shared" ca="1" si="112"/>
        <v>218.37843091868524</v>
      </c>
      <c r="I892" s="64">
        <f t="shared" ca="1" si="112"/>
        <v>104.36273077408066</v>
      </c>
      <c r="J892" s="64">
        <f t="shared" ca="1" si="112"/>
        <v>397.57588695306157</v>
      </c>
      <c r="K892" s="64">
        <f t="shared" ca="1" si="112"/>
        <v>624.57093923072819</v>
      </c>
      <c r="L892" s="64">
        <f t="shared" ca="1" si="112"/>
        <v>668.9273198251301</v>
      </c>
      <c r="M892" s="64">
        <f t="shared" ca="1" si="112"/>
        <v>46.122107359146298</v>
      </c>
      <c r="N892" s="64">
        <f t="shared" ca="1" si="112"/>
        <v>578.036348884061</v>
      </c>
      <c r="O892" s="115">
        <f t="shared" ca="1" si="105"/>
        <v>4842.0821731886572</v>
      </c>
    </row>
    <row r="893" spans="1:15" hidden="1" x14ac:dyDescent="0.25">
      <c r="A893" s="62">
        <f t="shared" si="106"/>
        <v>892</v>
      </c>
      <c r="B893" s="63">
        <f t="shared" ca="1" si="107"/>
        <v>9.0496950433378895E-2</v>
      </c>
      <c r="C893" s="123">
        <f t="shared" ca="1" si="108"/>
        <v>572.7823679257458</v>
      </c>
      <c r="D893" s="99">
        <f t="shared" ca="1" si="108"/>
        <v>5992.4439686370843</v>
      </c>
      <c r="E893" s="64">
        <f t="shared" ca="1" si="108"/>
        <v>659.55794905066705</v>
      </c>
      <c r="F893" s="64">
        <f t="shared" ca="1" si="112"/>
        <v>811.9508477337813</v>
      </c>
      <c r="G893" s="64">
        <f t="shared" ca="1" si="112"/>
        <v>690.37716010414522</v>
      </c>
      <c r="H893" s="64">
        <f t="shared" ca="1" si="112"/>
        <v>28.254330822793463</v>
      </c>
      <c r="I893" s="64">
        <f t="shared" ca="1" si="112"/>
        <v>884.98009436802226</v>
      </c>
      <c r="J893" s="64">
        <f t="shared" ca="1" si="112"/>
        <v>495.29376502977084</v>
      </c>
      <c r="K893" s="64">
        <f t="shared" ca="1" si="112"/>
        <v>-28.500405735992558</v>
      </c>
      <c r="L893" s="64">
        <f t="shared" ca="1" si="112"/>
        <v>192.07028734608804</v>
      </c>
      <c r="M893" s="64">
        <f t="shared" ca="1" si="112"/>
        <v>737.30853221932921</v>
      </c>
      <c r="N893" s="64">
        <f t="shared" ca="1" si="112"/>
        <v>932.28100846716268</v>
      </c>
      <c r="O893" s="115">
        <f t="shared" ca="1" si="105"/>
        <v>5403.5735694057676</v>
      </c>
    </row>
    <row r="894" spans="1:15" hidden="1" x14ac:dyDescent="0.25">
      <c r="A894" s="62">
        <f t="shared" si="106"/>
        <v>893</v>
      </c>
      <c r="B894" s="63">
        <f t="shared" ca="1" si="107"/>
        <v>8.1984077668574087E-3</v>
      </c>
      <c r="C894" s="123">
        <f t="shared" ca="1" si="108"/>
        <v>145.88002950717362</v>
      </c>
      <c r="D894" s="99">
        <f t="shared" ca="1" si="108"/>
        <v>-1962.2128259951451</v>
      </c>
      <c r="E894" s="64">
        <f t="shared" ca="1" si="108"/>
        <v>57.918274279075717</v>
      </c>
      <c r="F894" s="64">
        <f t="shared" ca="1" si="112"/>
        <v>752.31098005919114</v>
      </c>
      <c r="G894" s="64">
        <f t="shared" ca="1" si="112"/>
        <v>-191.26134473385719</v>
      </c>
      <c r="H894" s="64">
        <f t="shared" ca="1" si="112"/>
        <v>592.46828862701102</v>
      </c>
      <c r="I894" s="64">
        <f t="shared" ca="1" si="112"/>
        <v>-152.46417724358184</v>
      </c>
      <c r="J894" s="64">
        <f t="shared" ca="1" si="112"/>
        <v>569.31061824872961</v>
      </c>
      <c r="K894" s="64">
        <f t="shared" ca="1" si="112"/>
        <v>504.63536608191015</v>
      </c>
      <c r="L894" s="64">
        <f t="shared" ca="1" si="112"/>
        <v>761.87811885414794</v>
      </c>
      <c r="M894" s="64">
        <f t="shared" ca="1" si="112"/>
        <v>-256.04889166792736</v>
      </c>
      <c r="N894" s="64">
        <f t="shared" ca="1" si="112"/>
        <v>497.45870015508433</v>
      </c>
      <c r="O894" s="115">
        <f t="shared" ca="1" si="105"/>
        <v>3136.2059326597837</v>
      </c>
    </row>
    <row r="895" spans="1:15" hidden="1" x14ac:dyDescent="0.25">
      <c r="A895" s="62">
        <f t="shared" si="106"/>
        <v>894</v>
      </c>
      <c r="B895" s="63">
        <f t="shared" ca="1" si="107"/>
        <v>8.7216212421311973E-2</v>
      </c>
      <c r="C895" s="123">
        <f t="shared" ca="1" si="108"/>
        <v>1026.9769342469431</v>
      </c>
      <c r="D895" s="99">
        <f t="shared" ca="1" si="108"/>
        <v>12454.433622811266</v>
      </c>
      <c r="E895" s="64">
        <f t="shared" ca="1" si="108"/>
        <v>572.73945770604678</v>
      </c>
      <c r="F895" s="64">
        <f t="shared" ca="1" si="112"/>
        <v>461.29496537978315</v>
      </c>
      <c r="G895" s="64">
        <f t="shared" ca="1" si="112"/>
        <v>883.45184171372011</v>
      </c>
      <c r="H895" s="64">
        <f t="shared" ca="1" si="112"/>
        <v>350.41565676455957</v>
      </c>
      <c r="I895" s="64">
        <f t="shared" ca="1" si="112"/>
        <v>313.24158647700142</v>
      </c>
      <c r="J895" s="64">
        <f t="shared" ca="1" si="112"/>
        <v>540.35446233332482</v>
      </c>
      <c r="K895" s="64">
        <f t="shared" ca="1" si="112"/>
        <v>148.65155208329548</v>
      </c>
      <c r="L895" s="64">
        <f t="shared" ca="1" si="112"/>
        <v>914.79370307025306</v>
      </c>
      <c r="M895" s="64">
        <f t="shared" ca="1" si="112"/>
        <v>1048.9177808012635</v>
      </c>
      <c r="N895" s="64">
        <f t="shared" ca="1" si="112"/>
        <v>525.77934963408711</v>
      </c>
      <c r="O895" s="115">
        <f t="shared" ca="1" si="105"/>
        <v>5759.6403559633354</v>
      </c>
    </row>
    <row r="896" spans="1:15" hidden="1" x14ac:dyDescent="0.25">
      <c r="A896" s="62">
        <f t="shared" si="106"/>
        <v>895</v>
      </c>
      <c r="B896" s="63">
        <f t="shared" ca="1" si="107"/>
        <v>7.672651002727221E-2</v>
      </c>
      <c r="C896" s="123">
        <f t="shared" ca="1" si="108"/>
        <v>182.87827532761162</v>
      </c>
      <c r="D896" s="99">
        <f t="shared" ca="1" si="108"/>
        <v>6793.109715274567</v>
      </c>
      <c r="E896" s="64">
        <f t="shared" ca="1" si="108"/>
        <v>1234.4106677133695</v>
      </c>
      <c r="F896" s="64">
        <f t="shared" ca="1" si="112"/>
        <v>-60.507100031245272</v>
      </c>
      <c r="G896" s="64">
        <f t="shared" ca="1" si="112"/>
        <v>300.62672683797973</v>
      </c>
      <c r="H896" s="64">
        <f t="shared" ca="1" si="112"/>
        <v>829.37008814583498</v>
      </c>
      <c r="I896" s="64">
        <f t="shared" ca="1" si="112"/>
        <v>1138.2584113741423</v>
      </c>
      <c r="J896" s="64">
        <f t="shared" ca="1" si="112"/>
        <v>-3.498517656532556</v>
      </c>
      <c r="K896" s="64">
        <f t="shared" ca="1" si="112"/>
        <v>802.00653219411902</v>
      </c>
      <c r="L896" s="64">
        <f t="shared" ca="1" si="112"/>
        <v>-82.178635194789081</v>
      </c>
      <c r="M896" s="64">
        <f t="shared" ca="1" si="112"/>
        <v>1391.6410092331973</v>
      </c>
      <c r="N896" s="64">
        <f t="shared" ca="1" si="112"/>
        <v>-74.248543615463404</v>
      </c>
      <c r="O896" s="115">
        <f t="shared" ca="1" si="105"/>
        <v>5475.8806390006121</v>
      </c>
    </row>
    <row r="897" spans="1:15" hidden="1" x14ac:dyDescent="0.25">
      <c r="A897" s="62">
        <f t="shared" si="106"/>
        <v>896</v>
      </c>
      <c r="B897" s="63">
        <f t="shared" ca="1" si="107"/>
        <v>4.6988070114067249E-2</v>
      </c>
      <c r="C897" s="123">
        <f t="shared" ca="1" si="108"/>
        <v>748.02441296861207</v>
      </c>
      <c r="D897" s="99">
        <f t="shared" ca="1" si="108"/>
        <v>-30.78308230906805</v>
      </c>
      <c r="E897" s="64">
        <f t="shared" ca="1" si="108"/>
        <v>1015.8803093424194</v>
      </c>
      <c r="F897" s="64">
        <f t="shared" ca="1" si="112"/>
        <v>223.4081201965584</v>
      </c>
      <c r="G897" s="64">
        <f t="shared" ca="1" si="112"/>
        <v>-52.103031646490308</v>
      </c>
      <c r="H897" s="64">
        <f t="shared" ca="1" si="112"/>
        <v>117.13863114530272</v>
      </c>
      <c r="I897" s="64">
        <f t="shared" ca="1" si="112"/>
        <v>1528.4575870099432</v>
      </c>
      <c r="J897" s="64">
        <f t="shared" ca="1" si="112"/>
        <v>438.07276459375692</v>
      </c>
      <c r="K897" s="64">
        <f t="shared" ca="1" si="112"/>
        <v>1013.4051588584679</v>
      </c>
      <c r="L897" s="64">
        <f t="shared" ca="1" si="112"/>
        <v>-265.19013650038835</v>
      </c>
      <c r="M897" s="64">
        <f t="shared" ca="1" si="112"/>
        <v>816.78231945773655</v>
      </c>
      <c r="N897" s="64">
        <f t="shared" ca="1" si="112"/>
        <v>210.36913383854284</v>
      </c>
      <c r="O897" s="115">
        <f t="shared" ca="1" si="105"/>
        <v>5046.2208562958485</v>
      </c>
    </row>
    <row r="898" spans="1:15" hidden="1" x14ac:dyDescent="0.25">
      <c r="A898" s="62">
        <f t="shared" si="106"/>
        <v>897</v>
      </c>
      <c r="B898" s="63">
        <f t="shared" ca="1" si="107"/>
        <v>1.5236721327969577E-3</v>
      </c>
      <c r="C898" s="123">
        <f t="shared" ca="1" si="108"/>
        <v>492.53902961802891</v>
      </c>
      <c r="D898" s="99">
        <f t="shared" ca="1" si="108"/>
        <v>5336.4295655558044</v>
      </c>
      <c r="E898" s="64">
        <f t="shared" ca="1" si="108"/>
        <v>832.07820626224679</v>
      </c>
      <c r="F898" s="64">
        <f t="shared" ca="1" si="112"/>
        <v>491.45494206312981</v>
      </c>
      <c r="G898" s="64">
        <f t="shared" ca="1" si="112"/>
        <v>432.36085763565751</v>
      </c>
      <c r="H898" s="64">
        <f t="shared" ca="1" si="112"/>
        <v>833.71191504198907</v>
      </c>
      <c r="I898" s="64">
        <f t="shared" ca="1" si="112"/>
        <v>1411.8478316532353</v>
      </c>
      <c r="J898" s="64">
        <f t="shared" ca="1" si="112"/>
        <v>768.53751112515056</v>
      </c>
      <c r="K898" s="64">
        <f t="shared" ca="1" si="112"/>
        <v>610.82303778175708</v>
      </c>
      <c r="L898" s="64">
        <f t="shared" ca="1" si="112"/>
        <v>950.950419005698</v>
      </c>
      <c r="M898" s="64">
        <f t="shared" ca="1" si="112"/>
        <v>749.43459282996662</v>
      </c>
      <c r="N898" s="64">
        <f t="shared" ca="1" si="112"/>
        <v>-31.710956784351538</v>
      </c>
      <c r="O898" s="115">
        <f t="shared" ref="O898:O961" ca="1" si="113">SUM(E898:N898)</f>
        <v>7049.488356614479</v>
      </c>
    </row>
    <row r="899" spans="1:15" hidden="1" x14ac:dyDescent="0.25">
      <c r="A899" s="62">
        <f t="shared" ref="A899:A962" si="114">1+A898</f>
        <v>898</v>
      </c>
      <c r="B899" s="63">
        <f t="shared" ref="B899:B962" ca="1" si="115">_xlfn.NORM.INV(RAND(),$R$1,$U$1)</f>
        <v>0.10535175668699404</v>
      </c>
      <c r="C899" s="123">
        <f t="shared" ref="C899:N962" ca="1" si="116">(_xlfn.NORM.INV(RAND(),C$1*$R$1,C$1*$U$1))</f>
        <v>309.82199724358969</v>
      </c>
      <c r="D899" s="99">
        <f t="shared" ca="1" si="116"/>
        <v>7167.3740344644502</v>
      </c>
      <c r="E899" s="64">
        <f t="shared" ca="1" si="116"/>
        <v>1176.6113805632244</v>
      </c>
      <c r="F899" s="64">
        <f t="shared" ca="1" si="116"/>
        <v>274.23815159716287</v>
      </c>
      <c r="G899" s="64">
        <f t="shared" ca="1" si="116"/>
        <v>234.57151012692299</v>
      </c>
      <c r="H899" s="64">
        <f t="shared" ca="1" si="116"/>
        <v>668.29326306709675</v>
      </c>
      <c r="I899" s="64">
        <f t="shared" ca="1" si="116"/>
        <v>1148.0258539869635</v>
      </c>
      <c r="J899" s="64">
        <f t="shared" ca="1" si="116"/>
        <v>1039.537268052879</v>
      </c>
      <c r="K899" s="64">
        <f t="shared" ca="1" si="116"/>
        <v>617.30838743806123</v>
      </c>
      <c r="L899" s="64">
        <f t="shared" ca="1" si="116"/>
        <v>257.57610601828753</v>
      </c>
      <c r="M899" s="64">
        <f t="shared" ca="1" si="116"/>
        <v>53.517592387334957</v>
      </c>
      <c r="N899" s="64">
        <f t="shared" ca="1" si="116"/>
        <v>966.05218473087052</v>
      </c>
      <c r="O899" s="115">
        <f t="shared" ca="1" si="113"/>
        <v>6435.7316979688039</v>
      </c>
    </row>
    <row r="900" spans="1:15" hidden="1" x14ac:dyDescent="0.25">
      <c r="A900" s="62">
        <f t="shared" si="114"/>
        <v>899</v>
      </c>
      <c r="B900" s="63">
        <f t="shared" ca="1" si="115"/>
        <v>5.3295730913491858E-2</v>
      </c>
      <c r="C900" s="123">
        <f t="shared" ca="1" si="116"/>
        <v>392.48407893294728</v>
      </c>
      <c r="D900" s="99">
        <f t="shared" ca="1" si="116"/>
        <v>3877.4882650460222</v>
      </c>
      <c r="E900" s="64">
        <f t="shared" ca="1" si="116"/>
        <v>990.58999657583217</v>
      </c>
      <c r="F900" s="64">
        <f t="shared" ca="1" si="116"/>
        <v>889.29625386450698</v>
      </c>
      <c r="G900" s="64">
        <f t="shared" ca="1" si="116"/>
        <v>938.96771542043621</v>
      </c>
      <c r="H900" s="64">
        <f t="shared" ca="1" si="116"/>
        <v>-178.38372684968044</v>
      </c>
      <c r="I900" s="64">
        <f t="shared" ca="1" si="116"/>
        <v>1036.805888944838</v>
      </c>
      <c r="J900" s="64">
        <f t="shared" ca="1" si="116"/>
        <v>227.90171522372231</v>
      </c>
      <c r="K900" s="64">
        <f t="shared" ca="1" si="116"/>
        <v>730.25822382254</v>
      </c>
      <c r="L900" s="64">
        <f t="shared" ca="1" si="116"/>
        <v>252.33719905527494</v>
      </c>
      <c r="M900" s="64">
        <f t="shared" ca="1" si="116"/>
        <v>426.55172027005472</v>
      </c>
      <c r="N900" s="64">
        <f t="shared" ca="1" si="116"/>
        <v>84.030290509821498</v>
      </c>
      <c r="O900" s="115">
        <f t="shared" ca="1" si="113"/>
        <v>5398.3552768373465</v>
      </c>
    </row>
    <row r="901" spans="1:15" hidden="1" x14ac:dyDescent="0.25">
      <c r="A901" s="62">
        <f t="shared" si="114"/>
        <v>900</v>
      </c>
      <c r="B901" s="63">
        <f t="shared" ca="1" si="115"/>
        <v>1.2505457532368688E-2</v>
      </c>
      <c r="C901" s="123">
        <f t="shared" ca="1" si="116"/>
        <v>12.899399118836413</v>
      </c>
      <c r="D901" s="99">
        <f t="shared" ca="1" si="116"/>
        <v>14229.915864045786</v>
      </c>
      <c r="E901" s="64">
        <f t="shared" ca="1" si="116"/>
        <v>499.27426104382636</v>
      </c>
      <c r="F901" s="64">
        <f t="shared" ca="1" si="116"/>
        <v>751.56285377633674</v>
      </c>
      <c r="G901" s="64">
        <f t="shared" ca="1" si="116"/>
        <v>1214.2564398955737</v>
      </c>
      <c r="H901" s="64">
        <f t="shared" ca="1" si="116"/>
        <v>318.30831747765706</v>
      </c>
      <c r="I901" s="64">
        <f t="shared" ca="1" si="116"/>
        <v>237.34521558828118</v>
      </c>
      <c r="J901" s="64">
        <f t="shared" ca="1" si="116"/>
        <v>991.25239421977085</v>
      </c>
      <c r="K901" s="64">
        <f t="shared" ca="1" si="116"/>
        <v>346.4399483750845</v>
      </c>
      <c r="L901" s="64">
        <f t="shared" ca="1" si="116"/>
        <v>-380.13967889298715</v>
      </c>
      <c r="M901" s="64">
        <f t="shared" ca="1" si="116"/>
        <v>467.9580068910816</v>
      </c>
      <c r="N901" s="64">
        <f t="shared" ca="1" si="116"/>
        <v>517.12112323385827</v>
      </c>
      <c r="O901" s="115">
        <f t="shared" ca="1" si="113"/>
        <v>4963.3788816084834</v>
      </c>
    </row>
    <row r="902" spans="1:15" hidden="1" x14ac:dyDescent="0.25">
      <c r="A902" s="62">
        <f t="shared" si="114"/>
        <v>901</v>
      </c>
      <c r="B902" s="63">
        <f t="shared" ca="1" si="115"/>
        <v>5.6735840313058623E-2</v>
      </c>
      <c r="C902" s="123">
        <f t="shared" ca="1" si="116"/>
        <v>-44.659081199015191</v>
      </c>
      <c r="D902" s="99">
        <f t="shared" ca="1" si="116"/>
        <v>10022.322404596956</v>
      </c>
      <c r="E902" s="64">
        <f t="shared" ca="1" si="116"/>
        <v>337.09221943744859</v>
      </c>
      <c r="F902" s="64">
        <f t="shared" ca="1" si="116"/>
        <v>-421.09126044769675</v>
      </c>
      <c r="G902" s="64">
        <f t="shared" ca="1" si="116"/>
        <v>1513.8507963818934</v>
      </c>
      <c r="H902" s="64">
        <f t="shared" ca="1" si="116"/>
        <v>-46.714005473628163</v>
      </c>
      <c r="I902" s="64">
        <f t="shared" ca="1" si="116"/>
        <v>1244.8818059662713</v>
      </c>
      <c r="J902" s="64">
        <f t="shared" ca="1" si="116"/>
        <v>596.37205846318966</v>
      </c>
      <c r="K902" s="64">
        <f t="shared" ca="1" si="116"/>
        <v>324.93748058547874</v>
      </c>
      <c r="L902" s="64">
        <f t="shared" ca="1" si="116"/>
        <v>934.35942432731531</v>
      </c>
      <c r="M902" s="64">
        <f t="shared" ca="1" si="116"/>
        <v>239.59926273435582</v>
      </c>
      <c r="N902" s="64">
        <f t="shared" ca="1" si="116"/>
        <v>1039.5736395532972</v>
      </c>
      <c r="O902" s="115">
        <f t="shared" ca="1" si="113"/>
        <v>5762.8614215279249</v>
      </c>
    </row>
    <row r="903" spans="1:15" hidden="1" x14ac:dyDescent="0.25">
      <c r="A903" s="62">
        <f t="shared" si="114"/>
        <v>902</v>
      </c>
      <c r="B903" s="63">
        <f t="shared" ca="1" si="115"/>
        <v>3.2569457186919226E-3</v>
      </c>
      <c r="C903" s="123">
        <f t="shared" ca="1" si="116"/>
        <v>1511.2173234496347</v>
      </c>
      <c r="D903" s="99">
        <f t="shared" ca="1" si="116"/>
        <v>6379.5449248686864</v>
      </c>
      <c r="E903" s="64">
        <f t="shared" ca="1" si="116"/>
        <v>590.32148229917004</v>
      </c>
      <c r="F903" s="64">
        <f t="shared" ca="1" si="116"/>
        <v>104.74973997069043</v>
      </c>
      <c r="G903" s="64">
        <f t="shared" ca="1" si="116"/>
        <v>706.02953732854564</v>
      </c>
      <c r="H903" s="64">
        <f t="shared" ca="1" si="116"/>
        <v>946.88573411906532</v>
      </c>
      <c r="I903" s="64">
        <f t="shared" ca="1" si="116"/>
        <v>783.37513599341173</v>
      </c>
      <c r="J903" s="64">
        <f t="shared" ca="1" si="116"/>
        <v>1135.906425303474</v>
      </c>
      <c r="K903" s="64">
        <f t="shared" ca="1" si="116"/>
        <v>197.31315556260853</v>
      </c>
      <c r="L903" s="64">
        <f t="shared" ca="1" si="116"/>
        <v>-161.03011547350491</v>
      </c>
      <c r="M903" s="64">
        <f t="shared" ca="1" si="116"/>
        <v>-367.71269641688525</v>
      </c>
      <c r="N903" s="64">
        <f t="shared" ca="1" si="116"/>
        <v>398.98504520251527</v>
      </c>
      <c r="O903" s="115">
        <f t="shared" ca="1" si="113"/>
        <v>4334.8234438890913</v>
      </c>
    </row>
    <row r="904" spans="1:15" hidden="1" x14ac:dyDescent="0.25">
      <c r="A904" s="62">
        <f t="shared" si="114"/>
        <v>903</v>
      </c>
      <c r="B904" s="63">
        <f t="shared" ca="1" si="115"/>
        <v>0.12776472891685825</v>
      </c>
      <c r="C904" s="123">
        <f t="shared" ca="1" si="116"/>
        <v>1185.9310400333879</v>
      </c>
      <c r="D904" s="99">
        <f t="shared" ca="1" si="116"/>
        <v>-2841.4785154091796</v>
      </c>
      <c r="E904" s="64">
        <f t="shared" ca="1" si="116"/>
        <v>832.78657844283748</v>
      </c>
      <c r="F904" s="64">
        <f t="shared" ca="1" si="116"/>
        <v>425.04694017403813</v>
      </c>
      <c r="G904" s="64">
        <f t="shared" ca="1" si="116"/>
        <v>-335.51141215928624</v>
      </c>
      <c r="H904" s="64">
        <f t="shared" ca="1" si="116"/>
        <v>875.1561876108301</v>
      </c>
      <c r="I904" s="64">
        <f t="shared" ca="1" si="116"/>
        <v>38.646067281549279</v>
      </c>
      <c r="J904" s="64">
        <f t="shared" ca="1" si="116"/>
        <v>-302.18636529507683</v>
      </c>
      <c r="K904" s="64">
        <f t="shared" ca="1" si="116"/>
        <v>1437.2094369067945</v>
      </c>
      <c r="L904" s="64">
        <f t="shared" ca="1" si="116"/>
        <v>-77.51687404557515</v>
      </c>
      <c r="M904" s="64">
        <f t="shared" ca="1" si="116"/>
        <v>727.65679276802052</v>
      </c>
      <c r="N904" s="64">
        <f t="shared" ca="1" si="116"/>
        <v>1492.6536941682659</v>
      </c>
      <c r="O904" s="115">
        <f t="shared" ca="1" si="113"/>
        <v>5113.941045852398</v>
      </c>
    </row>
    <row r="905" spans="1:15" hidden="1" x14ac:dyDescent="0.25">
      <c r="A905" s="62">
        <f t="shared" si="114"/>
        <v>904</v>
      </c>
      <c r="B905" s="63">
        <f t="shared" ca="1" si="115"/>
        <v>4.0029809333885821E-2</v>
      </c>
      <c r="C905" s="123">
        <f t="shared" ca="1" si="116"/>
        <v>90.450749139202856</v>
      </c>
      <c r="D905" s="99">
        <f t="shared" ca="1" si="116"/>
        <v>791.96534923010131</v>
      </c>
      <c r="E905" s="64">
        <f t="shared" ca="1" si="116"/>
        <v>50.008338195184422</v>
      </c>
      <c r="F905" s="64">
        <f t="shared" ca="1" si="116"/>
        <v>743.93145485871878</v>
      </c>
      <c r="G905" s="64">
        <f t="shared" ca="1" si="116"/>
        <v>1251.3292891482599</v>
      </c>
      <c r="H905" s="64">
        <f t="shared" ca="1" si="116"/>
        <v>383.49852350549202</v>
      </c>
      <c r="I905" s="64">
        <f t="shared" ca="1" si="116"/>
        <v>467.51559763219137</v>
      </c>
      <c r="J905" s="64">
        <f t="shared" ca="1" si="116"/>
        <v>92.379798819604048</v>
      </c>
      <c r="K905" s="64">
        <f t="shared" ca="1" si="116"/>
        <v>926.64965768046227</v>
      </c>
      <c r="L905" s="64">
        <f t="shared" ca="1" si="116"/>
        <v>1187.5710961255554</v>
      </c>
      <c r="M905" s="64">
        <f t="shared" ca="1" si="116"/>
        <v>33.558551507056109</v>
      </c>
      <c r="N905" s="64">
        <f t="shared" ca="1" si="116"/>
        <v>654.88115990524534</v>
      </c>
      <c r="O905" s="115">
        <f t="shared" ca="1" si="113"/>
        <v>5791.3234673777688</v>
      </c>
    </row>
    <row r="906" spans="1:15" hidden="1" x14ac:dyDescent="0.25">
      <c r="A906" s="62">
        <f t="shared" si="114"/>
        <v>905</v>
      </c>
      <c r="B906" s="63">
        <f t="shared" ca="1" si="115"/>
        <v>3.0982978198444689E-2</v>
      </c>
      <c r="C906" s="123">
        <f t="shared" ca="1" si="116"/>
        <v>99.994825117452876</v>
      </c>
      <c r="D906" s="99">
        <f t="shared" ca="1" si="116"/>
        <v>1975.2562066408041</v>
      </c>
      <c r="E906" s="64">
        <f t="shared" ca="1" si="116"/>
        <v>176.10108447416042</v>
      </c>
      <c r="F906" s="64">
        <f t="shared" ref="F906:N921" ca="1" si="117">(_xlfn.NORM.INV(RAND(),F$1*$R$1,F$1*$U$1))</f>
        <v>-193.84280360683454</v>
      </c>
      <c r="G906" s="64">
        <f t="shared" ca="1" si="117"/>
        <v>979.74496899026985</v>
      </c>
      <c r="H906" s="64">
        <f t="shared" ca="1" si="117"/>
        <v>259.10127749348271</v>
      </c>
      <c r="I906" s="64">
        <f t="shared" ca="1" si="117"/>
        <v>-180.74812095509435</v>
      </c>
      <c r="J906" s="64">
        <f t="shared" ca="1" si="117"/>
        <v>343.01610225800812</v>
      </c>
      <c r="K906" s="64">
        <f t="shared" ca="1" si="117"/>
        <v>595.38142574901599</v>
      </c>
      <c r="L906" s="64">
        <f t="shared" ca="1" si="117"/>
        <v>-373.00892586650286</v>
      </c>
      <c r="M906" s="64">
        <f t="shared" ca="1" si="117"/>
        <v>877.05974644791218</v>
      </c>
      <c r="N906" s="64">
        <f t="shared" ca="1" si="117"/>
        <v>858.69454439202093</v>
      </c>
      <c r="O906" s="115">
        <f t="shared" ca="1" si="113"/>
        <v>3341.4992993764386</v>
      </c>
    </row>
    <row r="907" spans="1:15" hidden="1" x14ac:dyDescent="0.25">
      <c r="A907" s="62">
        <f t="shared" si="114"/>
        <v>906</v>
      </c>
      <c r="B907" s="63">
        <f t="shared" ca="1" si="115"/>
        <v>-8.5283448730880812E-4</v>
      </c>
      <c r="C907" s="123">
        <f t="shared" ca="1" si="116"/>
        <v>896.70103065405351</v>
      </c>
      <c r="D907" s="99">
        <f t="shared" ca="1" si="116"/>
        <v>6944.0503524742644</v>
      </c>
      <c r="E907" s="64">
        <f t="shared" ca="1" si="116"/>
        <v>738.56435300124144</v>
      </c>
      <c r="F907" s="64">
        <f t="shared" ca="1" si="117"/>
        <v>937.83388952848782</v>
      </c>
      <c r="G907" s="64">
        <f t="shared" ca="1" si="117"/>
        <v>1213.3129523917105</v>
      </c>
      <c r="H907" s="64">
        <f t="shared" ca="1" si="117"/>
        <v>1202.5523575306024</v>
      </c>
      <c r="I907" s="64">
        <f t="shared" ca="1" si="117"/>
        <v>465.2619100870017</v>
      </c>
      <c r="J907" s="64">
        <f t="shared" ca="1" si="117"/>
        <v>1087.6916789834449</v>
      </c>
      <c r="K907" s="64">
        <f t="shared" ca="1" si="117"/>
        <v>940.30561036012784</v>
      </c>
      <c r="L907" s="64">
        <f t="shared" ca="1" si="117"/>
        <v>426.65740290032386</v>
      </c>
      <c r="M907" s="64">
        <f t="shared" ca="1" si="117"/>
        <v>1276.8534762878737</v>
      </c>
      <c r="N907" s="64">
        <f t="shared" ca="1" si="117"/>
        <v>431.39924878905498</v>
      </c>
      <c r="O907" s="115">
        <f t="shared" ca="1" si="113"/>
        <v>8720.432879859869</v>
      </c>
    </row>
    <row r="908" spans="1:15" hidden="1" x14ac:dyDescent="0.25">
      <c r="A908" s="62">
        <f t="shared" si="114"/>
        <v>907</v>
      </c>
      <c r="B908" s="63">
        <f t="shared" ca="1" si="115"/>
        <v>0.10221503116563815</v>
      </c>
      <c r="C908" s="123">
        <f t="shared" ca="1" si="116"/>
        <v>982.04745175343066</v>
      </c>
      <c r="D908" s="99">
        <f t="shared" ca="1" si="116"/>
        <v>5317.3940518178042</v>
      </c>
      <c r="E908" s="64">
        <f t="shared" ca="1" si="116"/>
        <v>804.03186463818258</v>
      </c>
      <c r="F908" s="64">
        <f t="shared" ca="1" si="117"/>
        <v>981.1988619783541</v>
      </c>
      <c r="G908" s="64">
        <f t="shared" ca="1" si="117"/>
        <v>-389.79751901574923</v>
      </c>
      <c r="H908" s="64">
        <f t="shared" ca="1" si="117"/>
        <v>557.04943982315478</v>
      </c>
      <c r="I908" s="64">
        <f t="shared" ca="1" si="117"/>
        <v>402.45953493993147</v>
      </c>
      <c r="J908" s="64">
        <f t="shared" ca="1" si="117"/>
        <v>313.86954062588029</v>
      </c>
      <c r="K908" s="64">
        <f t="shared" ca="1" si="117"/>
        <v>313.71273707080968</v>
      </c>
      <c r="L908" s="64">
        <f t="shared" ca="1" si="117"/>
        <v>991.14209837804492</v>
      </c>
      <c r="M908" s="64">
        <f t="shared" ca="1" si="117"/>
        <v>1185.666855448017</v>
      </c>
      <c r="N908" s="64">
        <f t="shared" ca="1" si="117"/>
        <v>723.49123661795136</v>
      </c>
      <c r="O908" s="115">
        <f t="shared" ca="1" si="113"/>
        <v>5882.8246505045772</v>
      </c>
    </row>
    <row r="909" spans="1:15" hidden="1" x14ac:dyDescent="0.25">
      <c r="A909" s="62">
        <f t="shared" si="114"/>
        <v>908</v>
      </c>
      <c r="B909" s="63">
        <f t="shared" ca="1" si="115"/>
        <v>3.5494696296681741E-2</v>
      </c>
      <c r="C909" s="123">
        <f t="shared" ca="1" si="116"/>
        <v>971.00003094591762</v>
      </c>
      <c r="D909" s="99">
        <f t="shared" ca="1" si="116"/>
        <v>8697.7645634809523</v>
      </c>
      <c r="E909" s="64">
        <f t="shared" ca="1" si="116"/>
        <v>275.64581361796968</v>
      </c>
      <c r="F909" s="64">
        <f t="shared" ca="1" si="117"/>
        <v>819.81102400500981</v>
      </c>
      <c r="G909" s="64">
        <f t="shared" ca="1" si="117"/>
        <v>-116.24672633013017</v>
      </c>
      <c r="H909" s="64">
        <f t="shared" ca="1" si="117"/>
        <v>910.50172791331443</v>
      </c>
      <c r="I909" s="64">
        <f t="shared" ca="1" si="117"/>
        <v>569.98035051870193</v>
      </c>
      <c r="J909" s="64">
        <f t="shared" ca="1" si="117"/>
        <v>-0.99025631049977392</v>
      </c>
      <c r="K909" s="64">
        <f t="shared" ca="1" si="117"/>
        <v>499.71376737960338</v>
      </c>
      <c r="L909" s="64">
        <f t="shared" ca="1" si="117"/>
        <v>452.94572664386988</v>
      </c>
      <c r="M909" s="64">
        <f t="shared" ca="1" si="117"/>
        <v>1616.9258029731495</v>
      </c>
      <c r="N909" s="64">
        <f t="shared" ca="1" si="117"/>
        <v>224.2095942798361</v>
      </c>
      <c r="O909" s="115">
        <f t="shared" ca="1" si="113"/>
        <v>5252.4968246908247</v>
      </c>
    </row>
    <row r="910" spans="1:15" hidden="1" x14ac:dyDescent="0.25">
      <c r="A910" s="62">
        <f t="shared" si="114"/>
        <v>909</v>
      </c>
      <c r="B910" s="63">
        <f t="shared" ca="1" si="115"/>
        <v>4.1151969567331505E-2</v>
      </c>
      <c r="C910" s="123">
        <f t="shared" ca="1" si="116"/>
        <v>666.04594419444868</v>
      </c>
      <c r="D910" s="99">
        <f t="shared" ca="1" si="116"/>
        <v>7050.8959933146543</v>
      </c>
      <c r="E910" s="64">
        <f t="shared" ca="1" si="116"/>
        <v>-556.19260549755359</v>
      </c>
      <c r="F910" s="64">
        <f t="shared" ca="1" si="117"/>
        <v>309.36303749851686</v>
      </c>
      <c r="G910" s="64">
        <f t="shared" ca="1" si="117"/>
        <v>361.87027589015372</v>
      </c>
      <c r="H910" s="64">
        <f t="shared" ca="1" si="117"/>
        <v>-628.73282761578548</v>
      </c>
      <c r="I910" s="64">
        <f t="shared" ca="1" si="117"/>
        <v>345.06454042513752</v>
      </c>
      <c r="J910" s="64">
        <f t="shared" ca="1" si="117"/>
        <v>891.24011568397077</v>
      </c>
      <c r="K910" s="64">
        <f t="shared" ca="1" si="117"/>
        <v>-105.85961181974994</v>
      </c>
      <c r="L910" s="64">
        <f t="shared" ca="1" si="117"/>
        <v>-639.87345749401493</v>
      </c>
      <c r="M910" s="64">
        <f t="shared" ca="1" si="117"/>
        <v>647.34000212141677</v>
      </c>
      <c r="N910" s="64">
        <f t="shared" ca="1" si="117"/>
        <v>-282.39837415594207</v>
      </c>
      <c r="O910" s="115">
        <f t="shared" ca="1" si="113"/>
        <v>341.8210950361497</v>
      </c>
    </row>
    <row r="911" spans="1:15" hidden="1" x14ac:dyDescent="0.25">
      <c r="A911" s="62">
        <f t="shared" si="114"/>
        <v>910</v>
      </c>
      <c r="B911" s="63">
        <f t="shared" ca="1" si="115"/>
        <v>1.9151061303628921E-2</v>
      </c>
      <c r="C911" s="123">
        <f t="shared" ca="1" si="116"/>
        <v>725.83812984605277</v>
      </c>
      <c r="D911" s="99">
        <f t="shared" ca="1" si="116"/>
        <v>4574.2697620149947</v>
      </c>
      <c r="E911" s="64">
        <f t="shared" ca="1" si="116"/>
        <v>-23.138758582198989</v>
      </c>
      <c r="F911" s="64">
        <f t="shared" ca="1" si="117"/>
        <v>461.35108124625611</v>
      </c>
      <c r="G911" s="64">
        <f t="shared" ca="1" si="117"/>
        <v>788.48452360586316</v>
      </c>
      <c r="H911" s="64">
        <f t="shared" ca="1" si="117"/>
        <v>498.32433348421478</v>
      </c>
      <c r="I911" s="64">
        <f t="shared" ca="1" si="117"/>
        <v>717.60033786120187</v>
      </c>
      <c r="J911" s="64">
        <f t="shared" ca="1" si="117"/>
        <v>186.94558634158551</v>
      </c>
      <c r="K911" s="64">
        <f t="shared" ca="1" si="117"/>
        <v>349.99076236565259</v>
      </c>
      <c r="L911" s="64">
        <f t="shared" ca="1" si="117"/>
        <v>60.420694711354201</v>
      </c>
      <c r="M911" s="64">
        <f t="shared" ca="1" si="117"/>
        <v>1406.7853951611289</v>
      </c>
      <c r="N911" s="64">
        <f t="shared" ca="1" si="117"/>
        <v>1222.9179192285887</v>
      </c>
      <c r="O911" s="115">
        <f t="shared" ca="1" si="113"/>
        <v>5669.6818754236465</v>
      </c>
    </row>
    <row r="912" spans="1:15" hidden="1" x14ac:dyDescent="0.25">
      <c r="A912" s="62">
        <f t="shared" si="114"/>
        <v>911</v>
      </c>
      <c r="B912" s="63">
        <f t="shared" ca="1" si="115"/>
        <v>4.3412333606006853E-2</v>
      </c>
      <c r="C912" s="123">
        <f t="shared" ca="1" si="116"/>
        <v>274.29830545107984</v>
      </c>
      <c r="D912" s="99">
        <f t="shared" ca="1" si="116"/>
        <v>7443.2916382096992</v>
      </c>
      <c r="E912" s="64">
        <f t="shared" ca="1" si="116"/>
        <v>252.24702129264054</v>
      </c>
      <c r="F912" s="64">
        <f t="shared" ca="1" si="117"/>
        <v>95.06678376623745</v>
      </c>
      <c r="G912" s="64">
        <f t="shared" ca="1" si="117"/>
        <v>656.47799081319499</v>
      </c>
      <c r="H912" s="64">
        <f t="shared" ca="1" si="117"/>
        <v>422.46939250575099</v>
      </c>
      <c r="I912" s="64">
        <f t="shared" ca="1" si="117"/>
        <v>1583.1066613479459</v>
      </c>
      <c r="J912" s="64">
        <f t="shared" ca="1" si="117"/>
        <v>1102.156756524128</v>
      </c>
      <c r="K912" s="64">
        <f t="shared" ca="1" si="117"/>
        <v>1418.264482364797</v>
      </c>
      <c r="L912" s="64">
        <f t="shared" ca="1" si="117"/>
        <v>120.07603422296626</v>
      </c>
      <c r="M912" s="64">
        <f t="shared" ca="1" si="117"/>
        <v>285.48078526799429</v>
      </c>
      <c r="N912" s="64">
        <f t="shared" ca="1" si="117"/>
        <v>102.37183758813688</v>
      </c>
      <c r="O912" s="115">
        <f t="shared" ca="1" si="113"/>
        <v>6037.7177456937916</v>
      </c>
    </row>
    <row r="913" spans="1:15" hidden="1" x14ac:dyDescent="0.25">
      <c r="A913" s="62">
        <f t="shared" si="114"/>
        <v>912</v>
      </c>
      <c r="B913" s="63">
        <f t="shared" ca="1" si="115"/>
        <v>0.16424945709751371</v>
      </c>
      <c r="C913" s="123">
        <f t="shared" ca="1" si="116"/>
        <v>1531.0442278825724</v>
      </c>
      <c r="D913" s="99">
        <f t="shared" ca="1" si="116"/>
        <v>-7287.4009480888581</v>
      </c>
      <c r="E913" s="64">
        <f t="shared" ca="1" si="116"/>
        <v>-351.28641706901283</v>
      </c>
      <c r="F913" s="64">
        <f t="shared" ca="1" si="117"/>
        <v>575.13706660477726</v>
      </c>
      <c r="G913" s="64">
        <f t="shared" ca="1" si="117"/>
        <v>368.7610884852628</v>
      </c>
      <c r="H913" s="64">
        <f t="shared" ca="1" si="117"/>
        <v>719.18871062601443</v>
      </c>
      <c r="I913" s="64">
        <f t="shared" ca="1" si="117"/>
        <v>1375.0104526887565</v>
      </c>
      <c r="J913" s="64">
        <f t="shared" ca="1" si="117"/>
        <v>120.76281261940306</v>
      </c>
      <c r="K913" s="64">
        <f t="shared" ca="1" si="117"/>
        <v>1217.1958282552187</v>
      </c>
      <c r="L913" s="64">
        <f t="shared" ca="1" si="117"/>
        <v>922.9977506420048</v>
      </c>
      <c r="M913" s="64">
        <f t="shared" ca="1" si="117"/>
        <v>-475.00673042980043</v>
      </c>
      <c r="N913" s="64">
        <f t="shared" ca="1" si="117"/>
        <v>497.39842380826838</v>
      </c>
      <c r="O913" s="115">
        <f t="shared" ca="1" si="113"/>
        <v>4970.158986230892</v>
      </c>
    </row>
    <row r="914" spans="1:15" hidden="1" x14ac:dyDescent="0.25">
      <c r="A914" s="62">
        <f t="shared" si="114"/>
        <v>913</v>
      </c>
      <c r="B914" s="63">
        <f t="shared" ca="1" si="115"/>
        <v>4.6797762768753581E-2</v>
      </c>
      <c r="C914" s="123">
        <f t="shared" ca="1" si="116"/>
        <v>-1188.9837454316041</v>
      </c>
      <c r="D914" s="99">
        <f t="shared" ca="1" si="116"/>
        <v>7942.6934546848715</v>
      </c>
      <c r="E914" s="64">
        <f t="shared" ca="1" si="116"/>
        <v>823.09424083677436</v>
      </c>
      <c r="F914" s="64">
        <f t="shared" ca="1" si="117"/>
        <v>251.68832810388633</v>
      </c>
      <c r="G914" s="64">
        <f t="shared" ca="1" si="117"/>
        <v>-171.51150601610834</v>
      </c>
      <c r="H914" s="64">
        <f t="shared" ca="1" si="117"/>
        <v>368.1877988720467</v>
      </c>
      <c r="I914" s="64">
        <f t="shared" ca="1" si="117"/>
        <v>972.66922171253623</v>
      </c>
      <c r="J914" s="64">
        <f t="shared" ca="1" si="117"/>
        <v>878.13677739867853</v>
      </c>
      <c r="K914" s="64">
        <f t="shared" ca="1" si="117"/>
        <v>1092.0613329889807</v>
      </c>
      <c r="L914" s="64">
        <f t="shared" ca="1" si="117"/>
        <v>495.99525723528529</v>
      </c>
      <c r="M914" s="64">
        <f t="shared" ca="1" si="117"/>
        <v>236.03253047159848</v>
      </c>
      <c r="N914" s="64">
        <f t="shared" ca="1" si="117"/>
        <v>1353.4391243564964</v>
      </c>
      <c r="O914" s="115">
        <f t="shared" ca="1" si="113"/>
        <v>6299.7931059601742</v>
      </c>
    </row>
    <row r="915" spans="1:15" hidden="1" x14ac:dyDescent="0.25">
      <c r="A915" s="62">
        <f t="shared" si="114"/>
        <v>914</v>
      </c>
      <c r="B915" s="63">
        <f t="shared" ca="1" si="115"/>
        <v>0.15509183751594963</v>
      </c>
      <c r="C915" s="123">
        <f t="shared" ca="1" si="116"/>
        <v>1343.655043461011</v>
      </c>
      <c r="D915" s="99">
        <f t="shared" ca="1" si="116"/>
        <v>10000.527458047438</v>
      </c>
      <c r="E915" s="64">
        <f t="shared" ca="1" si="116"/>
        <v>736.08358794788444</v>
      </c>
      <c r="F915" s="64">
        <f t="shared" ca="1" si="117"/>
        <v>500.67163177106926</v>
      </c>
      <c r="G915" s="64">
        <f t="shared" ca="1" si="117"/>
        <v>-80.459893687611043</v>
      </c>
      <c r="H915" s="64">
        <f t="shared" ca="1" si="117"/>
        <v>621.29744434480369</v>
      </c>
      <c r="I915" s="64">
        <f t="shared" ca="1" si="117"/>
        <v>509.46287715318573</v>
      </c>
      <c r="J915" s="64">
        <f t="shared" ca="1" si="117"/>
        <v>635.16166425886195</v>
      </c>
      <c r="K915" s="64">
        <f t="shared" ca="1" si="117"/>
        <v>504.46033364340866</v>
      </c>
      <c r="L915" s="64">
        <f t="shared" ca="1" si="117"/>
        <v>106.08023159343418</v>
      </c>
      <c r="M915" s="64">
        <f t="shared" ca="1" si="117"/>
        <v>-285.06485138502057</v>
      </c>
      <c r="N915" s="64">
        <f t="shared" ca="1" si="117"/>
        <v>1428.9949631367522</v>
      </c>
      <c r="O915" s="115">
        <f t="shared" ca="1" si="113"/>
        <v>4676.6879887767682</v>
      </c>
    </row>
    <row r="916" spans="1:15" hidden="1" x14ac:dyDescent="0.25">
      <c r="A916" s="62">
        <f t="shared" si="114"/>
        <v>915</v>
      </c>
      <c r="B916" s="63">
        <f t="shared" ca="1" si="115"/>
        <v>5.4991633025983394E-2</v>
      </c>
      <c r="C916" s="123">
        <f t="shared" ca="1" si="116"/>
        <v>774.76287486878277</v>
      </c>
      <c r="D916" s="99">
        <f t="shared" ca="1" si="116"/>
        <v>9437.523736668627</v>
      </c>
      <c r="E916" s="64">
        <f t="shared" ca="1" si="116"/>
        <v>-115.17109536102578</v>
      </c>
      <c r="F916" s="64">
        <f t="shared" ca="1" si="117"/>
        <v>442.1558465453947</v>
      </c>
      <c r="G916" s="64">
        <f t="shared" ca="1" si="117"/>
        <v>727.03063303506133</v>
      </c>
      <c r="H916" s="64">
        <f t="shared" ca="1" si="117"/>
        <v>192.01966224942851</v>
      </c>
      <c r="I916" s="64">
        <f t="shared" ca="1" si="117"/>
        <v>339.95001510123211</v>
      </c>
      <c r="J916" s="64">
        <f t="shared" ca="1" si="117"/>
        <v>113.40379090195438</v>
      </c>
      <c r="K916" s="64">
        <f t="shared" ca="1" si="117"/>
        <v>586.47890865592137</v>
      </c>
      <c r="L916" s="64">
        <f t="shared" ca="1" si="117"/>
        <v>1065.0325490192654</v>
      </c>
      <c r="M916" s="64">
        <f t="shared" ca="1" si="117"/>
        <v>262.14638416219771</v>
      </c>
      <c r="N916" s="64">
        <f t="shared" ca="1" si="117"/>
        <v>-32.068661735444039</v>
      </c>
      <c r="O916" s="115">
        <f t="shared" ca="1" si="113"/>
        <v>3580.9780325739853</v>
      </c>
    </row>
    <row r="917" spans="1:15" hidden="1" x14ac:dyDescent="0.25">
      <c r="A917" s="62">
        <f t="shared" si="114"/>
        <v>916</v>
      </c>
      <c r="B917" s="63">
        <f t="shared" ca="1" si="115"/>
        <v>4.439776983736457E-2</v>
      </c>
      <c r="C917" s="123">
        <f t="shared" ca="1" si="116"/>
        <v>395.7523171145067</v>
      </c>
      <c r="D917" s="99">
        <f t="shared" ca="1" si="116"/>
        <v>10560.53228659729</v>
      </c>
      <c r="E917" s="64">
        <f t="shared" ca="1" si="116"/>
        <v>685.35082440011524</v>
      </c>
      <c r="F917" s="64">
        <f t="shared" ca="1" si="117"/>
        <v>704.05396305672264</v>
      </c>
      <c r="G917" s="64">
        <f t="shared" ca="1" si="117"/>
        <v>546.97727415791383</v>
      </c>
      <c r="H917" s="64">
        <f t="shared" ca="1" si="117"/>
        <v>644.65766133263901</v>
      </c>
      <c r="I917" s="64">
        <f t="shared" ca="1" si="117"/>
        <v>21.68420485716257</v>
      </c>
      <c r="J917" s="64">
        <f t="shared" ca="1" si="117"/>
        <v>930.55810442575341</v>
      </c>
      <c r="K917" s="64">
        <f t="shared" ca="1" si="117"/>
        <v>240.53302079356826</v>
      </c>
      <c r="L917" s="64">
        <f t="shared" ca="1" si="117"/>
        <v>335.32192161181024</v>
      </c>
      <c r="M917" s="64">
        <f t="shared" ca="1" si="117"/>
        <v>599.39529615335755</v>
      </c>
      <c r="N917" s="64">
        <f t="shared" ca="1" si="117"/>
        <v>-197.48262321595291</v>
      </c>
      <c r="O917" s="115">
        <f t="shared" ca="1" si="113"/>
        <v>4511.0496475730897</v>
      </c>
    </row>
    <row r="918" spans="1:15" hidden="1" x14ac:dyDescent="0.25">
      <c r="A918" s="62">
        <f t="shared" si="114"/>
        <v>917</v>
      </c>
      <c r="B918" s="63">
        <f t="shared" ca="1" si="115"/>
        <v>-4.4283689755704125E-2</v>
      </c>
      <c r="C918" s="123">
        <f t="shared" ca="1" si="116"/>
        <v>311.41314871783572</v>
      </c>
      <c r="D918" s="99">
        <f t="shared" ca="1" si="116"/>
        <v>2264.4175500220877</v>
      </c>
      <c r="E918" s="64">
        <f t="shared" ca="1" si="116"/>
        <v>1032.2302280848521</v>
      </c>
      <c r="F918" s="64">
        <f t="shared" ca="1" si="117"/>
        <v>489.57566089564006</v>
      </c>
      <c r="G918" s="64">
        <f t="shared" ca="1" si="117"/>
        <v>766.97785039717246</v>
      </c>
      <c r="H918" s="64">
        <f t="shared" ca="1" si="117"/>
        <v>977.42768966341464</v>
      </c>
      <c r="I918" s="64">
        <f t="shared" ca="1" si="117"/>
        <v>-710.29207016551641</v>
      </c>
      <c r="J918" s="64">
        <f t="shared" ca="1" si="117"/>
        <v>407.30604423979787</v>
      </c>
      <c r="K918" s="64">
        <f t="shared" ca="1" si="117"/>
        <v>470.08012328919551</v>
      </c>
      <c r="L918" s="64">
        <f t="shared" ca="1" si="117"/>
        <v>781.18009711771742</v>
      </c>
      <c r="M918" s="64">
        <f t="shared" ca="1" si="117"/>
        <v>501.10628534559424</v>
      </c>
      <c r="N918" s="64">
        <f t="shared" ca="1" si="117"/>
        <v>1164.3888014129675</v>
      </c>
      <c r="O918" s="115">
        <f t="shared" ca="1" si="113"/>
        <v>5879.9807102808354</v>
      </c>
    </row>
    <row r="919" spans="1:15" hidden="1" x14ac:dyDescent="0.25">
      <c r="A919" s="62">
        <f t="shared" si="114"/>
        <v>918</v>
      </c>
      <c r="B919" s="63">
        <f t="shared" ca="1" si="115"/>
        <v>8.8948041639868969E-2</v>
      </c>
      <c r="C919" s="123">
        <f t="shared" ca="1" si="116"/>
        <v>1397.6846154007274</v>
      </c>
      <c r="D919" s="99">
        <f t="shared" ca="1" si="116"/>
        <v>-475.79126110166271</v>
      </c>
      <c r="E919" s="64">
        <f t="shared" ca="1" si="116"/>
        <v>332.64789327368192</v>
      </c>
      <c r="F919" s="64">
        <f t="shared" ca="1" si="117"/>
        <v>652.66688461978333</v>
      </c>
      <c r="G919" s="64">
        <f t="shared" ca="1" si="117"/>
        <v>263.18220804586576</v>
      </c>
      <c r="H919" s="64">
        <f t="shared" ca="1" si="117"/>
        <v>408.83258096869901</v>
      </c>
      <c r="I919" s="64">
        <f t="shared" ca="1" si="117"/>
        <v>570.68472258856889</v>
      </c>
      <c r="J919" s="64">
        <f t="shared" ca="1" si="117"/>
        <v>242.97422557111975</v>
      </c>
      <c r="K919" s="64">
        <f t="shared" ca="1" si="117"/>
        <v>-96.834812867156529</v>
      </c>
      <c r="L919" s="64">
        <f t="shared" ca="1" si="117"/>
        <v>171.51094479942594</v>
      </c>
      <c r="M919" s="64">
        <f t="shared" ca="1" si="117"/>
        <v>1262.5170937251521</v>
      </c>
      <c r="N919" s="64">
        <f t="shared" ca="1" si="117"/>
        <v>410.01084106545494</v>
      </c>
      <c r="O919" s="115">
        <f t="shared" ca="1" si="113"/>
        <v>4218.1925817905949</v>
      </c>
    </row>
    <row r="920" spans="1:15" hidden="1" x14ac:dyDescent="0.25">
      <c r="A920" s="62">
        <f t="shared" si="114"/>
        <v>919</v>
      </c>
      <c r="B920" s="63">
        <f t="shared" ca="1" si="115"/>
        <v>0.10439863118006715</v>
      </c>
      <c r="C920" s="123">
        <f t="shared" ca="1" si="116"/>
        <v>280.13878583236817</v>
      </c>
      <c r="D920" s="99">
        <f t="shared" ca="1" si="116"/>
        <v>4934.286118205142</v>
      </c>
      <c r="E920" s="64">
        <f t="shared" ca="1" si="116"/>
        <v>942.49210888285677</v>
      </c>
      <c r="F920" s="64">
        <f t="shared" ca="1" si="117"/>
        <v>-53.441508420854007</v>
      </c>
      <c r="G920" s="64">
        <f t="shared" ca="1" si="117"/>
        <v>-65.169718452637539</v>
      </c>
      <c r="H920" s="64">
        <f t="shared" ca="1" si="117"/>
        <v>1228.337543560237</v>
      </c>
      <c r="I920" s="64">
        <f t="shared" ca="1" si="117"/>
        <v>-203.9437093965314</v>
      </c>
      <c r="J920" s="64">
        <f t="shared" ca="1" si="117"/>
        <v>684.61831485692892</v>
      </c>
      <c r="K920" s="64">
        <f t="shared" ca="1" si="117"/>
        <v>-190.77365728428151</v>
      </c>
      <c r="L920" s="64">
        <f t="shared" ca="1" si="117"/>
        <v>288.33233914163276</v>
      </c>
      <c r="M920" s="64">
        <f t="shared" ca="1" si="117"/>
        <v>1094.7796658305128</v>
      </c>
      <c r="N920" s="64">
        <f t="shared" ca="1" si="117"/>
        <v>368.97840614789504</v>
      </c>
      <c r="O920" s="115">
        <f t="shared" ca="1" si="113"/>
        <v>4094.2097848657586</v>
      </c>
    </row>
    <row r="921" spans="1:15" hidden="1" x14ac:dyDescent="0.25">
      <c r="A921" s="62">
        <f t="shared" si="114"/>
        <v>920</v>
      </c>
      <c r="B921" s="63">
        <f t="shared" ca="1" si="115"/>
        <v>8.0221151880857905E-2</v>
      </c>
      <c r="C921" s="123">
        <f t="shared" ca="1" si="116"/>
        <v>827.30070909312212</v>
      </c>
      <c r="D921" s="99">
        <f t="shared" ca="1" si="116"/>
        <v>-610.66688622487436</v>
      </c>
      <c r="E921" s="64">
        <f t="shared" ca="1" si="116"/>
        <v>1159.4855593725536</v>
      </c>
      <c r="F921" s="64">
        <f t="shared" ca="1" si="117"/>
        <v>17.240842035705271</v>
      </c>
      <c r="G921" s="64">
        <f t="shared" ca="1" si="117"/>
        <v>296.18005969865794</v>
      </c>
      <c r="H921" s="64">
        <f t="shared" ca="1" si="117"/>
        <v>63.368135957292282</v>
      </c>
      <c r="I921" s="64">
        <f t="shared" ca="1" si="117"/>
        <v>595.97436760988512</v>
      </c>
      <c r="J921" s="64">
        <f t="shared" ca="1" si="117"/>
        <v>427.15483039175865</v>
      </c>
      <c r="K921" s="64">
        <f t="shared" ca="1" si="117"/>
        <v>1163.6598073678047</v>
      </c>
      <c r="L921" s="64">
        <f t="shared" ca="1" si="117"/>
        <v>1102.8572785056299</v>
      </c>
      <c r="M921" s="64">
        <f t="shared" ca="1" si="117"/>
        <v>783.81486602395762</v>
      </c>
      <c r="N921" s="64">
        <f t="shared" ca="1" si="117"/>
        <v>1032.3533091327463</v>
      </c>
      <c r="O921" s="115">
        <f t="shared" ca="1" si="113"/>
        <v>6642.0890560959915</v>
      </c>
    </row>
    <row r="922" spans="1:15" hidden="1" x14ac:dyDescent="0.25">
      <c r="A922" s="62">
        <f t="shared" si="114"/>
        <v>921</v>
      </c>
      <c r="B922" s="63">
        <f t="shared" ca="1" si="115"/>
        <v>9.6016357182790127E-2</v>
      </c>
      <c r="C922" s="123">
        <f t="shared" ca="1" si="116"/>
        <v>1007.2634832933666</v>
      </c>
      <c r="D922" s="99">
        <f t="shared" ca="1" si="116"/>
        <v>1707.1718658695586</v>
      </c>
      <c r="E922" s="64">
        <f t="shared" ca="1" si="116"/>
        <v>209.71369419767069</v>
      </c>
      <c r="F922" s="64">
        <f t="shared" ref="F922:N937" ca="1" si="118">(_xlfn.NORM.INV(RAND(),F$1*$R$1,F$1*$U$1))</f>
        <v>1066.5421250513837</v>
      </c>
      <c r="G922" s="64">
        <f t="shared" ca="1" si="118"/>
        <v>255.06059041792966</v>
      </c>
      <c r="H922" s="64">
        <f t="shared" ca="1" si="118"/>
        <v>418.10432852504459</v>
      </c>
      <c r="I922" s="64">
        <f t="shared" ca="1" si="118"/>
        <v>468.68379829900198</v>
      </c>
      <c r="J922" s="64">
        <f t="shared" ca="1" si="118"/>
        <v>341.97329320995493</v>
      </c>
      <c r="K922" s="64">
        <f t="shared" ca="1" si="118"/>
        <v>648.79256825217783</v>
      </c>
      <c r="L922" s="64">
        <f t="shared" ca="1" si="118"/>
        <v>-173.13239808276398</v>
      </c>
      <c r="M922" s="64">
        <f t="shared" ca="1" si="118"/>
        <v>428.98542486081897</v>
      </c>
      <c r="N922" s="64">
        <f t="shared" ca="1" si="118"/>
        <v>545.87320007725361</v>
      </c>
      <c r="O922" s="115">
        <f t="shared" ca="1" si="113"/>
        <v>4210.5966248084715</v>
      </c>
    </row>
    <row r="923" spans="1:15" hidden="1" x14ac:dyDescent="0.25">
      <c r="A923" s="62">
        <f t="shared" si="114"/>
        <v>922</v>
      </c>
      <c r="B923" s="63">
        <f t="shared" ca="1" si="115"/>
        <v>-7.1543729709652865E-3</v>
      </c>
      <c r="C923" s="123">
        <f t="shared" ca="1" si="116"/>
        <v>1027.4227753831628</v>
      </c>
      <c r="D923" s="99">
        <f t="shared" ca="1" si="116"/>
        <v>2729.3024776688267</v>
      </c>
      <c r="E923" s="64">
        <f t="shared" ca="1" si="116"/>
        <v>1070.6118423332803</v>
      </c>
      <c r="F923" s="64">
        <f t="shared" ca="1" si="118"/>
        <v>531.96727506987622</v>
      </c>
      <c r="G923" s="64">
        <f t="shared" ca="1" si="118"/>
        <v>435.95099412212744</v>
      </c>
      <c r="H923" s="64">
        <f t="shared" ca="1" si="118"/>
        <v>-438.30605615852403</v>
      </c>
      <c r="I923" s="64">
        <f t="shared" ca="1" si="118"/>
        <v>909.28481171914314</v>
      </c>
      <c r="J923" s="64">
        <f t="shared" ca="1" si="118"/>
        <v>1134.8747947177167</v>
      </c>
      <c r="K923" s="64">
        <f t="shared" ca="1" si="118"/>
        <v>-143.6424168114886</v>
      </c>
      <c r="L923" s="64">
        <f t="shared" ca="1" si="118"/>
        <v>816.11098703303082</v>
      </c>
      <c r="M923" s="64">
        <f t="shared" ca="1" si="118"/>
        <v>123.94580617848709</v>
      </c>
      <c r="N923" s="64">
        <f t="shared" ca="1" si="118"/>
        <v>128.48300059356905</v>
      </c>
      <c r="O923" s="115">
        <f t="shared" ca="1" si="113"/>
        <v>4569.2810387972186</v>
      </c>
    </row>
    <row r="924" spans="1:15" hidden="1" x14ac:dyDescent="0.25">
      <c r="A924" s="62">
        <f t="shared" si="114"/>
        <v>923</v>
      </c>
      <c r="B924" s="63">
        <f t="shared" ca="1" si="115"/>
        <v>9.0614756808687275E-2</v>
      </c>
      <c r="C924" s="123">
        <f t="shared" ca="1" si="116"/>
        <v>264.95418831256575</v>
      </c>
      <c r="D924" s="99">
        <f t="shared" ca="1" si="116"/>
        <v>587.85701133521252</v>
      </c>
      <c r="E924" s="64">
        <f t="shared" ca="1" si="116"/>
        <v>747.42302698393087</v>
      </c>
      <c r="F924" s="64">
        <f t="shared" ca="1" si="118"/>
        <v>1051.3249794927478</v>
      </c>
      <c r="G924" s="64">
        <f t="shared" ca="1" si="118"/>
        <v>626.75813564603686</v>
      </c>
      <c r="H924" s="64">
        <f t="shared" ca="1" si="118"/>
        <v>959.89415127002985</v>
      </c>
      <c r="I924" s="64">
        <f t="shared" ca="1" si="118"/>
        <v>221.48102957378228</v>
      </c>
      <c r="J924" s="64">
        <f t="shared" ca="1" si="118"/>
        <v>652.66594493063894</v>
      </c>
      <c r="K924" s="64">
        <f t="shared" ca="1" si="118"/>
        <v>977.95736174835179</v>
      </c>
      <c r="L924" s="64">
        <f t="shared" ca="1" si="118"/>
        <v>649.368498056725</v>
      </c>
      <c r="M924" s="64">
        <f t="shared" ca="1" si="118"/>
        <v>774.82991240373565</v>
      </c>
      <c r="N924" s="64">
        <f t="shared" ca="1" si="118"/>
        <v>475.77465434744977</v>
      </c>
      <c r="O924" s="115">
        <f t="shared" ca="1" si="113"/>
        <v>7137.4776944534287</v>
      </c>
    </row>
    <row r="925" spans="1:15" hidden="1" x14ac:dyDescent="0.25">
      <c r="A925" s="62">
        <f t="shared" si="114"/>
        <v>924</v>
      </c>
      <c r="B925" s="63">
        <f t="shared" ca="1" si="115"/>
        <v>4.5651385588892715E-2</v>
      </c>
      <c r="C925" s="123">
        <f t="shared" ca="1" si="116"/>
        <v>465.45616416972905</v>
      </c>
      <c r="D925" s="99">
        <f t="shared" ca="1" si="116"/>
        <v>5754.4403342817568</v>
      </c>
      <c r="E925" s="64">
        <f t="shared" ca="1" si="116"/>
        <v>32.951612112907583</v>
      </c>
      <c r="F925" s="64">
        <f t="shared" ca="1" si="118"/>
        <v>734.09710208963895</v>
      </c>
      <c r="G925" s="64">
        <f t="shared" ca="1" si="118"/>
        <v>1571.3998571658612</v>
      </c>
      <c r="H925" s="64">
        <f t="shared" ca="1" si="118"/>
        <v>428.27822687702292</v>
      </c>
      <c r="I925" s="64">
        <f t="shared" ca="1" si="118"/>
        <v>623.58583349721812</v>
      </c>
      <c r="J925" s="64">
        <f t="shared" ca="1" si="118"/>
        <v>-452.10244784573911</v>
      </c>
      <c r="K925" s="64">
        <f t="shared" ca="1" si="118"/>
        <v>560.62729896452265</v>
      </c>
      <c r="L925" s="64">
        <f t="shared" ca="1" si="118"/>
        <v>670.41224038901714</v>
      </c>
      <c r="M925" s="64">
        <f t="shared" ca="1" si="118"/>
        <v>765.541090983922</v>
      </c>
      <c r="N925" s="64">
        <f t="shared" ca="1" si="118"/>
        <v>-5.4619434111411351</v>
      </c>
      <c r="O925" s="115">
        <f t="shared" ca="1" si="113"/>
        <v>4929.3288708232312</v>
      </c>
    </row>
    <row r="926" spans="1:15" hidden="1" x14ac:dyDescent="0.25">
      <c r="A926" s="62">
        <f t="shared" si="114"/>
        <v>925</v>
      </c>
      <c r="B926" s="63">
        <f t="shared" ca="1" si="115"/>
        <v>0.1062650566512628</v>
      </c>
      <c r="C926" s="123">
        <f t="shared" ca="1" si="116"/>
        <v>14.878367321066833</v>
      </c>
      <c r="D926" s="99">
        <f t="shared" ca="1" si="116"/>
        <v>6398.8781725572335</v>
      </c>
      <c r="E926" s="64">
        <f t="shared" ca="1" si="116"/>
        <v>904.47104123204917</v>
      </c>
      <c r="F926" s="64">
        <f t="shared" ca="1" si="118"/>
        <v>531.85305922449049</v>
      </c>
      <c r="G926" s="64">
        <f t="shared" ca="1" si="118"/>
        <v>792.19663339617523</v>
      </c>
      <c r="H926" s="64">
        <f t="shared" ca="1" si="118"/>
        <v>585.23158305035804</v>
      </c>
      <c r="I926" s="64">
        <f t="shared" ca="1" si="118"/>
        <v>-134.11361745860313</v>
      </c>
      <c r="J926" s="64">
        <f t="shared" ca="1" si="118"/>
        <v>503.91453778459089</v>
      </c>
      <c r="K926" s="64">
        <f t="shared" ca="1" si="118"/>
        <v>1209.5868539072862</v>
      </c>
      <c r="L926" s="64">
        <f t="shared" ca="1" si="118"/>
        <v>564.99864389835534</v>
      </c>
      <c r="M926" s="64">
        <f t="shared" ca="1" si="118"/>
        <v>732.05039496200311</v>
      </c>
      <c r="N926" s="64">
        <f t="shared" ca="1" si="118"/>
        <v>204.61745946521404</v>
      </c>
      <c r="O926" s="115">
        <f t="shared" ca="1" si="113"/>
        <v>5894.8065894619194</v>
      </c>
    </row>
    <row r="927" spans="1:15" hidden="1" x14ac:dyDescent="0.25">
      <c r="A927" s="62">
        <f t="shared" si="114"/>
        <v>926</v>
      </c>
      <c r="B927" s="63">
        <f t="shared" ca="1" si="115"/>
        <v>0.10604597075397321</v>
      </c>
      <c r="C927" s="123">
        <f t="shared" ca="1" si="116"/>
        <v>178.11869756436477</v>
      </c>
      <c r="D927" s="99">
        <f t="shared" ca="1" si="116"/>
        <v>6040.5658505598731</v>
      </c>
      <c r="E927" s="64">
        <f t="shared" ca="1" si="116"/>
        <v>561.245282335664</v>
      </c>
      <c r="F927" s="64">
        <f t="shared" ca="1" si="118"/>
        <v>894.54882917155987</v>
      </c>
      <c r="G927" s="64">
        <f t="shared" ca="1" si="118"/>
        <v>746.4454145820082</v>
      </c>
      <c r="H927" s="64">
        <f t="shared" ca="1" si="118"/>
        <v>739.35816473133173</v>
      </c>
      <c r="I927" s="64">
        <f t="shared" ca="1" si="118"/>
        <v>335.59491924150319</v>
      </c>
      <c r="J927" s="64">
        <f t="shared" ca="1" si="118"/>
        <v>883.23895141376693</v>
      </c>
      <c r="K927" s="64">
        <f t="shared" ca="1" si="118"/>
        <v>270.06684856156363</v>
      </c>
      <c r="L927" s="64">
        <f t="shared" ca="1" si="118"/>
        <v>862.96771138600332</v>
      </c>
      <c r="M927" s="64">
        <f t="shared" ca="1" si="118"/>
        <v>378.39930814257582</v>
      </c>
      <c r="N927" s="64">
        <f t="shared" ca="1" si="118"/>
        <v>72.596767528614578</v>
      </c>
      <c r="O927" s="115">
        <f t="shared" ca="1" si="113"/>
        <v>5744.4621970945918</v>
      </c>
    </row>
    <row r="928" spans="1:15" hidden="1" x14ac:dyDescent="0.25">
      <c r="A928" s="62">
        <f t="shared" si="114"/>
        <v>927</v>
      </c>
      <c r="B928" s="63">
        <f t="shared" ca="1" si="115"/>
        <v>0.10887704668377435</v>
      </c>
      <c r="C928" s="123">
        <f t="shared" ca="1" si="116"/>
        <v>540.16768001029766</v>
      </c>
      <c r="D928" s="99">
        <f t="shared" ca="1" si="116"/>
        <v>9413.3506852647515</v>
      </c>
      <c r="E928" s="64">
        <f t="shared" ca="1" si="116"/>
        <v>544.02531141215263</v>
      </c>
      <c r="F928" s="64">
        <f t="shared" ca="1" si="118"/>
        <v>311.6282370749625</v>
      </c>
      <c r="G928" s="64">
        <f t="shared" ca="1" si="118"/>
        <v>176.87683801326676</v>
      </c>
      <c r="H928" s="64">
        <f t="shared" ca="1" si="118"/>
        <v>468.11198952921586</v>
      </c>
      <c r="I928" s="64">
        <f t="shared" ca="1" si="118"/>
        <v>1491.4139248257272</v>
      </c>
      <c r="J928" s="64">
        <f t="shared" ca="1" si="118"/>
        <v>-205.05312863996608</v>
      </c>
      <c r="K928" s="64">
        <f t="shared" ca="1" si="118"/>
        <v>503.77033638561267</v>
      </c>
      <c r="L928" s="64">
        <f t="shared" ca="1" si="118"/>
        <v>1135.2429560122087</v>
      </c>
      <c r="M928" s="64">
        <f t="shared" ca="1" si="118"/>
        <v>946.44679681612251</v>
      </c>
      <c r="N928" s="64">
        <f t="shared" ca="1" si="118"/>
        <v>1417.1176726690042</v>
      </c>
      <c r="O928" s="115">
        <f t="shared" ca="1" si="113"/>
        <v>6789.5809340983069</v>
      </c>
    </row>
    <row r="929" spans="1:15" hidden="1" x14ac:dyDescent="0.25">
      <c r="A929" s="62">
        <f t="shared" si="114"/>
        <v>928</v>
      </c>
      <c r="B929" s="63">
        <f t="shared" ca="1" si="115"/>
        <v>1.9657254894852288E-2</v>
      </c>
      <c r="C929" s="123">
        <f t="shared" ca="1" si="116"/>
        <v>101.616451502666</v>
      </c>
      <c r="D929" s="99">
        <f t="shared" ca="1" si="116"/>
        <v>15866.68569617315</v>
      </c>
      <c r="E929" s="64">
        <f t="shared" ca="1" si="116"/>
        <v>1202.0351531347278</v>
      </c>
      <c r="F929" s="64">
        <f t="shared" ca="1" si="118"/>
        <v>253.06796532756755</v>
      </c>
      <c r="G929" s="64">
        <f t="shared" ca="1" si="118"/>
        <v>433.37184421193626</v>
      </c>
      <c r="H929" s="64">
        <f t="shared" ca="1" si="118"/>
        <v>-329.11275943144392</v>
      </c>
      <c r="I929" s="64">
        <f t="shared" ca="1" si="118"/>
        <v>203.50206091040201</v>
      </c>
      <c r="J929" s="64">
        <f t="shared" ca="1" si="118"/>
        <v>960.22857822362039</v>
      </c>
      <c r="K929" s="64">
        <f t="shared" ca="1" si="118"/>
        <v>248.90260299119566</v>
      </c>
      <c r="L929" s="64">
        <f t="shared" ca="1" si="118"/>
        <v>1239.0476477787397</v>
      </c>
      <c r="M929" s="64">
        <f t="shared" ca="1" si="118"/>
        <v>101.3276896708735</v>
      </c>
      <c r="N929" s="64">
        <f t="shared" ca="1" si="118"/>
        <v>936.82207988044001</v>
      </c>
      <c r="O929" s="115">
        <f t="shared" ca="1" si="113"/>
        <v>5249.1928626980589</v>
      </c>
    </row>
    <row r="930" spans="1:15" hidden="1" x14ac:dyDescent="0.25">
      <c r="A930" s="62">
        <f t="shared" si="114"/>
        <v>929</v>
      </c>
      <c r="B930" s="63">
        <f t="shared" ca="1" si="115"/>
        <v>7.9747230725633556E-2</v>
      </c>
      <c r="C930" s="123">
        <f t="shared" ca="1" si="116"/>
        <v>865.34867872489667</v>
      </c>
      <c r="D930" s="99">
        <f t="shared" ca="1" si="116"/>
        <v>627.44099139924674</v>
      </c>
      <c r="E930" s="64">
        <f t="shared" ca="1" si="116"/>
        <v>1360.2683478113979</v>
      </c>
      <c r="F930" s="64">
        <f t="shared" ca="1" si="118"/>
        <v>-33.673788193107384</v>
      </c>
      <c r="G930" s="64">
        <f t="shared" ca="1" si="118"/>
        <v>957.20187838427785</v>
      </c>
      <c r="H930" s="64">
        <f t="shared" ca="1" si="118"/>
        <v>225.13841470293397</v>
      </c>
      <c r="I930" s="64">
        <f t="shared" ca="1" si="118"/>
        <v>695.3919209770246</v>
      </c>
      <c r="J930" s="64">
        <f t="shared" ca="1" si="118"/>
        <v>840.34980703632675</v>
      </c>
      <c r="K930" s="64">
        <f t="shared" ca="1" si="118"/>
        <v>452.85252443965692</v>
      </c>
      <c r="L930" s="64">
        <f t="shared" ca="1" si="118"/>
        <v>-838.41144738600133</v>
      </c>
      <c r="M930" s="64">
        <f t="shared" ca="1" si="118"/>
        <v>164.06028979587171</v>
      </c>
      <c r="N930" s="64">
        <f t="shared" ca="1" si="118"/>
        <v>136.7929661538605</v>
      </c>
      <c r="O930" s="115">
        <f t="shared" ca="1" si="113"/>
        <v>3959.9709137222408</v>
      </c>
    </row>
    <row r="931" spans="1:15" hidden="1" x14ac:dyDescent="0.25">
      <c r="A931" s="62">
        <f t="shared" si="114"/>
        <v>930</v>
      </c>
      <c r="B931" s="63">
        <f t="shared" ca="1" si="115"/>
        <v>0.14655967741855286</v>
      </c>
      <c r="C931" s="123">
        <f t="shared" ca="1" si="116"/>
        <v>424.00126403055054</v>
      </c>
      <c r="D931" s="99">
        <f t="shared" ca="1" si="116"/>
        <v>4877.3789906178581</v>
      </c>
      <c r="E931" s="64">
        <f t="shared" ca="1" si="116"/>
        <v>140.26112519261039</v>
      </c>
      <c r="F931" s="64">
        <f t="shared" ca="1" si="118"/>
        <v>383.91082855897048</v>
      </c>
      <c r="G931" s="64">
        <f t="shared" ca="1" si="118"/>
        <v>613.83958619803423</v>
      </c>
      <c r="H931" s="64">
        <f t="shared" ca="1" si="118"/>
        <v>1176.071882615495</v>
      </c>
      <c r="I931" s="64">
        <f t="shared" ca="1" si="118"/>
        <v>332.34755521156762</v>
      </c>
      <c r="J931" s="64">
        <f t="shared" ca="1" si="118"/>
        <v>1298.9709071809229</v>
      </c>
      <c r="K931" s="64">
        <f t="shared" ca="1" si="118"/>
        <v>1335.562084845968</v>
      </c>
      <c r="L931" s="64">
        <f t="shared" ca="1" si="118"/>
        <v>914.83457547213402</v>
      </c>
      <c r="M931" s="64">
        <f t="shared" ca="1" si="118"/>
        <v>1373.2199439466817</v>
      </c>
      <c r="N931" s="64">
        <f t="shared" ca="1" si="118"/>
        <v>596.63079687767163</v>
      </c>
      <c r="O931" s="115">
        <f t="shared" ca="1" si="113"/>
        <v>8165.6492861000561</v>
      </c>
    </row>
    <row r="932" spans="1:15" hidden="1" x14ac:dyDescent="0.25">
      <c r="A932" s="62">
        <f t="shared" si="114"/>
        <v>931</v>
      </c>
      <c r="B932" s="63">
        <f t="shared" ca="1" si="115"/>
        <v>2.2635804694403107E-2</v>
      </c>
      <c r="C932" s="123">
        <f t="shared" ca="1" si="116"/>
        <v>487.67722074569224</v>
      </c>
      <c r="D932" s="99">
        <f t="shared" ca="1" si="116"/>
        <v>4690.9693492306606</v>
      </c>
      <c r="E932" s="64">
        <f t="shared" ca="1" si="116"/>
        <v>541.3589635306605</v>
      </c>
      <c r="F932" s="64">
        <f t="shared" ca="1" si="118"/>
        <v>1125.9617444993703</v>
      </c>
      <c r="G932" s="64">
        <f t="shared" ca="1" si="118"/>
        <v>707.67470880508506</v>
      </c>
      <c r="H932" s="64">
        <f t="shared" ca="1" si="118"/>
        <v>737.37023510963104</v>
      </c>
      <c r="I932" s="64">
        <f t="shared" ca="1" si="118"/>
        <v>527.27392083582185</v>
      </c>
      <c r="J932" s="64">
        <f t="shared" ca="1" si="118"/>
        <v>1047.7918594845694</v>
      </c>
      <c r="K932" s="64">
        <f t="shared" ca="1" si="118"/>
        <v>-5.8110778943922696</v>
      </c>
      <c r="L932" s="64">
        <f t="shared" ca="1" si="118"/>
        <v>420.07877304693284</v>
      </c>
      <c r="M932" s="64">
        <f t="shared" ca="1" si="118"/>
        <v>970.41286063558869</v>
      </c>
      <c r="N932" s="64">
        <f t="shared" ca="1" si="118"/>
        <v>153.24434491144916</v>
      </c>
      <c r="O932" s="115">
        <f t="shared" ca="1" si="113"/>
        <v>6225.3563329647168</v>
      </c>
    </row>
    <row r="933" spans="1:15" hidden="1" x14ac:dyDescent="0.25">
      <c r="A933" s="62">
        <f t="shared" si="114"/>
        <v>932</v>
      </c>
      <c r="B933" s="63">
        <f t="shared" ca="1" si="115"/>
        <v>-4.0415148153973152E-3</v>
      </c>
      <c r="C933" s="123">
        <f t="shared" ca="1" si="116"/>
        <v>229.14976734514858</v>
      </c>
      <c r="D933" s="99">
        <f t="shared" ca="1" si="116"/>
        <v>2409.0776978681765</v>
      </c>
      <c r="E933" s="64">
        <f t="shared" ca="1" si="116"/>
        <v>732.11286164333012</v>
      </c>
      <c r="F933" s="64">
        <f t="shared" ca="1" si="118"/>
        <v>306.50006356335535</v>
      </c>
      <c r="G933" s="64">
        <f t="shared" ca="1" si="118"/>
        <v>1500.613902871474</v>
      </c>
      <c r="H933" s="64">
        <f t="shared" ca="1" si="118"/>
        <v>756.72800688823531</v>
      </c>
      <c r="I933" s="64">
        <f t="shared" ca="1" si="118"/>
        <v>-880.83049000628853</v>
      </c>
      <c r="J933" s="64">
        <f t="shared" ca="1" si="118"/>
        <v>467.89366118187104</v>
      </c>
      <c r="K933" s="64">
        <f t="shared" ca="1" si="118"/>
        <v>1263.8854232353533</v>
      </c>
      <c r="L933" s="64">
        <f t="shared" ca="1" si="118"/>
        <v>151.14420353867951</v>
      </c>
      <c r="M933" s="64">
        <f t="shared" ca="1" si="118"/>
        <v>87.316517056616362</v>
      </c>
      <c r="N933" s="64">
        <f t="shared" ca="1" si="118"/>
        <v>-248.10522572000411</v>
      </c>
      <c r="O933" s="115">
        <f t="shared" ca="1" si="113"/>
        <v>4137.2589242526219</v>
      </c>
    </row>
    <row r="934" spans="1:15" hidden="1" x14ac:dyDescent="0.25">
      <c r="A934" s="62">
        <f t="shared" si="114"/>
        <v>933</v>
      </c>
      <c r="B934" s="63">
        <f t="shared" ca="1" si="115"/>
        <v>7.0448042580350326E-2</v>
      </c>
      <c r="C934" s="123">
        <f t="shared" ca="1" si="116"/>
        <v>670.62814039640227</v>
      </c>
      <c r="D934" s="99">
        <f t="shared" ca="1" si="116"/>
        <v>15101.388050461277</v>
      </c>
      <c r="E934" s="64">
        <f t="shared" ca="1" si="116"/>
        <v>-329.07760311833817</v>
      </c>
      <c r="F934" s="64">
        <f t="shared" ca="1" si="118"/>
        <v>147.60505271566763</v>
      </c>
      <c r="G934" s="64">
        <f t="shared" ca="1" si="118"/>
        <v>976.94187859981525</v>
      </c>
      <c r="H934" s="64">
        <f t="shared" ca="1" si="118"/>
        <v>804.53534510863415</v>
      </c>
      <c r="I934" s="64">
        <f t="shared" ca="1" si="118"/>
        <v>1167.488605260919</v>
      </c>
      <c r="J934" s="64">
        <f t="shared" ca="1" si="118"/>
        <v>1277.8578422267674</v>
      </c>
      <c r="K934" s="64">
        <f t="shared" ca="1" si="118"/>
        <v>1010.3556820965571</v>
      </c>
      <c r="L934" s="64">
        <f t="shared" ca="1" si="118"/>
        <v>321.17650833627249</v>
      </c>
      <c r="M934" s="64">
        <f t="shared" ca="1" si="118"/>
        <v>682.78703127146173</v>
      </c>
      <c r="N934" s="64">
        <f t="shared" ca="1" si="118"/>
        <v>431.30763024531529</v>
      </c>
      <c r="O934" s="115">
        <f t="shared" ca="1" si="113"/>
        <v>6490.9779727430723</v>
      </c>
    </row>
    <row r="935" spans="1:15" hidden="1" x14ac:dyDescent="0.25">
      <c r="A935" s="62">
        <f t="shared" si="114"/>
        <v>934</v>
      </c>
      <c r="B935" s="63">
        <f t="shared" ca="1" si="115"/>
        <v>2.9427542129820735E-2</v>
      </c>
      <c r="C935" s="123">
        <f t="shared" ca="1" si="116"/>
        <v>43.189574361940174</v>
      </c>
      <c r="D935" s="99">
        <f t="shared" ca="1" si="116"/>
        <v>11337.91167853606</v>
      </c>
      <c r="E935" s="64">
        <f t="shared" ca="1" si="116"/>
        <v>-108.37586482908546</v>
      </c>
      <c r="F935" s="64">
        <f t="shared" ca="1" si="118"/>
        <v>-782.76038376761608</v>
      </c>
      <c r="G935" s="64">
        <f t="shared" ca="1" si="118"/>
        <v>1272.1040944988813</v>
      </c>
      <c r="H935" s="64">
        <f t="shared" ca="1" si="118"/>
        <v>303.23103958506692</v>
      </c>
      <c r="I935" s="64">
        <f t="shared" ca="1" si="118"/>
        <v>640.65926938254449</v>
      </c>
      <c r="J935" s="64">
        <f t="shared" ca="1" si="118"/>
        <v>-526.84590410814053</v>
      </c>
      <c r="K935" s="64">
        <f t="shared" ca="1" si="118"/>
        <v>-240.7713892437672</v>
      </c>
      <c r="L935" s="64">
        <f t="shared" ca="1" si="118"/>
        <v>852.81197345358578</v>
      </c>
      <c r="M935" s="64">
        <f t="shared" ca="1" si="118"/>
        <v>581.06422582764526</v>
      </c>
      <c r="N935" s="64">
        <f t="shared" ca="1" si="118"/>
        <v>1072.882036533993</v>
      </c>
      <c r="O935" s="115">
        <f t="shared" ca="1" si="113"/>
        <v>3063.9990973331073</v>
      </c>
    </row>
    <row r="936" spans="1:15" hidden="1" x14ac:dyDescent="0.25">
      <c r="A936" s="62">
        <f t="shared" si="114"/>
        <v>935</v>
      </c>
      <c r="B936" s="63">
        <f t="shared" ca="1" si="115"/>
        <v>0.127751579364906</v>
      </c>
      <c r="C936" s="123">
        <f t="shared" ca="1" si="116"/>
        <v>-43.845737701720736</v>
      </c>
      <c r="D936" s="99">
        <f t="shared" ca="1" si="116"/>
        <v>492.04412153302383</v>
      </c>
      <c r="E936" s="64">
        <f t="shared" ca="1" si="116"/>
        <v>-27.941049972189603</v>
      </c>
      <c r="F936" s="64">
        <f t="shared" ca="1" si="118"/>
        <v>36.816764954356245</v>
      </c>
      <c r="G936" s="64">
        <f t="shared" ca="1" si="118"/>
        <v>779.76979991492931</v>
      </c>
      <c r="H936" s="64">
        <f t="shared" ca="1" si="118"/>
        <v>450.65487858155558</v>
      </c>
      <c r="I936" s="64">
        <f t="shared" ca="1" si="118"/>
        <v>541.08060940672294</v>
      </c>
      <c r="J936" s="64">
        <f t="shared" ca="1" si="118"/>
        <v>731.63121181075564</v>
      </c>
      <c r="K936" s="64">
        <f t="shared" ca="1" si="118"/>
        <v>687.9546849747735</v>
      </c>
      <c r="L936" s="64">
        <f t="shared" ca="1" si="118"/>
        <v>-128.0121691530959</v>
      </c>
      <c r="M936" s="64">
        <f t="shared" ca="1" si="118"/>
        <v>353.67163229968611</v>
      </c>
      <c r="N936" s="64">
        <f t="shared" ca="1" si="118"/>
        <v>833.18951967221165</v>
      </c>
      <c r="O936" s="115">
        <f t="shared" ca="1" si="113"/>
        <v>4258.8158824897055</v>
      </c>
    </row>
    <row r="937" spans="1:15" hidden="1" x14ac:dyDescent="0.25">
      <c r="A937" s="62">
        <f t="shared" si="114"/>
        <v>936</v>
      </c>
      <c r="B937" s="63">
        <f t="shared" ca="1" si="115"/>
        <v>8.4994823095419836E-2</v>
      </c>
      <c r="C937" s="123">
        <f t="shared" ca="1" si="116"/>
        <v>566.55085264784384</v>
      </c>
      <c r="D937" s="99">
        <f t="shared" ca="1" si="116"/>
        <v>9388.0620723488028</v>
      </c>
      <c r="E937" s="64">
        <f t="shared" ca="1" si="116"/>
        <v>744.68673020237088</v>
      </c>
      <c r="F937" s="64">
        <f t="shared" ca="1" si="118"/>
        <v>-291.58725491262896</v>
      </c>
      <c r="G937" s="64">
        <f t="shared" ca="1" si="118"/>
        <v>663.33368984981678</v>
      </c>
      <c r="H937" s="64">
        <f t="shared" ca="1" si="118"/>
        <v>713.11985713746628</v>
      </c>
      <c r="I937" s="64">
        <f t="shared" ca="1" si="118"/>
        <v>650.21836344277199</v>
      </c>
      <c r="J937" s="64">
        <f t="shared" ca="1" si="118"/>
        <v>892.09621471626815</v>
      </c>
      <c r="K937" s="64">
        <f t="shared" ca="1" si="118"/>
        <v>929.29794031083657</v>
      </c>
      <c r="L937" s="64">
        <f t="shared" ca="1" si="118"/>
        <v>98.206812128489673</v>
      </c>
      <c r="M937" s="64">
        <f t="shared" ca="1" si="118"/>
        <v>415.82097985047926</v>
      </c>
      <c r="N937" s="64">
        <f t="shared" ca="1" si="118"/>
        <v>601.92145513441017</v>
      </c>
      <c r="O937" s="115">
        <f t="shared" ca="1" si="113"/>
        <v>5417.1147878602806</v>
      </c>
    </row>
    <row r="938" spans="1:15" hidden="1" x14ac:dyDescent="0.25">
      <c r="A938" s="62">
        <f t="shared" si="114"/>
        <v>937</v>
      </c>
      <c r="B938" s="63">
        <f t="shared" ca="1" si="115"/>
        <v>4.8146113872807018E-2</v>
      </c>
      <c r="C938" s="123">
        <f t="shared" ca="1" si="116"/>
        <v>1141.0911786515471</v>
      </c>
      <c r="D938" s="99">
        <f t="shared" ca="1" si="116"/>
        <v>9047.3359588321146</v>
      </c>
      <c r="E938" s="64">
        <f t="shared" ca="1" si="116"/>
        <v>725.01749338344018</v>
      </c>
      <c r="F938" s="64">
        <f t="shared" ref="F938:N953" ca="1" si="119">(_xlfn.NORM.INV(RAND(),F$1*$R$1,F$1*$U$1))</f>
        <v>1479.1272144031532</v>
      </c>
      <c r="G938" s="64">
        <f t="shared" ca="1" si="119"/>
        <v>1232.3078119766465</v>
      </c>
      <c r="H938" s="64">
        <f t="shared" ca="1" si="119"/>
        <v>510.28150835481551</v>
      </c>
      <c r="I938" s="64">
        <f t="shared" ca="1" si="119"/>
        <v>565.29264920544142</v>
      </c>
      <c r="J938" s="64">
        <f t="shared" ca="1" si="119"/>
        <v>680.23092144168777</v>
      </c>
      <c r="K938" s="64">
        <f t="shared" ca="1" si="119"/>
        <v>466.21213270099423</v>
      </c>
      <c r="L938" s="64">
        <f t="shared" ca="1" si="119"/>
        <v>797.81071318498698</v>
      </c>
      <c r="M938" s="64">
        <f t="shared" ca="1" si="119"/>
        <v>731.12965449428111</v>
      </c>
      <c r="N938" s="64">
        <f t="shared" ca="1" si="119"/>
        <v>700.56581750448413</v>
      </c>
      <c r="O938" s="115">
        <f t="shared" ca="1" si="113"/>
        <v>7887.9759166499316</v>
      </c>
    </row>
    <row r="939" spans="1:15" hidden="1" x14ac:dyDescent="0.25">
      <c r="A939" s="62">
        <f t="shared" si="114"/>
        <v>938</v>
      </c>
      <c r="B939" s="63">
        <f t="shared" ca="1" si="115"/>
        <v>1.1064589062264804E-3</v>
      </c>
      <c r="C939" s="123">
        <f t="shared" ca="1" si="116"/>
        <v>800.96263373519946</v>
      </c>
      <c r="D939" s="99">
        <f t="shared" ca="1" si="116"/>
        <v>2972.818307190566</v>
      </c>
      <c r="E939" s="64">
        <f t="shared" ca="1" si="116"/>
        <v>1496.0424061871674</v>
      </c>
      <c r="F939" s="64">
        <f t="shared" ca="1" si="119"/>
        <v>520.46929380693803</v>
      </c>
      <c r="G939" s="64">
        <f t="shared" ca="1" si="119"/>
        <v>-30.078860991851911</v>
      </c>
      <c r="H939" s="64">
        <f t="shared" ca="1" si="119"/>
        <v>307.49386563106361</v>
      </c>
      <c r="I939" s="64">
        <f t="shared" ca="1" si="119"/>
        <v>-186.46868559747236</v>
      </c>
      <c r="J939" s="64">
        <f t="shared" ca="1" si="119"/>
        <v>850.95552755840481</v>
      </c>
      <c r="K939" s="64">
        <f t="shared" ca="1" si="119"/>
        <v>285.74064042486486</v>
      </c>
      <c r="L939" s="64">
        <f t="shared" ca="1" si="119"/>
        <v>503.25762493133004</v>
      </c>
      <c r="M939" s="64">
        <f t="shared" ca="1" si="119"/>
        <v>332.5920043142994</v>
      </c>
      <c r="N939" s="64">
        <f t="shared" ca="1" si="119"/>
        <v>-908.90610721456778</v>
      </c>
      <c r="O939" s="115">
        <f t="shared" ca="1" si="113"/>
        <v>3171.0977090501765</v>
      </c>
    </row>
    <row r="940" spans="1:15" hidden="1" x14ac:dyDescent="0.25">
      <c r="A940" s="62">
        <f t="shared" si="114"/>
        <v>939</v>
      </c>
      <c r="B940" s="63">
        <f t="shared" ca="1" si="115"/>
        <v>0.11059743523402921</v>
      </c>
      <c r="C940" s="123">
        <f t="shared" ca="1" si="116"/>
        <v>771.32760882033358</v>
      </c>
      <c r="D940" s="99">
        <f t="shared" ca="1" si="116"/>
        <v>561.18921082321231</v>
      </c>
      <c r="E940" s="64">
        <f t="shared" ca="1" si="116"/>
        <v>445.17899142584304</v>
      </c>
      <c r="F940" s="64">
        <f t="shared" ca="1" si="119"/>
        <v>632.49232353542345</v>
      </c>
      <c r="G940" s="64">
        <f t="shared" ca="1" si="119"/>
        <v>1014.9857320424675</v>
      </c>
      <c r="H940" s="64">
        <f t="shared" ca="1" si="119"/>
        <v>168.66463748819791</v>
      </c>
      <c r="I940" s="64">
        <f t="shared" ca="1" si="119"/>
        <v>-131.64725760519934</v>
      </c>
      <c r="J940" s="64">
        <f t="shared" ca="1" si="119"/>
        <v>581.42855795944354</v>
      </c>
      <c r="K940" s="64">
        <f t="shared" ca="1" si="119"/>
        <v>374.57707657157329</v>
      </c>
      <c r="L940" s="64">
        <f t="shared" ca="1" si="119"/>
        <v>1342.2467115225722</v>
      </c>
      <c r="M940" s="64">
        <f t="shared" ca="1" si="119"/>
        <v>1153.0717539201969</v>
      </c>
      <c r="N940" s="64">
        <f t="shared" ca="1" si="119"/>
        <v>451.15380189377356</v>
      </c>
      <c r="O940" s="115">
        <f t="shared" ca="1" si="113"/>
        <v>6032.1523287542923</v>
      </c>
    </row>
    <row r="941" spans="1:15" hidden="1" x14ac:dyDescent="0.25">
      <c r="A941" s="62">
        <f t="shared" si="114"/>
        <v>940</v>
      </c>
      <c r="B941" s="63">
        <f t="shared" ca="1" si="115"/>
        <v>3.8936388379983616E-2</v>
      </c>
      <c r="C941" s="123">
        <f t="shared" ca="1" si="116"/>
        <v>308.33334860448065</v>
      </c>
      <c r="D941" s="99">
        <f t="shared" ca="1" si="116"/>
        <v>-1249.4276091578095</v>
      </c>
      <c r="E941" s="64">
        <f t="shared" ca="1" si="116"/>
        <v>1057.516729884223</v>
      </c>
      <c r="F941" s="64">
        <f t="shared" ca="1" si="119"/>
        <v>-8.4622625745660685</v>
      </c>
      <c r="G941" s="64">
        <f t="shared" ca="1" si="119"/>
        <v>-68.146240172373496</v>
      </c>
      <c r="H941" s="64">
        <f t="shared" ca="1" si="119"/>
        <v>963.11497862889564</v>
      </c>
      <c r="I941" s="64">
        <f t="shared" ca="1" si="119"/>
        <v>-143.4264111933544</v>
      </c>
      <c r="J941" s="64">
        <f t="shared" ca="1" si="119"/>
        <v>350.58530210122456</v>
      </c>
      <c r="K941" s="64">
        <f t="shared" ca="1" si="119"/>
        <v>571.92483695290548</v>
      </c>
      <c r="L941" s="64">
        <f t="shared" ca="1" si="119"/>
        <v>360.85026815236483</v>
      </c>
      <c r="M941" s="64">
        <f t="shared" ca="1" si="119"/>
        <v>270.94016957746817</v>
      </c>
      <c r="N941" s="64">
        <f t="shared" ca="1" si="119"/>
        <v>800.15263749954624</v>
      </c>
      <c r="O941" s="115">
        <f t="shared" ca="1" si="113"/>
        <v>4155.050008856334</v>
      </c>
    </row>
    <row r="942" spans="1:15" hidden="1" x14ac:dyDescent="0.25">
      <c r="A942" s="62">
        <f t="shared" si="114"/>
        <v>941</v>
      </c>
      <c r="B942" s="63">
        <f t="shared" ca="1" si="115"/>
        <v>5.3694674068721443E-2</v>
      </c>
      <c r="C942" s="123">
        <f t="shared" ca="1" si="116"/>
        <v>-623.13530408141742</v>
      </c>
      <c r="D942" s="99">
        <f t="shared" ca="1" si="116"/>
        <v>13462.597300280122</v>
      </c>
      <c r="E942" s="64">
        <f t="shared" ca="1" si="116"/>
        <v>904.07633251279458</v>
      </c>
      <c r="F942" s="64">
        <f t="shared" ca="1" si="119"/>
        <v>1160.4317868472792</v>
      </c>
      <c r="G942" s="64">
        <f t="shared" ca="1" si="119"/>
        <v>1193.688726783299</v>
      </c>
      <c r="H942" s="64">
        <f t="shared" ca="1" si="119"/>
        <v>96.010458845102619</v>
      </c>
      <c r="I942" s="64">
        <f t="shared" ca="1" si="119"/>
        <v>-122.4418350957917</v>
      </c>
      <c r="J942" s="64">
        <f t="shared" ca="1" si="119"/>
        <v>551.08061683593007</v>
      </c>
      <c r="K942" s="64">
        <f t="shared" ca="1" si="119"/>
        <v>547.62502889266148</v>
      </c>
      <c r="L942" s="64">
        <f t="shared" ca="1" si="119"/>
        <v>-510.02151993601296</v>
      </c>
      <c r="M942" s="64">
        <f t="shared" ca="1" si="119"/>
        <v>55.083542127747705</v>
      </c>
      <c r="N942" s="64">
        <f t="shared" ca="1" si="119"/>
        <v>621.57875561971241</v>
      </c>
      <c r="O942" s="115">
        <f t="shared" ca="1" si="113"/>
        <v>4497.1118934327224</v>
      </c>
    </row>
    <row r="943" spans="1:15" hidden="1" x14ac:dyDescent="0.25">
      <c r="A943" s="62">
        <f t="shared" si="114"/>
        <v>942</v>
      </c>
      <c r="B943" s="63">
        <f t="shared" ca="1" si="115"/>
        <v>6.7314209479311229E-2</v>
      </c>
      <c r="C943" s="123">
        <f t="shared" ca="1" si="116"/>
        <v>-358.87673247837563</v>
      </c>
      <c r="D943" s="99">
        <f t="shared" ca="1" si="116"/>
        <v>12413.249099582272</v>
      </c>
      <c r="E943" s="64">
        <f t="shared" ca="1" si="116"/>
        <v>680.18711423070249</v>
      </c>
      <c r="F943" s="64">
        <f t="shared" ca="1" si="119"/>
        <v>225.10973312181028</v>
      </c>
      <c r="G943" s="64">
        <f t="shared" ca="1" si="119"/>
        <v>45.329327269218254</v>
      </c>
      <c r="H943" s="64">
        <f t="shared" ca="1" si="119"/>
        <v>156.04599974819052</v>
      </c>
      <c r="I943" s="64">
        <f t="shared" ca="1" si="119"/>
        <v>461.53790415395281</v>
      </c>
      <c r="J943" s="64">
        <f t="shared" ca="1" si="119"/>
        <v>1289.042895793541</v>
      </c>
      <c r="K943" s="64">
        <f t="shared" ca="1" si="119"/>
        <v>-72.590267533088422</v>
      </c>
      <c r="L943" s="64">
        <f t="shared" ca="1" si="119"/>
        <v>117.0838357578142</v>
      </c>
      <c r="M943" s="64">
        <f t="shared" ca="1" si="119"/>
        <v>631.38360758784734</v>
      </c>
      <c r="N943" s="64">
        <f t="shared" ca="1" si="119"/>
        <v>640.28775149010221</v>
      </c>
      <c r="O943" s="115">
        <f t="shared" ca="1" si="113"/>
        <v>4173.4179016200906</v>
      </c>
    </row>
    <row r="944" spans="1:15" hidden="1" x14ac:dyDescent="0.25">
      <c r="A944" s="62">
        <f t="shared" si="114"/>
        <v>943</v>
      </c>
      <c r="B944" s="63">
        <f t="shared" ca="1" si="115"/>
        <v>0.10280098744786256</v>
      </c>
      <c r="C944" s="123">
        <f t="shared" ca="1" si="116"/>
        <v>-399.26834270165398</v>
      </c>
      <c r="D944" s="99">
        <f t="shared" ca="1" si="116"/>
        <v>16592.662011961114</v>
      </c>
      <c r="E944" s="64">
        <f t="shared" ca="1" si="116"/>
        <v>-271.50891994843391</v>
      </c>
      <c r="F944" s="64">
        <f t="shared" ca="1" si="119"/>
        <v>673.42270543595805</v>
      </c>
      <c r="G944" s="64">
        <f t="shared" ca="1" si="119"/>
        <v>1170.7064892115493</v>
      </c>
      <c r="H944" s="64">
        <f t="shared" ca="1" si="119"/>
        <v>-132.39887630900557</v>
      </c>
      <c r="I944" s="64">
        <f t="shared" ca="1" si="119"/>
        <v>213.49708771092679</v>
      </c>
      <c r="J944" s="64">
        <f t="shared" ca="1" si="119"/>
        <v>383.88344267370002</v>
      </c>
      <c r="K944" s="64">
        <f t="shared" ca="1" si="119"/>
        <v>520.68828316302984</v>
      </c>
      <c r="L944" s="64">
        <f t="shared" ca="1" si="119"/>
        <v>609.90460078920114</v>
      </c>
      <c r="M944" s="64">
        <f t="shared" ca="1" si="119"/>
        <v>154.96127856339825</v>
      </c>
      <c r="N944" s="64">
        <f t="shared" ca="1" si="119"/>
        <v>770.26953906479639</v>
      </c>
      <c r="O944" s="115">
        <f t="shared" ca="1" si="113"/>
        <v>4093.4256303551201</v>
      </c>
    </row>
    <row r="945" spans="1:15" hidden="1" x14ac:dyDescent="0.25">
      <c r="A945" s="62">
        <f t="shared" si="114"/>
        <v>944</v>
      </c>
      <c r="B945" s="63">
        <f t="shared" ca="1" si="115"/>
        <v>0.14013655570347222</v>
      </c>
      <c r="C945" s="123">
        <f t="shared" ca="1" si="116"/>
        <v>1410.161476276186</v>
      </c>
      <c r="D945" s="99">
        <f t="shared" ca="1" si="116"/>
        <v>7503.1863984469273</v>
      </c>
      <c r="E945" s="64">
        <f t="shared" ca="1" si="116"/>
        <v>1547.9570755101979</v>
      </c>
      <c r="F945" s="64">
        <f t="shared" ca="1" si="119"/>
        <v>764.18937470104026</v>
      </c>
      <c r="G945" s="64">
        <f t="shared" ca="1" si="119"/>
        <v>405.29874441076208</v>
      </c>
      <c r="H945" s="64">
        <f t="shared" ca="1" si="119"/>
        <v>-531.2347223775098</v>
      </c>
      <c r="I945" s="64">
        <f t="shared" ca="1" si="119"/>
        <v>1580.8779526731212</v>
      </c>
      <c r="J945" s="64">
        <f t="shared" ca="1" si="119"/>
        <v>281.65273388026435</v>
      </c>
      <c r="K945" s="64">
        <f t="shared" ca="1" si="119"/>
        <v>-4.3103850210862902</v>
      </c>
      <c r="L945" s="64">
        <f t="shared" ca="1" si="119"/>
        <v>202.48017276202796</v>
      </c>
      <c r="M945" s="64">
        <f t="shared" ca="1" si="119"/>
        <v>470.77176102172149</v>
      </c>
      <c r="N945" s="64">
        <f t="shared" ca="1" si="119"/>
        <v>670.13182242046094</v>
      </c>
      <c r="O945" s="115">
        <f t="shared" ca="1" si="113"/>
        <v>5387.8145299809994</v>
      </c>
    </row>
    <row r="946" spans="1:15" hidden="1" x14ac:dyDescent="0.25">
      <c r="A946" s="62">
        <f t="shared" si="114"/>
        <v>945</v>
      </c>
      <c r="B946" s="63">
        <f t="shared" ca="1" si="115"/>
        <v>8.0272213826524885E-2</v>
      </c>
      <c r="C946" s="123">
        <f t="shared" ca="1" si="116"/>
        <v>538.56580701954499</v>
      </c>
      <c r="D946" s="99">
        <f t="shared" ca="1" si="116"/>
        <v>6258.4544537416805</v>
      </c>
      <c r="E946" s="64">
        <f t="shared" ca="1" si="116"/>
        <v>266.80089065973976</v>
      </c>
      <c r="F946" s="64">
        <f t="shared" ca="1" si="119"/>
        <v>1259.9754923077394</v>
      </c>
      <c r="G946" s="64">
        <f t="shared" ca="1" si="119"/>
        <v>449.42218162447961</v>
      </c>
      <c r="H946" s="64">
        <f t="shared" ca="1" si="119"/>
        <v>507.13941961056611</v>
      </c>
      <c r="I946" s="64">
        <f t="shared" ca="1" si="119"/>
        <v>855.3363484244926</v>
      </c>
      <c r="J946" s="64">
        <f t="shared" ca="1" si="119"/>
        <v>455.90392021443949</v>
      </c>
      <c r="K946" s="64">
        <f t="shared" ca="1" si="119"/>
        <v>371.97024888083354</v>
      </c>
      <c r="L946" s="64">
        <f t="shared" ca="1" si="119"/>
        <v>523.20404420822933</v>
      </c>
      <c r="M946" s="64">
        <f t="shared" ca="1" si="119"/>
        <v>164.83806145722497</v>
      </c>
      <c r="N946" s="64">
        <f t="shared" ca="1" si="119"/>
        <v>1219.7431937074596</v>
      </c>
      <c r="O946" s="115">
        <f t="shared" ca="1" si="113"/>
        <v>6074.3338010952048</v>
      </c>
    </row>
    <row r="947" spans="1:15" hidden="1" x14ac:dyDescent="0.25">
      <c r="A947" s="62">
        <f t="shared" si="114"/>
        <v>946</v>
      </c>
      <c r="B947" s="63">
        <f t="shared" ca="1" si="115"/>
        <v>5.1505565689747332E-2</v>
      </c>
      <c r="C947" s="123">
        <f t="shared" ca="1" si="116"/>
        <v>800.01953646525635</v>
      </c>
      <c r="D947" s="99">
        <f t="shared" ca="1" si="116"/>
        <v>1551.7660804637162</v>
      </c>
      <c r="E947" s="64">
        <f t="shared" ca="1" si="116"/>
        <v>-333.78515271659091</v>
      </c>
      <c r="F947" s="64">
        <f t="shared" ca="1" si="119"/>
        <v>918.77584534369998</v>
      </c>
      <c r="G947" s="64">
        <f t="shared" ca="1" si="119"/>
        <v>773.99715755837542</v>
      </c>
      <c r="H947" s="64">
        <f t="shared" ca="1" si="119"/>
        <v>588.46434249628567</v>
      </c>
      <c r="I947" s="64">
        <f t="shared" ca="1" si="119"/>
        <v>715.61586293186906</v>
      </c>
      <c r="J947" s="64">
        <f t="shared" ca="1" si="119"/>
        <v>1101.407220213694</v>
      </c>
      <c r="K947" s="64">
        <f t="shared" ca="1" si="119"/>
        <v>72.14717189187769</v>
      </c>
      <c r="L947" s="64">
        <f t="shared" ca="1" si="119"/>
        <v>371.10025805505182</v>
      </c>
      <c r="M947" s="64">
        <f t="shared" ca="1" si="119"/>
        <v>1462.4375729299327</v>
      </c>
      <c r="N947" s="64">
        <f t="shared" ca="1" si="119"/>
        <v>112.1050571272429</v>
      </c>
      <c r="O947" s="115">
        <f t="shared" ca="1" si="113"/>
        <v>5782.2653358314383</v>
      </c>
    </row>
    <row r="948" spans="1:15" hidden="1" x14ac:dyDescent="0.25">
      <c r="A948" s="62">
        <f t="shared" si="114"/>
        <v>947</v>
      </c>
      <c r="B948" s="63">
        <f t="shared" ca="1" si="115"/>
        <v>6.5980519992592662E-3</v>
      </c>
      <c r="C948" s="123">
        <f t="shared" ca="1" si="116"/>
        <v>662.00779121201867</v>
      </c>
      <c r="D948" s="99">
        <f t="shared" ca="1" si="116"/>
        <v>7243.7144239221961</v>
      </c>
      <c r="E948" s="64">
        <f t="shared" ca="1" si="116"/>
        <v>829.99017736562473</v>
      </c>
      <c r="F948" s="64">
        <f t="shared" ca="1" si="119"/>
        <v>694.0269113646101</v>
      </c>
      <c r="G948" s="64">
        <f t="shared" ca="1" si="119"/>
        <v>475.43268038311436</v>
      </c>
      <c r="H948" s="64">
        <f t="shared" ca="1" si="119"/>
        <v>410.34186401686611</v>
      </c>
      <c r="I948" s="64">
        <f t="shared" ca="1" si="119"/>
        <v>345.33601114918224</v>
      </c>
      <c r="J948" s="64">
        <f t="shared" ca="1" si="119"/>
        <v>-54.343695806181017</v>
      </c>
      <c r="K948" s="64">
        <f t="shared" ca="1" si="119"/>
        <v>803.80361170816445</v>
      </c>
      <c r="L948" s="64">
        <f t="shared" ca="1" si="119"/>
        <v>907.22595701723094</v>
      </c>
      <c r="M948" s="64">
        <f t="shared" ca="1" si="119"/>
        <v>569.52657155509883</v>
      </c>
      <c r="N948" s="64">
        <f t="shared" ca="1" si="119"/>
        <v>175.41167286270093</v>
      </c>
      <c r="O948" s="115">
        <f t="shared" ca="1" si="113"/>
        <v>5156.7517616164114</v>
      </c>
    </row>
    <row r="949" spans="1:15" hidden="1" x14ac:dyDescent="0.25">
      <c r="A949" s="62">
        <f t="shared" si="114"/>
        <v>948</v>
      </c>
      <c r="B949" s="63">
        <f t="shared" ca="1" si="115"/>
        <v>-2.2811571781728032E-2</v>
      </c>
      <c r="C949" s="123">
        <f t="shared" ca="1" si="116"/>
        <v>590.27333681700509</v>
      </c>
      <c r="D949" s="99">
        <f t="shared" ca="1" si="116"/>
        <v>11395.742749014524</v>
      </c>
      <c r="E949" s="64">
        <f t="shared" ca="1" si="116"/>
        <v>149.1628537760165</v>
      </c>
      <c r="F949" s="64">
        <f t="shared" ca="1" si="119"/>
        <v>683.29248483466131</v>
      </c>
      <c r="G949" s="64">
        <f t="shared" ca="1" si="119"/>
        <v>598.12910888148861</v>
      </c>
      <c r="H949" s="64">
        <f t="shared" ca="1" si="119"/>
        <v>648.90573342481866</v>
      </c>
      <c r="I949" s="64">
        <f t="shared" ca="1" si="119"/>
        <v>1045.9978194288228</v>
      </c>
      <c r="J949" s="64">
        <f t="shared" ca="1" si="119"/>
        <v>556.849011901827</v>
      </c>
      <c r="K949" s="64">
        <f t="shared" ca="1" si="119"/>
        <v>923.22056794219066</v>
      </c>
      <c r="L949" s="64">
        <f t="shared" ca="1" si="119"/>
        <v>696.40942475182464</v>
      </c>
      <c r="M949" s="64">
        <f t="shared" ca="1" si="119"/>
        <v>824.47727855630353</v>
      </c>
      <c r="N949" s="64">
        <f t="shared" ca="1" si="119"/>
        <v>117.46104328773725</v>
      </c>
      <c r="O949" s="115">
        <f t="shared" ca="1" si="113"/>
        <v>6243.9053267856916</v>
      </c>
    </row>
    <row r="950" spans="1:15" hidden="1" x14ac:dyDescent="0.25">
      <c r="A950" s="62">
        <f t="shared" si="114"/>
        <v>949</v>
      </c>
      <c r="B950" s="63">
        <f t="shared" ca="1" si="115"/>
        <v>4.4423889789306295E-2</v>
      </c>
      <c r="C950" s="123">
        <f t="shared" ca="1" si="116"/>
        <v>601.38362700005405</v>
      </c>
      <c r="D950" s="99">
        <f t="shared" ca="1" si="116"/>
        <v>5041.7898567788125</v>
      </c>
      <c r="E950" s="64">
        <f t="shared" ca="1" si="116"/>
        <v>597.53381988411093</v>
      </c>
      <c r="F950" s="64">
        <f t="shared" ca="1" si="119"/>
        <v>1002.6605880170659</v>
      </c>
      <c r="G950" s="64">
        <f t="shared" ca="1" si="119"/>
        <v>970.84763651181174</v>
      </c>
      <c r="H950" s="64">
        <f t="shared" ca="1" si="119"/>
        <v>664.69922668281197</v>
      </c>
      <c r="I950" s="64">
        <f t="shared" ca="1" si="119"/>
        <v>473.22984924540481</v>
      </c>
      <c r="J950" s="64">
        <f t="shared" ca="1" si="119"/>
        <v>450.22450336122063</v>
      </c>
      <c r="K950" s="64">
        <f t="shared" ca="1" si="119"/>
        <v>638.79394600559999</v>
      </c>
      <c r="L950" s="64">
        <f t="shared" ca="1" si="119"/>
        <v>-848.36305210034993</v>
      </c>
      <c r="M950" s="64">
        <f t="shared" ca="1" si="119"/>
        <v>1507.8595227362525</v>
      </c>
      <c r="N950" s="64">
        <f t="shared" ca="1" si="119"/>
        <v>114.11213263054015</v>
      </c>
      <c r="O950" s="115">
        <f t="shared" ca="1" si="113"/>
        <v>5571.598172974469</v>
      </c>
    </row>
    <row r="951" spans="1:15" hidden="1" x14ac:dyDescent="0.25">
      <c r="A951" s="62">
        <f t="shared" si="114"/>
        <v>950</v>
      </c>
      <c r="B951" s="63">
        <f t="shared" ca="1" si="115"/>
        <v>4.3481847741791008E-2</v>
      </c>
      <c r="C951" s="123">
        <f t="shared" ca="1" si="116"/>
        <v>467.99102983303743</v>
      </c>
      <c r="D951" s="99">
        <f t="shared" ca="1" si="116"/>
        <v>6932.0377131410842</v>
      </c>
      <c r="E951" s="64">
        <f t="shared" ca="1" si="116"/>
        <v>790.36577759742818</v>
      </c>
      <c r="F951" s="64">
        <f t="shared" ca="1" si="119"/>
        <v>1151.0281532970316</v>
      </c>
      <c r="G951" s="64">
        <f t="shared" ca="1" si="119"/>
        <v>-790.81079618836998</v>
      </c>
      <c r="H951" s="64">
        <f t="shared" ca="1" si="119"/>
        <v>417.55446066643049</v>
      </c>
      <c r="I951" s="64">
        <f t="shared" ca="1" si="119"/>
        <v>1356.5511124364753</v>
      </c>
      <c r="J951" s="64">
        <f t="shared" ca="1" si="119"/>
        <v>564.4241400277582</v>
      </c>
      <c r="K951" s="64">
        <f t="shared" ca="1" si="119"/>
        <v>111.39194584513058</v>
      </c>
      <c r="L951" s="64">
        <f t="shared" ca="1" si="119"/>
        <v>-293.5661392182202</v>
      </c>
      <c r="M951" s="64">
        <f t="shared" ca="1" si="119"/>
        <v>574.99027441994281</v>
      </c>
      <c r="N951" s="64">
        <f t="shared" ca="1" si="119"/>
        <v>1236.6508574574073</v>
      </c>
      <c r="O951" s="115">
        <f t="shared" ca="1" si="113"/>
        <v>5118.5797863410144</v>
      </c>
    </row>
    <row r="952" spans="1:15" hidden="1" x14ac:dyDescent="0.25">
      <c r="A952" s="62">
        <f t="shared" si="114"/>
        <v>951</v>
      </c>
      <c r="B952" s="63">
        <f t="shared" ca="1" si="115"/>
        <v>6.8604831710835715E-2</v>
      </c>
      <c r="C952" s="123">
        <f t="shared" ca="1" si="116"/>
        <v>-59.80287626255847</v>
      </c>
      <c r="D952" s="99">
        <f t="shared" ca="1" si="116"/>
        <v>-4945.0758602790029</v>
      </c>
      <c r="E952" s="64">
        <f t="shared" ca="1" si="116"/>
        <v>815.42736313539615</v>
      </c>
      <c r="F952" s="64">
        <f t="shared" ca="1" si="119"/>
        <v>506.78572512366225</v>
      </c>
      <c r="G952" s="64">
        <f t="shared" ca="1" si="119"/>
        <v>626.96132819223612</v>
      </c>
      <c r="H952" s="64">
        <f t="shared" ca="1" si="119"/>
        <v>813.46783190777649</v>
      </c>
      <c r="I952" s="64">
        <f t="shared" ca="1" si="119"/>
        <v>989.11482544125261</v>
      </c>
      <c r="J952" s="64">
        <f t="shared" ca="1" si="119"/>
        <v>568.36708878737613</v>
      </c>
      <c r="K952" s="64">
        <f t="shared" ca="1" si="119"/>
        <v>39.670049061296879</v>
      </c>
      <c r="L952" s="64">
        <f t="shared" ca="1" si="119"/>
        <v>375.62983760917666</v>
      </c>
      <c r="M952" s="64">
        <f t="shared" ca="1" si="119"/>
        <v>845.31184920536737</v>
      </c>
      <c r="N952" s="64">
        <f t="shared" ca="1" si="119"/>
        <v>963.37228059764607</v>
      </c>
      <c r="O952" s="115">
        <f t="shared" ca="1" si="113"/>
        <v>6544.1081790611852</v>
      </c>
    </row>
    <row r="953" spans="1:15" hidden="1" x14ac:dyDescent="0.25">
      <c r="A953" s="62">
        <f t="shared" si="114"/>
        <v>952</v>
      </c>
      <c r="B953" s="63">
        <f t="shared" ca="1" si="115"/>
        <v>4.0343909215919127E-3</v>
      </c>
      <c r="C953" s="123">
        <f t="shared" ca="1" si="116"/>
        <v>1324.9674492815291</v>
      </c>
      <c r="D953" s="99">
        <f t="shared" ca="1" si="116"/>
        <v>16218.037352302284</v>
      </c>
      <c r="E953" s="64">
        <f t="shared" ca="1" si="116"/>
        <v>860.92356233610758</v>
      </c>
      <c r="F953" s="64">
        <f t="shared" ca="1" si="119"/>
        <v>598.55990083340907</v>
      </c>
      <c r="G953" s="64">
        <f t="shared" ca="1" si="119"/>
        <v>181.47550637445443</v>
      </c>
      <c r="H953" s="64">
        <f t="shared" ca="1" si="119"/>
        <v>456.10637252270539</v>
      </c>
      <c r="I953" s="64">
        <f t="shared" ca="1" si="119"/>
        <v>661.49085976632364</v>
      </c>
      <c r="J953" s="64">
        <f t="shared" ca="1" si="119"/>
        <v>959.75258444857468</v>
      </c>
      <c r="K953" s="64">
        <f t="shared" ca="1" si="119"/>
        <v>-364.09157595639738</v>
      </c>
      <c r="L953" s="64">
        <f t="shared" ca="1" si="119"/>
        <v>271.53789101979788</v>
      </c>
      <c r="M953" s="64">
        <f t="shared" ca="1" si="119"/>
        <v>-17.312561002095549</v>
      </c>
      <c r="N953" s="64">
        <f t="shared" ca="1" si="119"/>
        <v>997.25811060204614</v>
      </c>
      <c r="O953" s="115">
        <f t="shared" ca="1" si="113"/>
        <v>4605.7006509449257</v>
      </c>
    </row>
    <row r="954" spans="1:15" hidden="1" x14ac:dyDescent="0.25">
      <c r="A954" s="62">
        <f t="shared" si="114"/>
        <v>953</v>
      </c>
      <c r="B954" s="63">
        <f t="shared" ca="1" si="115"/>
        <v>0.12657225460413274</v>
      </c>
      <c r="C954" s="123">
        <f t="shared" ca="1" si="116"/>
        <v>412.21543624289461</v>
      </c>
      <c r="D954" s="99">
        <f t="shared" ca="1" si="116"/>
        <v>-1109.6687792506091</v>
      </c>
      <c r="E954" s="64">
        <f t="shared" ca="1" si="116"/>
        <v>931.63233539126782</v>
      </c>
      <c r="F954" s="64">
        <f t="shared" ref="F954:N962" ca="1" si="120">(_xlfn.NORM.INV(RAND(),F$1*$R$1,F$1*$U$1))</f>
        <v>529.05510489899586</v>
      </c>
      <c r="G954" s="64">
        <f t="shared" ca="1" si="120"/>
        <v>1497.9296249317749</v>
      </c>
      <c r="H954" s="64">
        <f t="shared" ca="1" si="120"/>
        <v>534.5038319517754</v>
      </c>
      <c r="I954" s="64">
        <f t="shared" ca="1" si="120"/>
        <v>1151.5010461399111</v>
      </c>
      <c r="J954" s="64">
        <f t="shared" ca="1" si="120"/>
        <v>110.9408765520987</v>
      </c>
      <c r="K954" s="64">
        <f t="shared" ca="1" si="120"/>
        <v>1200.3964612836457</v>
      </c>
      <c r="L954" s="64">
        <f t="shared" ca="1" si="120"/>
        <v>928.04018797035258</v>
      </c>
      <c r="M954" s="64">
        <f t="shared" ca="1" si="120"/>
        <v>147.87936239068705</v>
      </c>
      <c r="N954" s="64">
        <f t="shared" ca="1" si="120"/>
        <v>583.19558125295168</v>
      </c>
      <c r="O954" s="115">
        <f t="shared" ca="1" si="113"/>
        <v>7615.0744127634598</v>
      </c>
    </row>
    <row r="955" spans="1:15" hidden="1" x14ac:dyDescent="0.25">
      <c r="A955" s="62">
        <f t="shared" si="114"/>
        <v>954</v>
      </c>
      <c r="B955" s="63">
        <f t="shared" ca="1" si="115"/>
        <v>0.14077966223255334</v>
      </c>
      <c r="C955" s="123">
        <f t="shared" ca="1" si="116"/>
        <v>-328.62240216139492</v>
      </c>
      <c r="D955" s="99">
        <f t="shared" ca="1" si="116"/>
        <v>-4259.8176101274548</v>
      </c>
      <c r="E955" s="64">
        <f t="shared" ca="1" si="116"/>
        <v>612.07367202862065</v>
      </c>
      <c r="F955" s="64">
        <f t="shared" ca="1" si="120"/>
        <v>514.25035047272866</v>
      </c>
      <c r="G955" s="64">
        <f t="shared" ca="1" si="120"/>
        <v>704.24130847984259</v>
      </c>
      <c r="H955" s="64">
        <f t="shared" ca="1" si="120"/>
        <v>573.02866229761639</v>
      </c>
      <c r="I955" s="64">
        <f t="shared" ca="1" si="120"/>
        <v>871.59235917034869</v>
      </c>
      <c r="J955" s="64">
        <f t="shared" ca="1" si="120"/>
        <v>771.02916108666886</v>
      </c>
      <c r="K955" s="64">
        <f t="shared" ca="1" si="120"/>
        <v>-168.17483312378056</v>
      </c>
      <c r="L955" s="64">
        <f t="shared" ca="1" si="120"/>
        <v>-287.80457538260521</v>
      </c>
      <c r="M955" s="64">
        <f t="shared" ca="1" si="120"/>
        <v>235.57792449902388</v>
      </c>
      <c r="N955" s="64">
        <f t="shared" ca="1" si="120"/>
        <v>479.29228092650709</v>
      </c>
      <c r="O955" s="115">
        <f t="shared" ca="1" si="113"/>
        <v>4305.1063104549712</v>
      </c>
    </row>
    <row r="956" spans="1:15" hidden="1" x14ac:dyDescent="0.25">
      <c r="A956" s="62">
        <f t="shared" si="114"/>
        <v>955</v>
      </c>
      <c r="B956" s="63">
        <f t="shared" ca="1" si="115"/>
        <v>7.1595502293845814E-2</v>
      </c>
      <c r="C956" s="123">
        <f t="shared" ca="1" si="116"/>
        <v>-244.04626779035107</v>
      </c>
      <c r="D956" s="99">
        <f t="shared" ca="1" si="116"/>
        <v>7913.2708987347978</v>
      </c>
      <c r="E956" s="64">
        <f t="shared" ca="1" si="116"/>
        <v>570.59089246452208</v>
      </c>
      <c r="F956" s="64">
        <f t="shared" ca="1" si="120"/>
        <v>297.38452890308986</v>
      </c>
      <c r="G956" s="64">
        <f t="shared" ca="1" si="120"/>
        <v>367.44374312446996</v>
      </c>
      <c r="H956" s="64">
        <f t="shared" ca="1" si="120"/>
        <v>1209.5946797249319</v>
      </c>
      <c r="I956" s="64">
        <f t="shared" ca="1" si="120"/>
        <v>-8.9411021290095505</v>
      </c>
      <c r="J956" s="64">
        <f t="shared" ca="1" si="120"/>
        <v>760.27827272465311</v>
      </c>
      <c r="K956" s="64">
        <f t="shared" ca="1" si="120"/>
        <v>104.86338559306142</v>
      </c>
      <c r="L956" s="64">
        <f t="shared" ca="1" si="120"/>
        <v>200.28520565185153</v>
      </c>
      <c r="M956" s="64">
        <f t="shared" ca="1" si="120"/>
        <v>569.15370429304573</v>
      </c>
      <c r="N956" s="64">
        <f t="shared" ca="1" si="120"/>
        <v>680.80557078573452</v>
      </c>
      <c r="O956" s="115">
        <f t="shared" ca="1" si="113"/>
        <v>4751.4588811363501</v>
      </c>
    </row>
    <row r="957" spans="1:15" hidden="1" x14ac:dyDescent="0.25">
      <c r="A957" s="62">
        <f t="shared" si="114"/>
        <v>956</v>
      </c>
      <c r="B957" s="63">
        <f t="shared" ca="1" si="115"/>
        <v>-5.9042971124932536E-3</v>
      </c>
      <c r="C957" s="123">
        <f t="shared" ca="1" si="116"/>
        <v>-233.56086578182521</v>
      </c>
      <c r="D957" s="99">
        <f t="shared" ca="1" si="116"/>
        <v>5907.176613863965</v>
      </c>
      <c r="E957" s="64">
        <f t="shared" ca="1" si="116"/>
        <v>75.646363800482106</v>
      </c>
      <c r="F957" s="64">
        <f t="shared" ca="1" si="120"/>
        <v>1271.6730545598575</v>
      </c>
      <c r="G957" s="64">
        <f t="shared" ca="1" si="120"/>
        <v>372.70631534541326</v>
      </c>
      <c r="H957" s="64">
        <f t="shared" ca="1" si="120"/>
        <v>841.05629851874642</v>
      </c>
      <c r="I957" s="64">
        <f t="shared" ca="1" si="120"/>
        <v>11.364083596132673</v>
      </c>
      <c r="J957" s="64">
        <f t="shared" ca="1" si="120"/>
        <v>42.816940437563346</v>
      </c>
      <c r="K957" s="64">
        <f t="shared" ca="1" si="120"/>
        <v>86.452186250629779</v>
      </c>
      <c r="L957" s="64">
        <f t="shared" ca="1" si="120"/>
        <v>823.75106519719589</v>
      </c>
      <c r="M957" s="64">
        <f t="shared" ca="1" si="120"/>
        <v>464.77726311806396</v>
      </c>
      <c r="N957" s="64">
        <f t="shared" ca="1" si="120"/>
        <v>-130.52044081981842</v>
      </c>
      <c r="O957" s="115">
        <f t="shared" ca="1" si="113"/>
        <v>3859.7231300042672</v>
      </c>
    </row>
    <row r="958" spans="1:15" hidden="1" x14ac:dyDescent="0.25">
      <c r="A958" s="62">
        <f t="shared" si="114"/>
        <v>957</v>
      </c>
      <c r="B958" s="63">
        <f t="shared" ca="1" si="115"/>
        <v>0.14867359703040944</v>
      </c>
      <c r="C958" s="123">
        <f t="shared" ca="1" si="116"/>
        <v>273.16746350967651</v>
      </c>
      <c r="D958" s="99">
        <f t="shared" ca="1" si="116"/>
        <v>4035.7440969518389</v>
      </c>
      <c r="E958" s="64">
        <f t="shared" ca="1" si="116"/>
        <v>296.39753369009293</v>
      </c>
      <c r="F958" s="64">
        <f t="shared" ca="1" si="120"/>
        <v>-138.84453040826725</v>
      </c>
      <c r="G958" s="64">
        <f t="shared" ca="1" si="120"/>
        <v>527.84082087264892</v>
      </c>
      <c r="H958" s="64">
        <f t="shared" ca="1" si="120"/>
        <v>-273.29111900718021</v>
      </c>
      <c r="I958" s="64">
        <f t="shared" ca="1" si="120"/>
        <v>1096.4669099808075</v>
      </c>
      <c r="J958" s="64">
        <f t="shared" ca="1" si="120"/>
        <v>200.61907840957332</v>
      </c>
      <c r="K958" s="64">
        <f t="shared" ca="1" si="120"/>
        <v>58.587155788451582</v>
      </c>
      <c r="L958" s="64">
        <f t="shared" ca="1" si="120"/>
        <v>935.44781748844434</v>
      </c>
      <c r="M958" s="64">
        <f t="shared" ca="1" si="120"/>
        <v>536.32706406480168</v>
      </c>
      <c r="N958" s="64">
        <f t="shared" ca="1" si="120"/>
        <v>1068.667097343674</v>
      </c>
      <c r="O958" s="115">
        <f t="shared" ca="1" si="113"/>
        <v>4308.217828223047</v>
      </c>
    </row>
    <row r="959" spans="1:15" hidden="1" x14ac:dyDescent="0.25">
      <c r="A959" s="62">
        <f t="shared" si="114"/>
        <v>958</v>
      </c>
      <c r="B959" s="63">
        <f t="shared" ca="1" si="115"/>
        <v>-2.4955292739506335E-2</v>
      </c>
      <c r="C959" s="123">
        <f t="shared" ca="1" si="116"/>
        <v>680.20363642571829</v>
      </c>
      <c r="D959" s="99">
        <f t="shared" ca="1" si="116"/>
        <v>13258.052759148199</v>
      </c>
      <c r="E959" s="64">
        <f t="shared" ca="1" si="116"/>
        <v>794.50218458258598</v>
      </c>
      <c r="F959" s="64">
        <f t="shared" ca="1" si="120"/>
        <v>652.24306033062271</v>
      </c>
      <c r="G959" s="64">
        <f t="shared" ca="1" si="120"/>
        <v>-176.64351391982552</v>
      </c>
      <c r="H959" s="64">
        <f t="shared" ca="1" si="120"/>
        <v>762.28753507938018</v>
      </c>
      <c r="I959" s="64">
        <f t="shared" ca="1" si="120"/>
        <v>1067.8126624127317</v>
      </c>
      <c r="J959" s="64">
        <f t="shared" ca="1" si="120"/>
        <v>662.86343949207003</v>
      </c>
      <c r="K959" s="64">
        <f t="shared" ca="1" si="120"/>
        <v>850.17146450541327</v>
      </c>
      <c r="L959" s="64">
        <f t="shared" ca="1" si="120"/>
        <v>834.63730399393239</v>
      </c>
      <c r="M959" s="64">
        <f t="shared" ca="1" si="120"/>
        <v>519.47716767275915</v>
      </c>
      <c r="N959" s="64">
        <f t="shared" ca="1" si="120"/>
        <v>303.66162156890101</v>
      </c>
      <c r="O959" s="115">
        <f t="shared" ca="1" si="113"/>
        <v>6271.0129257185708</v>
      </c>
    </row>
    <row r="960" spans="1:15" hidden="1" x14ac:dyDescent="0.25">
      <c r="A960" s="62">
        <f t="shared" si="114"/>
        <v>959</v>
      </c>
      <c r="B960" s="63">
        <f t="shared" ca="1" si="115"/>
        <v>8.8773108807292389E-2</v>
      </c>
      <c r="C960" s="123">
        <f t="shared" ca="1" si="116"/>
        <v>54.914170308153643</v>
      </c>
      <c r="D960" s="99">
        <f t="shared" ca="1" si="116"/>
        <v>-5738.6766249843495</v>
      </c>
      <c r="E960" s="64">
        <f t="shared" ca="1" si="116"/>
        <v>-383.73971716829999</v>
      </c>
      <c r="F960" s="64">
        <f t="shared" ca="1" si="120"/>
        <v>-240.30277828460248</v>
      </c>
      <c r="G960" s="64">
        <f t="shared" ca="1" si="120"/>
        <v>572.86604955772043</v>
      </c>
      <c r="H960" s="64">
        <f t="shared" ca="1" si="120"/>
        <v>612.94471031750811</v>
      </c>
      <c r="I960" s="64">
        <f t="shared" ca="1" si="120"/>
        <v>99.607163191768564</v>
      </c>
      <c r="J960" s="64">
        <f t="shared" ca="1" si="120"/>
        <v>561.1268775347537</v>
      </c>
      <c r="K960" s="64">
        <f t="shared" ca="1" si="120"/>
        <v>67.307897402709443</v>
      </c>
      <c r="L960" s="64">
        <f t="shared" ca="1" si="120"/>
        <v>1164.1402106361156</v>
      </c>
      <c r="M960" s="64">
        <f t="shared" ca="1" si="120"/>
        <v>1407.367657805501</v>
      </c>
      <c r="N960" s="64">
        <f t="shared" ca="1" si="120"/>
        <v>412.7231182239849</v>
      </c>
      <c r="O960" s="115">
        <f t="shared" ca="1" si="113"/>
        <v>4274.0411892171596</v>
      </c>
    </row>
    <row r="961" spans="1:15" hidden="1" x14ac:dyDescent="0.25">
      <c r="A961" s="62">
        <f t="shared" si="114"/>
        <v>960</v>
      </c>
      <c r="B961" s="63">
        <f t="shared" ca="1" si="115"/>
        <v>4.7543620928894213E-2</v>
      </c>
      <c r="C961" s="123">
        <f t="shared" ca="1" si="116"/>
        <v>476.26055860113797</v>
      </c>
      <c r="D961" s="99">
        <f t="shared" ca="1" si="116"/>
        <v>1898.3996445438015</v>
      </c>
      <c r="E961" s="64">
        <f t="shared" ca="1" si="116"/>
        <v>998.10001337223548</v>
      </c>
      <c r="F961" s="64">
        <f t="shared" ca="1" si="120"/>
        <v>988.43252341013601</v>
      </c>
      <c r="G961" s="64">
        <f t="shared" ca="1" si="120"/>
        <v>644.85374789553703</v>
      </c>
      <c r="H961" s="64">
        <f t="shared" ca="1" si="120"/>
        <v>268.71179622366469</v>
      </c>
      <c r="I961" s="64">
        <f t="shared" ca="1" si="120"/>
        <v>518.42002275378195</v>
      </c>
      <c r="J961" s="64">
        <f t="shared" ca="1" si="120"/>
        <v>233.68696907881645</v>
      </c>
      <c r="K961" s="64">
        <f t="shared" ca="1" si="120"/>
        <v>972.27214038072543</v>
      </c>
      <c r="L961" s="64">
        <f t="shared" ca="1" si="120"/>
        <v>175.32804172601374</v>
      </c>
      <c r="M961" s="64">
        <f t="shared" ca="1" si="120"/>
        <v>616.64790505335873</v>
      </c>
      <c r="N961" s="64">
        <f t="shared" ca="1" si="120"/>
        <v>364.51528939349066</v>
      </c>
      <c r="O961" s="115">
        <f t="shared" ca="1" si="113"/>
        <v>5780.9684492877604</v>
      </c>
    </row>
    <row r="962" spans="1:15" hidden="1" x14ac:dyDescent="0.25">
      <c r="A962" s="62">
        <f t="shared" si="114"/>
        <v>961</v>
      </c>
      <c r="B962" s="63">
        <f t="shared" ca="1" si="115"/>
        <v>6.8781791207257179E-2</v>
      </c>
      <c r="C962" s="123">
        <f t="shared" ca="1" si="116"/>
        <v>85.248409839278054</v>
      </c>
      <c r="D962" s="99">
        <f t="shared" ca="1" si="116"/>
        <v>17925.092501427214</v>
      </c>
      <c r="E962" s="64">
        <f t="shared" ca="1" si="116"/>
        <v>682.77883744068674</v>
      </c>
      <c r="F962" s="64">
        <f t="shared" ca="1" si="120"/>
        <v>46.731070150058201</v>
      </c>
      <c r="G962" s="64">
        <f t="shared" ca="1" si="120"/>
        <v>77.052516632957349</v>
      </c>
      <c r="H962" s="64">
        <f t="shared" ca="1" si="120"/>
        <v>244.58090906827002</v>
      </c>
      <c r="I962" s="64">
        <f t="shared" ca="1" si="120"/>
        <v>240.9856682301031</v>
      </c>
      <c r="J962" s="64">
        <f t="shared" ca="1" si="120"/>
        <v>204.24216306613255</v>
      </c>
      <c r="K962" s="64">
        <f t="shared" ca="1" si="120"/>
        <v>362.29176807565602</v>
      </c>
      <c r="L962" s="64">
        <f t="shared" ca="1" si="120"/>
        <v>373.84129731486377</v>
      </c>
      <c r="M962" s="64">
        <f t="shared" ca="1" si="120"/>
        <v>144.02518966381416</v>
      </c>
      <c r="N962" s="64">
        <f t="shared" ca="1" si="120"/>
        <v>-99.071389393093568</v>
      </c>
      <c r="O962" s="115">
        <f t="shared" ref="O962:O1001" ca="1" si="121">SUM(E962:N962)</f>
        <v>2277.4580302494487</v>
      </c>
    </row>
    <row r="963" spans="1:15" hidden="1" x14ac:dyDescent="0.25">
      <c r="A963" s="62">
        <f t="shared" ref="A963:A1001" si="122">1+A962</f>
        <v>962</v>
      </c>
      <c r="B963" s="63">
        <f t="shared" ref="B963:B1001" ca="1" si="123">_xlfn.NORM.INV(RAND(),$R$1,$U$1)</f>
        <v>3.5639657911073708E-2</v>
      </c>
      <c r="C963" s="123">
        <f t="shared" ref="C963:N1001" ca="1" si="124">(_xlfn.NORM.INV(RAND(),C$1*$R$1,C$1*$U$1))</f>
        <v>613.64043816185597</v>
      </c>
      <c r="D963" s="99">
        <f t="shared" ca="1" si="124"/>
        <v>2600.5688592811457</v>
      </c>
      <c r="E963" s="64">
        <f t="shared" ca="1" si="124"/>
        <v>458.229545601182</v>
      </c>
      <c r="F963" s="64">
        <f t="shared" ca="1" si="124"/>
        <v>547.21812366886593</v>
      </c>
      <c r="G963" s="64">
        <f t="shared" ca="1" si="124"/>
        <v>123.28111161830543</v>
      </c>
      <c r="H963" s="64">
        <f t="shared" ca="1" si="124"/>
        <v>71.821543786860957</v>
      </c>
      <c r="I963" s="64">
        <f t="shared" ca="1" si="124"/>
        <v>435.057577362345</v>
      </c>
      <c r="J963" s="64">
        <f t="shared" ca="1" si="124"/>
        <v>61.527951346375858</v>
      </c>
      <c r="K963" s="64">
        <f t="shared" ca="1" si="124"/>
        <v>1603.6487312202198</v>
      </c>
      <c r="L963" s="64">
        <f t="shared" ca="1" si="124"/>
        <v>76.5260404115337</v>
      </c>
      <c r="M963" s="64">
        <f t="shared" ca="1" si="124"/>
        <v>1059.912912439509</v>
      </c>
      <c r="N963" s="64">
        <f t="shared" ca="1" si="124"/>
        <v>265.03513496083571</v>
      </c>
      <c r="O963" s="115">
        <f t="shared" ca="1" si="121"/>
        <v>4702.2586724160337</v>
      </c>
    </row>
    <row r="964" spans="1:15" hidden="1" x14ac:dyDescent="0.25">
      <c r="A964" s="62">
        <f t="shared" si="122"/>
        <v>963</v>
      </c>
      <c r="B964" s="63">
        <f t="shared" ca="1" si="123"/>
        <v>6.898271533403684E-2</v>
      </c>
      <c r="C964" s="123">
        <f t="shared" ca="1" si="124"/>
        <v>252.68097092791487</v>
      </c>
      <c r="D964" s="99">
        <f t="shared" ca="1" si="124"/>
        <v>4094.23072500849</v>
      </c>
      <c r="E964" s="64">
        <f t="shared" ca="1" si="124"/>
        <v>375.19467542073238</v>
      </c>
      <c r="F964" s="64">
        <f t="shared" ca="1" si="124"/>
        <v>1288.2466776245581</v>
      </c>
      <c r="G964" s="64">
        <f t="shared" ca="1" si="124"/>
        <v>912.22691803376188</v>
      </c>
      <c r="H964" s="64">
        <f t="shared" ca="1" si="124"/>
        <v>847.58856677684525</v>
      </c>
      <c r="I964" s="64">
        <f t="shared" ca="1" si="124"/>
        <v>-701.20499334868873</v>
      </c>
      <c r="J964" s="64">
        <f t="shared" ca="1" si="124"/>
        <v>644.85530583328909</v>
      </c>
      <c r="K964" s="64">
        <f t="shared" ca="1" si="124"/>
        <v>80.923003749430052</v>
      </c>
      <c r="L964" s="64">
        <f t="shared" ca="1" si="124"/>
        <v>369.10232209747107</v>
      </c>
      <c r="M964" s="64">
        <f t="shared" ca="1" si="124"/>
        <v>351.92645145580735</v>
      </c>
      <c r="N964" s="64">
        <f t="shared" ca="1" si="124"/>
        <v>1578.1760204927214</v>
      </c>
      <c r="O964" s="115">
        <f t="shared" ca="1" si="121"/>
        <v>5747.0349481359281</v>
      </c>
    </row>
    <row r="965" spans="1:15" hidden="1" x14ac:dyDescent="0.25">
      <c r="A965" s="62">
        <f t="shared" si="122"/>
        <v>964</v>
      </c>
      <c r="B965" s="63">
        <f t="shared" ca="1" si="123"/>
        <v>5.8700105878790709E-2</v>
      </c>
      <c r="C965" s="123">
        <f t="shared" ca="1" si="124"/>
        <v>-1.5126566033629842</v>
      </c>
      <c r="D965" s="99">
        <f t="shared" ca="1" si="124"/>
        <v>9724.3165211335108</v>
      </c>
      <c r="E965" s="64">
        <f t="shared" ca="1" si="124"/>
        <v>1012.2272421140328</v>
      </c>
      <c r="F965" s="64">
        <f t="shared" ca="1" si="124"/>
        <v>460.80423767457017</v>
      </c>
      <c r="G965" s="64">
        <f t="shared" ca="1" si="124"/>
        <v>343.76508276256936</v>
      </c>
      <c r="H965" s="64">
        <f t="shared" ca="1" si="124"/>
        <v>813.92121878483829</v>
      </c>
      <c r="I965" s="64">
        <f t="shared" ca="1" si="124"/>
        <v>-95.226045578518438</v>
      </c>
      <c r="J965" s="64">
        <f t="shared" ca="1" si="124"/>
        <v>-249.15578644432253</v>
      </c>
      <c r="K965" s="64">
        <f t="shared" ca="1" si="124"/>
        <v>229.66751549856531</v>
      </c>
      <c r="L965" s="64">
        <f t="shared" ca="1" si="124"/>
        <v>1874.8965741804623</v>
      </c>
      <c r="M965" s="64">
        <f t="shared" ca="1" si="124"/>
        <v>418.4164532637397</v>
      </c>
      <c r="N965" s="64">
        <f t="shared" ca="1" si="124"/>
        <v>820.72061179197328</v>
      </c>
      <c r="O965" s="115">
        <f t="shared" ca="1" si="121"/>
        <v>5630.0371040479104</v>
      </c>
    </row>
    <row r="966" spans="1:15" hidden="1" x14ac:dyDescent="0.25">
      <c r="A966" s="62">
        <f t="shared" si="122"/>
        <v>965</v>
      </c>
      <c r="B966" s="63">
        <f t="shared" ca="1" si="123"/>
        <v>2.2926568785197235E-2</v>
      </c>
      <c r="C966" s="123">
        <f t="shared" ca="1" si="124"/>
        <v>750.38867792541794</v>
      </c>
      <c r="D966" s="99">
        <f t="shared" ca="1" si="124"/>
        <v>7927.1839604798988</v>
      </c>
      <c r="E966" s="64">
        <f t="shared" ca="1" si="124"/>
        <v>1092.6724490839988</v>
      </c>
      <c r="F966" s="64">
        <f t="shared" ca="1" si="124"/>
        <v>801.42225013334712</v>
      </c>
      <c r="G966" s="64">
        <f t="shared" ca="1" si="124"/>
        <v>267.88197773175887</v>
      </c>
      <c r="H966" s="64">
        <f t="shared" ca="1" si="124"/>
        <v>180.40124304933727</v>
      </c>
      <c r="I966" s="64">
        <f t="shared" ca="1" si="124"/>
        <v>209.78907568993759</v>
      </c>
      <c r="J966" s="64">
        <f t="shared" ca="1" si="124"/>
        <v>301.12248636105824</v>
      </c>
      <c r="K966" s="64">
        <f t="shared" ca="1" si="124"/>
        <v>-186.93739305286033</v>
      </c>
      <c r="L966" s="64">
        <f t="shared" ca="1" si="124"/>
        <v>-169.36986255264492</v>
      </c>
      <c r="M966" s="64">
        <f t="shared" ca="1" si="124"/>
        <v>-13.584441771395404</v>
      </c>
      <c r="N966" s="64">
        <f t="shared" ca="1" si="124"/>
        <v>-487.75578317567272</v>
      </c>
      <c r="O966" s="115">
        <f t="shared" ca="1" si="121"/>
        <v>1995.6420014968649</v>
      </c>
    </row>
    <row r="967" spans="1:15" hidden="1" x14ac:dyDescent="0.25">
      <c r="A967" s="62">
        <f t="shared" si="122"/>
        <v>966</v>
      </c>
      <c r="B967" s="63">
        <f t="shared" ca="1" si="123"/>
        <v>-1.6320437528862419E-2</v>
      </c>
      <c r="C967" s="123">
        <f t="shared" ca="1" si="124"/>
        <v>630.5624305213986</v>
      </c>
      <c r="D967" s="99">
        <f t="shared" ca="1" si="124"/>
        <v>-1768.0294458908629</v>
      </c>
      <c r="E967" s="64">
        <f t="shared" ca="1" si="124"/>
        <v>238.31513114119144</v>
      </c>
      <c r="F967" s="64">
        <f t="shared" ca="1" si="124"/>
        <v>750.98471102525912</v>
      </c>
      <c r="G967" s="64">
        <f t="shared" ca="1" si="124"/>
        <v>2169.8565277710468</v>
      </c>
      <c r="H967" s="64">
        <f t="shared" ca="1" si="124"/>
        <v>-294.32938407891527</v>
      </c>
      <c r="I967" s="64">
        <f t="shared" ca="1" si="124"/>
        <v>768.13710769115164</v>
      </c>
      <c r="J967" s="64">
        <f t="shared" ca="1" si="124"/>
        <v>595.43971421976073</v>
      </c>
      <c r="K967" s="64">
        <f t="shared" ca="1" si="124"/>
        <v>150.73798213595563</v>
      </c>
      <c r="L967" s="64">
        <f t="shared" ca="1" si="124"/>
        <v>1181.6975736070547</v>
      </c>
      <c r="M967" s="64">
        <f t="shared" ca="1" si="124"/>
        <v>494.46788901176814</v>
      </c>
      <c r="N967" s="64">
        <f t="shared" ca="1" si="124"/>
        <v>729.64956263209376</v>
      </c>
      <c r="O967" s="115">
        <f t="shared" ca="1" si="121"/>
        <v>6784.9568151563662</v>
      </c>
    </row>
    <row r="968" spans="1:15" hidden="1" x14ac:dyDescent="0.25">
      <c r="A968" s="62">
        <f t="shared" si="122"/>
        <v>967</v>
      </c>
      <c r="B968" s="63">
        <f t="shared" ca="1" si="123"/>
        <v>-2.2984465107289215E-2</v>
      </c>
      <c r="C968" s="123">
        <f t="shared" ca="1" si="124"/>
        <v>1192.6445449599055</v>
      </c>
      <c r="D968" s="99">
        <f t="shared" ca="1" si="124"/>
        <v>-861.6565001155659</v>
      </c>
      <c r="E968" s="64">
        <f t="shared" ca="1" si="124"/>
        <v>626.76856823765854</v>
      </c>
      <c r="F968" s="64">
        <f t="shared" ca="1" si="124"/>
        <v>779.69855867173828</v>
      </c>
      <c r="G968" s="64">
        <f t="shared" ca="1" si="124"/>
        <v>922.87690337773597</v>
      </c>
      <c r="H968" s="64">
        <f t="shared" ca="1" si="124"/>
        <v>573.34824110261127</v>
      </c>
      <c r="I968" s="64">
        <f t="shared" ca="1" si="124"/>
        <v>-460.78460999938</v>
      </c>
      <c r="J968" s="64">
        <f t="shared" ca="1" si="124"/>
        <v>390.92798984763374</v>
      </c>
      <c r="K968" s="64">
        <f t="shared" ca="1" si="124"/>
        <v>151.18368247039393</v>
      </c>
      <c r="L968" s="64">
        <f t="shared" ca="1" si="124"/>
        <v>1288.8924082028598</v>
      </c>
      <c r="M968" s="64">
        <f t="shared" ca="1" si="124"/>
        <v>-324.62222412146832</v>
      </c>
      <c r="N968" s="64">
        <f t="shared" ca="1" si="124"/>
        <v>766.38823866880341</v>
      </c>
      <c r="O968" s="115">
        <f t="shared" ca="1" si="121"/>
        <v>4714.6777564585873</v>
      </c>
    </row>
    <row r="969" spans="1:15" hidden="1" x14ac:dyDescent="0.25">
      <c r="A969" s="62">
        <f t="shared" si="122"/>
        <v>968</v>
      </c>
      <c r="B969" s="63">
        <f t="shared" ca="1" si="123"/>
        <v>-5.3929638575571967E-2</v>
      </c>
      <c r="C969" s="123">
        <f t="shared" ca="1" si="124"/>
        <v>812.46378622573627</v>
      </c>
      <c r="D969" s="99">
        <f t="shared" ca="1" si="124"/>
        <v>-3887.7425306331243</v>
      </c>
      <c r="E969" s="64">
        <f t="shared" ca="1" si="124"/>
        <v>-34.218328815096129</v>
      </c>
      <c r="F969" s="64">
        <f t="shared" ca="1" si="124"/>
        <v>1016.7401712662675</v>
      </c>
      <c r="G969" s="64">
        <f t="shared" ca="1" si="124"/>
        <v>1825.4692695573785</v>
      </c>
      <c r="H969" s="64">
        <f t="shared" ca="1" si="124"/>
        <v>193.76600887223753</v>
      </c>
      <c r="I969" s="64">
        <f t="shared" ca="1" si="124"/>
        <v>1290.2967316219288</v>
      </c>
      <c r="J969" s="64">
        <f t="shared" ca="1" si="124"/>
        <v>605.67632877285212</v>
      </c>
      <c r="K969" s="64">
        <f t="shared" ca="1" si="124"/>
        <v>200.52758036192739</v>
      </c>
      <c r="L969" s="64">
        <f t="shared" ca="1" si="124"/>
        <v>473.85284282293696</v>
      </c>
      <c r="M969" s="64">
        <f t="shared" ca="1" si="124"/>
        <v>1789.1777522029424</v>
      </c>
      <c r="N969" s="64">
        <f t="shared" ca="1" si="124"/>
        <v>1437.6494465875021</v>
      </c>
      <c r="O969" s="115">
        <f t="shared" ca="1" si="121"/>
        <v>8798.9378032508776</v>
      </c>
    </row>
    <row r="970" spans="1:15" hidden="1" x14ac:dyDescent="0.25">
      <c r="A970" s="62">
        <f t="shared" si="122"/>
        <v>969</v>
      </c>
      <c r="B970" s="63">
        <f t="shared" ca="1" si="123"/>
        <v>0.1072806767992202</v>
      </c>
      <c r="C970" s="123">
        <f t="shared" ca="1" si="124"/>
        <v>621.14693355895884</v>
      </c>
      <c r="D970" s="99">
        <f t="shared" ca="1" si="124"/>
        <v>13944.45220444378</v>
      </c>
      <c r="E970" s="64">
        <f t="shared" ca="1" si="124"/>
        <v>93.774402340118911</v>
      </c>
      <c r="F970" s="64">
        <f t="shared" ca="1" si="124"/>
        <v>369.80527162550828</v>
      </c>
      <c r="G970" s="64">
        <f t="shared" ca="1" si="124"/>
        <v>-262.47473717699881</v>
      </c>
      <c r="H970" s="64">
        <f t="shared" ca="1" si="124"/>
        <v>171.53318901368243</v>
      </c>
      <c r="I970" s="64">
        <f t="shared" ca="1" si="124"/>
        <v>1524.8531563342776</v>
      </c>
      <c r="J970" s="64">
        <f t="shared" ca="1" si="124"/>
        <v>735.94400952231877</v>
      </c>
      <c r="K970" s="64">
        <f t="shared" ca="1" si="124"/>
        <v>1076.9400882307827</v>
      </c>
      <c r="L970" s="64">
        <f t="shared" ca="1" si="124"/>
        <v>815.10738897456167</v>
      </c>
      <c r="M970" s="64">
        <f t="shared" ca="1" si="124"/>
        <v>1567.0148357305559</v>
      </c>
      <c r="N970" s="64">
        <f t="shared" ca="1" si="124"/>
        <v>840.26993482793216</v>
      </c>
      <c r="O970" s="115">
        <f t="shared" ca="1" si="121"/>
        <v>6932.767539422739</v>
      </c>
    </row>
    <row r="971" spans="1:15" hidden="1" x14ac:dyDescent="0.25">
      <c r="A971" s="62">
        <f t="shared" si="122"/>
        <v>970</v>
      </c>
      <c r="B971" s="63">
        <f t="shared" ca="1" si="123"/>
        <v>0.13778530811579526</v>
      </c>
      <c r="C971" s="123">
        <f t="shared" ca="1" si="124"/>
        <v>972.90981554803466</v>
      </c>
      <c r="D971" s="99">
        <f t="shared" ca="1" si="124"/>
        <v>-3564.6974223369125</v>
      </c>
      <c r="E971" s="64">
        <f t="shared" ca="1" si="124"/>
        <v>35.042383346963959</v>
      </c>
      <c r="F971" s="64">
        <f t="shared" ca="1" si="124"/>
        <v>-76.130470698894669</v>
      </c>
      <c r="G971" s="64">
        <f t="shared" ca="1" si="124"/>
        <v>598.78385095198337</v>
      </c>
      <c r="H971" s="64">
        <f t="shared" ca="1" si="124"/>
        <v>1255.7715127466076</v>
      </c>
      <c r="I971" s="64">
        <f t="shared" ca="1" si="124"/>
        <v>-33.593868824239507</v>
      </c>
      <c r="J971" s="64">
        <f t="shared" ca="1" si="124"/>
        <v>1008.4471245115656</v>
      </c>
      <c r="K971" s="64">
        <f t="shared" ca="1" si="124"/>
        <v>662.34086965642859</v>
      </c>
      <c r="L971" s="64">
        <f t="shared" ca="1" si="124"/>
        <v>2330.9823206127221</v>
      </c>
      <c r="M971" s="64">
        <f t="shared" ca="1" si="124"/>
        <v>100.73555608171949</v>
      </c>
      <c r="N971" s="64">
        <f t="shared" ca="1" si="124"/>
        <v>444.10384038417698</v>
      </c>
      <c r="O971" s="115">
        <f t="shared" ca="1" si="121"/>
        <v>6326.4831187690334</v>
      </c>
    </row>
    <row r="972" spans="1:15" hidden="1" x14ac:dyDescent="0.25">
      <c r="A972" s="62">
        <f t="shared" si="122"/>
        <v>971</v>
      </c>
      <c r="B972" s="63">
        <f t="shared" ca="1" si="123"/>
        <v>7.1938579972596339E-2</v>
      </c>
      <c r="C972" s="123">
        <f t="shared" ca="1" si="124"/>
        <v>676.13219160057952</v>
      </c>
      <c r="D972" s="99">
        <f t="shared" ca="1" si="124"/>
        <v>636.40444233933431</v>
      </c>
      <c r="E972" s="64">
        <f t="shared" ca="1" si="124"/>
        <v>725.09613236043015</v>
      </c>
      <c r="F972" s="64">
        <f t="shared" ca="1" si="124"/>
        <v>916.64832387429703</v>
      </c>
      <c r="G972" s="64">
        <f t="shared" ca="1" si="124"/>
        <v>646.77603653142899</v>
      </c>
      <c r="H972" s="64">
        <f t="shared" ca="1" si="124"/>
        <v>537.43317032781454</v>
      </c>
      <c r="I972" s="64">
        <f t="shared" ca="1" si="124"/>
        <v>1113.7386559043134</v>
      </c>
      <c r="J972" s="64">
        <f t="shared" ca="1" si="124"/>
        <v>533.07552223672621</v>
      </c>
      <c r="K972" s="64">
        <f t="shared" ca="1" si="124"/>
        <v>188.0336256642226</v>
      </c>
      <c r="L972" s="64">
        <f t="shared" ca="1" si="124"/>
        <v>736.29375443860613</v>
      </c>
      <c r="M972" s="64">
        <f t="shared" ca="1" si="124"/>
        <v>1225.8095671258784</v>
      </c>
      <c r="N972" s="64">
        <f t="shared" ca="1" si="124"/>
        <v>514.16478939732008</v>
      </c>
      <c r="O972" s="115">
        <f t="shared" ca="1" si="121"/>
        <v>7137.069577861037</v>
      </c>
    </row>
    <row r="973" spans="1:15" hidden="1" x14ac:dyDescent="0.25">
      <c r="A973" s="62">
        <f t="shared" si="122"/>
        <v>972</v>
      </c>
      <c r="B973" s="63">
        <f t="shared" ca="1" si="123"/>
        <v>4.8042953899867791E-3</v>
      </c>
      <c r="C973" s="123">
        <f t="shared" ca="1" si="124"/>
        <v>1047.3967959393365</v>
      </c>
      <c r="D973" s="99">
        <f t="shared" ca="1" si="124"/>
        <v>12053.404053532829</v>
      </c>
      <c r="E973" s="64">
        <f t="shared" ca="1" si="124"/>
        <v>354.17231305910957</v>
      </c>
      <c r="F973" s="64">
        <f t="shared" ca="1" si="124"/>
        <v>445.61150285782361</v>
      </c>
      <c r="G973" s="64">
        <f t="shared" ca="1" si="124"/>
        <v>1024.4276751404054</v>
      </c>
      <c r="H973" s="64">
        <f t="shared" ca="1" si="124"/>
        <v>923.47035200796279</v>
      </c>
      <c r="I973" s="64">
        <f t="shared" ca="1" si="124"/>
        <v>804.72966173767702</v>
      </c>
      <c r="J973" s="64">
        <f t="shared" ca="1" si="124"/>
        <v>1255.2204915279203</v>
      </c>
      <c r="K973" s="64">
        <f t="shared" ca="1" si="124"/>
        <v>365.57022075727042</v>
      </c>
      <c r="L973" s="64">
        <f t="shared" ca="1" si="124"/>
        <v>220.14687709238711</v>
      </c>
      <c r="M973" s="64">
        <f t="shared" ca="1" si="124"/>
        <v>1010.0980216043326</v>
      </c>
      <c r="N973" s="64">
        <f t="shared" ca="1" si="124"/>
        <v>850.41183767911207</v>
      </c>
      <c r="O973" s="115">
        <f t="shared" ca="1" si="121"/>
        <v>7253.8589534640014</v>
      </c>
    </row>
    <row r="974" spans="1:15" hidden="1" x14ac:dyDescent="0.25">
      <c r="A974" s="62">
        <f t="shared" si="122"/>
        <v>973</v>
      </c>
      <c r="B974" s="63">
        <f t="shared" ca="1" si="123"/>
        <v>4.6955112869663605E-2</v>
      </c>
      <c r="C974" s="123">
        <f t="shared" ca="1" si="124"/>
        <v>1131.9426431055269</v>
      </c>
      <c r="D974" s="99">
        <f t="shared" ca="1" si="124"/>
        <v>11753.135759684512</v>
      </c>
      <c r="E974" s="64">
        <f t="shared" ca="1" si="124"/>
        <v>574.11213297862969</v>
      </c>
      <c r="F974" s="64">
        <f t="shared" ca="1" si="124"/>
        <v>-365.81956387324783</v>
      </c>
      <c r="G974" s="64">
        <f t="shared" ca="1" si="124"/>
        <v>1600.4164212077937</v>
      </c>
      <c r="H974" s="64">
        <f t="shared" ca="1" si="124"/>
        <v>2001.7579002210309</v>
      </c>
      <c r="I974" s="64">
        <f t="shared" ca="1" si="124"/>
        <v>970.85883949868446</v>
      </c>
      <c r="J974" s="64">
        <f t="shared" ca="1" si="124"/>
        <v>545.97552366880495</v>
      </c>
      <c r="K974" s="64">
        <f t="shared" ca="1" si="124"/>
        <v>747.78235871685922</v>
      </c>
      <c r="L974" s="64">
        <f t="shared" ca="1" si="124"/>
        <v>502.15241543326744</v>
      </c>
      <c r="M974" s="64">
        <f t="shared" ca="1" si="124"/>
        <v>165.42069777324201</v>
      </c>
      <c r="N974" s="64">
        <f t="shared" ca="1" si="124"/>
        <v>-18.059852445771412</v>
      </c>
      <c r="O974" s="115">
        <f t="shared" ca="1" si="121"/>
        <v>6724.5968731792927</v>
      </c>
    </row>
    <row r="975" spans="1:15" hidden="1" x14ac:dyDescent="0.25">
      <c r="A975" s="62">
        <f t="shared" si="122"/>
        <v>974</v>
      </c>
      <c r="B975" s="63">
        <f t="shared" ca="1" si="123"/>
        <v>-4.9257710313363456E-3</v>
      </c>
      <c r="C975" s="123">
        <f t="shared" ca="1" si="124"/>
        <v>1531.1937678487145</v>
      </c>
      <c r="D975" s="99">
        <f t="shared" ca="1" si="124"/>
        <v>-1394.7486846047659</v>
      </c>
      <c r="E975" s="64">
        <f t="shared" ca="1" si="124"/>
        <v>1180.7647204703417</v>
      </c>
      <c r="F975" s="64">
        <f t="shared" ca="1" si="124"/>
        <v>704.76147085629918</v>
      </c>
      <c r="G975" s="64">
        <f t="shared" ca="1" si="124"/>
        <v>1131.8904502692228</v>
      </c>
      <c r="H975" s="64">
        <f t="shared" ca="1" si="124"/>
        <v>-63.017510354725573</v>
      </c>
      <c r="I975" s="64">
        <f t="shared" ca="1" si="124"/>
        <v>-332.9788615339711</v>
      </c>
      <c r="J975" s="64">
        <f t="shared" ca="1" si="124"/>
        <v>353.01953407534518</v>
      </c>
      <c r="K975" s="64">
        <f t="shared" ca="1" si="124"/>
        <v>701.01698023109498</v>
      </c>
      <c r="L975" s="64">
        <f t="shared" ca="1" si="124"/>
        <v>-336.23360332237837</v>
      </c>
      <c r="M975" s="64">
        <f t="shared" ca="1" si="124"/>
        <v>-36.852169524686929</v>
      </c>
      <c r="N975" s="64">
        <f t="shared" ca="1" si="124"/>
        <v>258.68178244597698</v>
      </c>
      <c r="O975" s="115">
        <f t="shared" ca="1" si="121"/>
        <v>3561.0527936125191</v>
      </c>
    </row>
    <row r="976" spans="1:15" hidden="1" x14ac:dyDescent="0.25">
      <c r="A976" s="62">
        <f t="shared" si="122"/>
        <v>975</v>
      </c>
      <c r="B976" s="63">
        <f t="shared" ca="1" si="123"/>
        <v>5.1778174732350378E-2</v>
      </c>
      <c r="C976" s="123">
        <f t="shared" ca="1" si="124"/>
        <v>562.08532550056759</v>
      </c>
      <c r="D976" s="99">
        <f t="shared" ca="1" si="124"/>
        <v>1853.8872129109918</v>
      </c>
      <c r="E976" s="64">
        <f t="shared" ca="1" si="124"/>
        <v>366.93281444266341</v>
      </c>
      <c r="F976" s="64">
        <f t="shared" ca="1" si="124"/>
        <v>549.04636238129126</v>
      </c>
      <c r="G976" s="64">
        <f t="shared" ca="1" si="124"/>
        <v>-355.743706234304</v>
      </c>
      <c r="H976" s="64">
        <f t="shared" ca="1" si="124"/>
        <v>183.55438966866694</v>
      </c>
      <c r="I976" s="64">
        <f t="shared" ca="1" si="124"/>
        <v>-46.47144120148198</v>
      </c>
      <c r="J976" s="64">
        <f t="shared" ca="1" si="124"/>
        <v>-221.57121731297923</v>
      </c>
      <c r="K976" s="64">
        <f t="shared" ca="1" si="124"/>
        <v>-184.98069638675008</v>
      </c>
      <c r="L976" s="64">
        <f t="shared" ca="1" si="124"/>
        <v>469.71332507962831</v>
      </c>
      <c r="M976" s="64">
        <f t="shared" ca="1" si="124"/>
        <v>640.24191818615077</v>
      </c>
      <c r="N976" s="64">
        <f t="shared" ca="1" si="124"/>
        <v>1122.4441023819577</v>
      </c>
      <c r="O976" s="115">
        <f t="shared" ca="1" si="121"/>
        <v>2523.1658510048433</v>
      </c>
    </row>
    <row r="977" spans="1:15" hidden="1" x14ac:dyDescent="0.25">
      <c r="A977" s="62">
        <f t="shared" si="122"/>
        <v>976</v>
      </c>
      <c r="B977" s="63">
        <f t="shared" ca="1" si="123"/>
        <v>2.338782945044874E-2</v>
      </c>
      <c r="C977" s="123">
        <f t="shared" ca="1" si="124"/>
        <v>11.083988718553258</v>
      </c>
      <c r="D977" s="99">
        <f t="shared" ca="1" si="124"/>
        <v>5536.8064716722056</v>
      </c>
      <c r="E977" s="64">
        <f t="shared" ca="1" si="124"/>
        <v>705.51121798673557</v>
      </c>
      <c r="F977" s="64">
        <f t="shared" ca="1" si="124"/>
        <v>445.82865524943895</v>
      </c>
      <c r="G977" s="64">
        <f t="shared" ca="1" si="124"/>
        <v>1325.647867862122</v>
      </c>
      <c r="H977" s="64">
        <f t="shared" ca="1" si="124"/>
        <v>514.98806461683648</v>
      </c>
      <c r="I977" s="64">
        <f t="shared" ca="1" si="124"/>
        <v>561.26830075967553</v>
      </c>
      <c r="J977" s="64">
        <f t="shared" ca="1" si="124"/>
        <v>1017.9014417254198</v>
      </c>
      <c r="K977" s="64">
        <f t="shared" ca="1" si="124"/>
        <v>617.22795486588029</v>
      </c>
      <c r="L977" s="64">
        <f t="shared" ca="1" si="124"/>
        <v>413.07720576478914</v>
      </c>
      <c r="M977" s="64">
        <f t="shared" ca="1" si="124"/>
        <v>-491.01555098509175</v>
      </c>
      <c r="N977" s="64">
        <f t="shared" ca="1" si="124"/>
        <v>551.62043563253224</v>
      </c>
      <c r="O977" s="115">
        <f t="shared" ca="1" si="121"/>
        <v>5662.0555934783379</v>
      </c>
    </row>
    <row r="978" spans="1:15" hidden="1" x14ac:dyDescent="0.25">
      <c r="A978" s="62">
        <f t="shared" si="122"/>
        <v>977</v>
      </c>
      <c r="B978" s="63">
        <f t="shared" ca="1" si="123"/>
        <v>4.6719329161686411E-2</v>
      </c>
      <c r="C978" s="123">
        <f t="shared" ca="1" si="124"/>
        <v>1019.5293981189227</v>
      </c>
      <c r="D978" s="99">
        <f t="shared" ca="1" si="124"/>
        <v>10557.368559947787</v>
      </c>
      <c r="E978" s="64">
        <f t="shared" ca="1" si="124"/>
        <v>936.44333533473332</v>
      </c>
      <c r="F978" s="64">
        <f t="shared" ca="1" si="124"/>
        <v>51.880188982460368</v>
      </c>
      <c r="G978" s="64">
        <f t="shared" ca="1" si="124"/>
        <v>-194.45526218584405</v>
      </c>
      <c r="H978" s="64">
        <f t="shared" ca="1" si="124"/>
        <v>792.0097421818258</v>
      </c>
      <c r="I978" s="64">
        <f t="shared" ref="F978:N993" ca="1" si="125">(_xlfn.NORM.INV(RAND(),I$1*$R$1,I$1*$U$1))</f>
        <v>925.85164795427215</v>
      </c>
      <c r="J978" s="64">
        <f t="shared" ca="1" si="125"/>
        <v>257.51175055298086</v>
      </c>
      <c r="K978" s="64">
        <f t="shared" ca="1" si="125"/>
        <v>731.53644178111676</v>
      </c>
      <c r="L978" s="64">
        <f t="shared" ca="1" si="125"/>
        <v>539.24602536526288</v>
      </c>
      <c r="M978" s="64">
        <f t="shared" ca="1" si="125"/>
        <v>487.93570609786087</v>
      </c>
      <c r="N978" s="64">
        <f t="shared" ca="1" si="125"/>
        <v>1074.0731809892247</v>
      </c>
      <c r="O978" s="115">
        <f t="shared" ca="1" si="121"/>
        <v>5602.0327570538939</v>
      </c>
    </row>
    <row r="979" spans="1:15" hidden="1" x14ac:dyDescent="0.25">
      <c r="A979" s="62">
        <f t="shared" si="122"/>
        <v>978</v>
      </c>
      <c r="B979" s="63">
        <f t="shared" ca="1" si="123"/>
        <v>3.3001514561351017E-2</v>
      </c>
      <c r="C979" s="123">
        <f t="shared" ca="1" si="124"/>
        <v>1018.2592489267331</v>
      </c>
      <c r="D979" s="99">
        <f t="shared" ca="1" si="124"/>
        <v>4556.8249146190601</v>
      </c>
      <c r="E979" s="64">
        <f t="shared" ca="1" si="124"/>
        <v>700.10146897766049</v>
      </c>
      <c r="F979" s="64">
        <f t="shared" ca="1" si="125"/>
        <v>-156.31751894721253</v>
      </c>
      <c r="G979" s="64">
        <f t="shared" ca="1" si="125"/>
        <v>875.60201488217103</v>
      </c>
      <c r="H979" s="64">
        <f t="shared" ca="1" si="125"/>
        <v>-341.38231466226534</v>
      </c>
      <c r="I979" s="64">
        <f t="shared" ca="1" si="125"/>
        <v>1026.7517179847669</v>
      </c>
      <c r="J979" s="64">
        <f t="shared" ca="1" si="125"/>
        <v>495.84961087736536</v>
      </c>
      <c r="K979" s="64">
        <f t="shared" ca="1" si="125"/>
        <v>785.76652296950124</v>
      </c>
      <c r="L979" s="64">
        <f t="shared" ca="1" si="125"/>
        <v>85.36802318311544</v>
      </c>
      <c r="M979" s="64">
        <f t="shared" ca="1" si="125"/>
        <v>616.47782321685565</v>
      </c>
      <c r="N979" s="64">
        <f t="shared" ca="1" si="125"/>
        <v>62.679378873751944</v>
      </c>
      <c r="O979" s="115">
        <f t="shared" ca="1" si="121"/>
        <v>4150.89672735571</v>
      </c>
    </row>
    <row r="980" spans="1:15" hidden="1" x14ac:dyDescent="0.25">
      <c r="A980" s="62">
        <f t="shared" si="122"/>
        <v>979</v>
      </c>
      <c r="B980" s="63">
        <f t="shared" ca="1" si="123"/>
        <v>7.649161266637064E-2</v>
      </c>
      <c r="C980" s="123">
        <f t="shared" ca="1" si="124"/>
        <v>10.287100299117355</v>
      </c>
      <c r="D980" s="99">
        <f t="shared" ca="1" si="124"/>
        <v>2244.9569645372453</v>
      </c>
      <c r="E980" s="64">
        <f t="shared" ca="1" si="124"/>
        <v>41.067757476580084</v>
      </c>
      <c r="F980" s="64">
        <f t="shared" ca="1" si="125"/>
        <v>50.780833122643628</v>
      </c>
      <c r="G980" s="64">
        <f t="shared" ca="1" si="125"/>
        <v>762.31308337132077</v>
      </c>
      <c r="H980" s="64">
        <f t="shared" ca="1" si="125"/>
        <v>460.81152145530331</v>
      </c>
      <c r="I980" s="64">
        <f t="shared" ca="1" si="125"/>
        <v>-255.12542920122632</v>
      </c>
      <c r="J980" s="64">
        <f t="shared" ca="1" si="125"/>
        <v>-254.30277791291076</v>
      </c>
      <c r="K980" s="64">
        <f t="shared" ca="1" si="125"/>
        <v>625.85855037930514</v>
      </c>
      <c r="L980" s="64">
        <f t="shared" ca="1" si="125"/>
        <v>1446.8047447456643</v>
      </c>
      <c r="M980" s="64">
        <f t="shared" ca="1" si="125"/>
        <v>-67.448689979566666</v>
      </c>
      <c r="N980" s="64">
        <f t="shared" ca="1" si="125"/>
        <v>778.67640636683814</v>
      </c>
      <c r="O980" s="115">
        <f t="shared" ca="1" si="121"/>
        <v>3589.4359998239515</v>
      </c>
    </row>
    <row r="981" spans="1:15" hidden="1" x14ac:dyDescent="0.25">
      <c r="A981" s="62">
        <f t="shared" si="122"/>
        <v>980</v>
      </c>
      <c r="B981" s="63">
        <f t="shared" ca="1" si="123"/>
        <v>5.5368817332720963E-2</v>
      </c>
      <c r="C981" s="123">
        <f t="shared" ca="1" si="124"/>
        <v>644.53430971662817</v>
      </c>
      <c r="D981" s="99">
        <f t="shared" ca="1" si="124"/>
        <v>5356.6862341869282</v>
      </c>
      <c r="E981" s="64">
        <f t="shared" ca="1" si="124"/>
        <v>524.10439066058893</v>
      </c>
      <c r="F981" s="64">
        <f t="shared" ca="1" si="125"/>
        <v>731.82015768343354</v>
      </c>
      <c r="G981" s="64">
        <f t="shared" ca="1" si="125"/>
        <v>1027.6969457339669</v>
      </c>
      <c r="H981" s="64">
        <f t="shared" ca="1" si="125"/>
        <v>-46.552294031135148</v>
      </c>
      <c r="I981" s="64">
        <f t="shared" ca="1" si="125"/>
        <v>1155.2473776836673</v>
      </c>
      <c r="J981" s="64">
        <f t="shared" ca="1" si="125"/>
        <v>389.66796213912517</v>
      </c>
      <c r="K981" s="64">
        <f t="shared" ca="1" si="125"/>
        <v>659.48189598256045</v>
      </c>
      <c r="L981" s="64">
        <f t="shared" ca="1" si="125"/>
        <v>561.71556915644373</v>
      </c>
      <c r="M981" s="64">
        <f t="shared" ca="1" si="125"/>
        <v>278.35624226238758</v>
      </c>
      <c r="N981" s="64">
        <f t="shared" ca="1" si="125"/>
        <v>-568.42188789220177</v>
      </c>
      <c r="O981" s="115">
        <f t="shared" ca="1" si="121"/>
        <v>4713.116359378836</v>
      </c>
    </row>
    <row r="982" spans="1:15" hidden="1" x14ac:dyDescent="0.25">
      <c r="A982" s="62">
        <f t="shared" si="122"/>
        <v>981</v>
      </c>
      <c r="B982" s="63">
        <f t="shared" ca="1" si="123"/>
        <v>6.790057976862382E-2</v>
      </c>
      <c r="C982" s="123">
        <f t="shared" ca="1" si="124"/>
        <v>461.42218852540179</v>
      </c>
      <c r="D982" s="99">
        <f t="shared" ca="1" si="124"/>
        <v>12022.03533628552</v>
      </c>
      <c r="E982" s="64">
        <f t="shared" ca="1" si="124"/>
        <v>1214.8501349253597</v>
      </c>
      <c r="F982" s="64">
        <f t="shared" ca="1" si="125"/>
        <v>1279.2101240639618</v>
      </c>
      <c r="G982" s="64">
        <f t="shared" ca="1" si="125"/>
        <v>-319.71351610666068</v>
      </c>
      <c r="H982" s="64">
        <f t="shared" ca="1" si="125"/>
        <v>199.16856982454368</v>
      </c>
      <c r="I982" s="64">
        <f t="shared" ca="1" si="125"/>
        <v>216.25949017285814</v>
      </c>
      <c r="J982" s="64">
        <f t="shared" ca="1" si="125"/>
        <v>965.6407601544114</v>
      </c>
      <c r="K982" s="64">
        <f t="shared" ca="1" si="125"/>
        <v>541.93792549168393</v>
      </c>
      <c r="L982" s="64">
        <f t="shared" ca="1" si="125"/>
        <v>330.62432446426305</v>
      </c>
      <c r="M982" s="64">
        <f t="shared" ca="1" si="125"/>
        <v>-111.72131136431119</v>
      </c>
      <c r="N982" s="64">
        <f t="shared" ca="1" si="125"/>
        <v>815.31789831652816</v>
      </c>
      <c r="O982" s="115">
        <f t="shared" ca="1" si="121"/>
        <v>5131.5743999426377</v>
      </c>
    </row>
    <row r="983" spans="1:15" hidden="1" x14ac:dyDescent="0.25">
      <c r="A983" s="62">
        <f t="shared" si="122"/>
        <v>982</v>
      </c>
      <c r="B983" s="63">
        <f t="shared" ca="1" si="123"/>
        <v>8.3266841068886793E-3</v>
      </c>
      <c r="C983" s="123">
        <f t="shared" ca="1" si="124"/>
        <v>464.72239960992385</v>
      </c>
      <c r="D983" s="99">
        <f t="shared" ca="1" si="124"/>
        <v>8211.7691263499473</v>
      </c>
      <c r="E983" s="64">
        <f t="shared" ca="1" si="124"/>
        <v>402.14190827483492</v>
      </c>
      <c r="F983" s="64">
        <f t="shared" ca="1" si="125"/>
        <v>614.58855398668413</v>
      </c>
      <c r="G983" s="64">
        <f t="shared" ca="1" si="125"/>
        <v>1161.1636957441501</v>
      </c>
      <c r="H983" s="64">
        <f t="shared" ca="1" si="125"/>
        <v>710.42262544130472</v>
      </c>
      <c r="I983" s="64">
        <f t="shared" ca="1" si="125"/>
        <v>-32.048221486180864</v>
      </c>
      <c r="J983" s="64">
        <f t="shared" ca="1" si="125"/>
        <v>-2.2910082774513398</v>
      </c>
      <c r="K983" s="64">
        <f t="shared" ca="1" si="125"/>
        <v>1097.6507946099923</v>
      </c>
      <c r="L983" s="64">
        <f t="shared" ca="1" si="125"/>
        <v>426.27388122909838</v>
      </c>
      <c r="M983" s="64">
        <f t="shared" ca="1" si="125"/>
        <v>217.44834968616192</v>
      </c>
      <c r="N983" s="64">
        <f t="shared" ca="1" si="125"/>
        <v>-94.246223642691461</v>
      </c>
      <c r="O983" s="115">
        <f t="shared" ca="1" si="121"/>
        <v>4501.1043555659026</v>
      </c>
    </row>
    <row r="984" spans="1:15" hidden="1" x14ac:dyDescent="0.25">
      <c r="A984" s="62">
        <f t="shared" si="122"/>
        <v>983</v>
      </c>
      <c r="B984" s="63">
        <f t="shared" ca="1" si="123"/>
        <v>9.7154757137106376E-2</v>
      </c>
      <c r="C984" s="123">
        <f t="shared" ca="1" si="124"/>
        <v>268.36326678306983</v>
      </c>
      <c r="D984" s="99">
        <f t="shared" ca="1" si="124"/>
        <v>3730.0194097205454</v>
      </c>
      <c r="E984" s="64">
        <f t="shared" ca="1" si="124"/>
        <v>-179.78826405314521</v>
      </c>
      <c r="F984" s="64">
        <f t="shared" ca="1" si="125"/>
        <v>564.81301068500738</v>
      </c>
      <c r="G984" s="64">
        <f t="shared" ca="1" si="125"/>
        <v>3.055357310121849</v>
      </c>
      <c r="H984" s="64">
        <f t="shared" ca="1" si="125"/>
        <v>479.48995016487549</v>
      </c>
      <c r="I984" s="64">
        <f t="shared" ca="1" si="125"/>
        <v>717.55154475190488</v>
      </c>
      <c r="J984" s="64">
        <f t="shared" ca="1" si="125"/>
        <v>222.71592657784055</v>
      </c>
      <c r="K984" s="64">
        <f t="shared" ca="1" si="125"/>
        <v>262.20810925708611</v>
      </c>
      <c r="L984" s="64">
        <f t="shared" ca="1" si="125"/>
        <v>-568.22366225171072</v>
      </c>
      <c r="M984" s="64">
        <f t="shared" ca="1" si="125"/>
        <v>-95.524262262980983</v>
      </c>
      <c r="N984" s="64">
        <f t="shared" ca="1" si="125"/>
        <v>685.9740140452252</v>
      </c>
      <c r="O984" s="115">
        <f t="shared" ca="1" si="121"/>
        <v>2092.2717242242243</v>
      </c>
    </row>
    <row r="985" spans="1:15" hidden="1" x14ac:dyDescent="0.25">
      <c r="A985" s="62">
        <f t="shared" si="122"/>
        <v>984</v>
      </c>
      <c r="B985" s="63">
        <f t="shared" ca="1" si="123"/>
        <v>6.3579892527393878E-2</v>
      </c>
      <c r="C985" s="123">
        <f t="shared" ca="1" si="124"/>
        <v>395.50958879720423</v>
      </c>
      <c r="D985" s="99">
        <f t="shared" ca="1" si="124"/>
        <v>7408.0859436847704</v>
      </c>
      <c r="E985" s="64">
        <f t="shared" ca="1" si="124"/>
        <v>-219.05921764023662</v>
      </c>
      <c r="F985" s="64">
        <f t="shared" ca="1" si="125"/>
        <v>-352.75459894812059</v>
      </c>
      <c r="G985" s="64">
        <f t="shared" ca="1" si="125"/>
        <v>401.99008673567403</v>
      </c>
      <c r="H985" s="64">
        <f t="shared" ca="1" si="125"/>
        <v>466.58745402262139</v>
      </c>
      <c r="I985" s="64">
        <f t="shared" ca="1" si="125"/>
        <v>1882.2631346612729</v>
      </c>
      <c r="J985" s="64">
        <f t="shared" ca="1" si="125"/>
        <v>784.02019971575555</v>
      </c>
      <c r="K985" s="64">
        <f t="shared" ca="1" si="125"/>
        <v>295.01541594815905</v>
      </c>
      <c r="L985" s="64">
        <f t="shared" ca="1" si="125"/>
        <v>574.77862341107016</v>
      </c>
      <c r="M985" s="64">
        <f t="shared" ca="1" si="125"/>
        <v>831.43810061090676</v>
      </c>
      <c r="N985" s="64">
        <f t="shared" ca="1" si="125"/>
        <v>643.86072464998631</v>
      </c>
      <c r="O985" s="115">
        <f t="shared" ca="1" si="121"/>
        <v>5308.1399231670885</v>
      </c>
    </row>
    <row r="986" spans="1:15" hidden="1" x14ac:dyDescent="0.25">
      <c r="A986" s="62">
        <f t="shared" si="122"/>
        <v>985</v>
      </c>
      <c r="B986" s="63">
        <f t="shared" ca="1" si="123"/>
        <v>1.4403046305762522E-2</v>
      </c>
      <c r="C986" s="123">
        <f t="shared" ca="1" si="124"/>
        <v>585.76018154235135</v>
      </c>
      <c r="D986" s="99">
        <f t="shared" ca="1" si="124"/>
        <v>4692.9339394754288</v>
      </c>
      <c r="E986" s="64">
        <f t="shared" ca="1" si="124"/>
        <v>121.23010846297331</v>
      </c>
      <c r="F986" s="64">
        <f t="shared" ca="1" si="125"/>
        <v>266.61081933662314</v>
      </c>
      <c r="G986" s="64">
        <f t="shared" ca="1" si="125"/>
        <v>-210.61709635522118</v>
      </c>
      <c r="H986" s="64">
        <f t="shared" ca="1" si="125"/>
        <v>4.4208853450498395</v>
      </c>
      <c r="I986" s="64">
        <f t="shared" ca="1" si="125"/>
        <v>319.72329935254567</v>
      </c>
      <c r="J986" s="64">
        <f t="shared" ca="1" si="125"/>
        <v>358.35011233054252</v>
      </c>
      <c r="K986" s="64">
        <f t="shared" ca="1" si="125"/>
        <v>1382.6431544528589</v>
      </c>
      <c r="L986" s="64">
        <f t="shared" ca="1" si="125"/>
        <v>1049.780387924442</v>
      </c>
      <c r="M986" s="64">
        <f t="shared" ca="1" si="125"/>
        <v>-109.28475113844183</v>
      </c>
      <c r="N986" s="64">
        <f t="shared" ca="1" si="125"/>
        <v>-578.09441715422486</v>
      </c>
      <c r="O986" s="115">
        <f t="shared" ca="1" si="121"/>
        <v>2604.7625025571469</v>
      </c>
    </row>
    <row r="987" spans="1:15" hidden="1" x14ac:dyDescent="0.25">
      <c r="A987" s="62">
        <f t="shared" si="122"/>
        <v>986</v>
      </c>
      <c r="B987" s="63">
        <f t="shared" ca="1" si="123"/>
        <v>7.1396548241735983E-2</v>
      </c>
      <c r="C987" s="123">
        <f t="shared" ca="1" si="124"/>
        <v>4.1904885174164406</v>
      </c>
      <c r="D987" s="99">
        <f t="shared" ca="1" si="124"/>
        <v>10227.096442361213</v>
      </c>
      <c r="E987" s="64">
        <f t="shared" ca="1" si="124"/>
        <v>865.32970532082811</v>
      </c>
      <c r="F987" s="64">
        <f t="shared" ca="1" si="125"/>
        <v>868.6090721128412</v>
      </c>
      <c r="G987" s="64">
        <f t="shared" ca="1" si="125"/>
        <v>617.58815426853016</v>
      </c>
      <c r="H987" s="64">
        <f t="shared" ca="1" si="125"/>
        <v>346.18195597849683</v>
      </c>
      <c r="I987" s="64">
        <f t="shared" ca="1" si="125"/>
        <v>483.22331821827373</v>
      </c>
      <c r="J987" s="64">
        <f t="shared" ca="1" si="125"/>
        <v>169.37219680588385</v>
      </c>
      <c r="K987" s="64">
        <f t="shared" ca="1" si="125"/>
        <v>823.76392036369236</v>
      </c>
      <c r="L987" s="64">
        <f t="shared" ca="1" si="125"/>
        <v>96.309824521212647</v>
      </c>
      <c r="M987" s="64">
        <f t="shared" ca="1" si="125"/>
        <v>291.23883576914614</v>
      </c>
      <c r="N987" s="64">
        <f t="shared" ca="1" si="125"/>
        <v>1315.3847981656377</v>
      </c>
      <c r="O987" s="115">
        <f t="shared" ca="1" si="121"/>
        <v>5877.0017815245428</v>
      </c>
    </row>
    <row r="988" spans="1:15" hidden="1" x14ac:dyDescent="0.25">
      <c r="A988" s="62">
        <f t="shared" si="122"/>
        <v>987</v>
      </c>
      <c r="B988" s="63">
        <f t="shared" ca="1" si="123"/>
        <v>0.1119038946427728</v>
      </c>
      <c r="C988" s="123">
        <f t="shared" ca="1" si="124"/>
        <v>512.10698239591318</v>
      </c>
      <c r="D988" s="99">
        <f t="shared" ca="1" si="124"/>
        <v>-1049.4916070230738</v>
      </c>
      <c r="E988" s="64">
        <f t="shared" ca="1" si="124"/>
        <v>935.12661261847506</v>
      </c>
      <c r="F988" s="64">
        <f t="shared" ca="1" si="125"/>
        <v>861.86251803707205</v>
      </c>
      <c r="G988" s="64">
        <f t="shared" ca="1" si="125"/>
        <v>-106.63973980717424</v>
      </c>
      <c r="H988" s="64">
        <f t="shared" ca="1" si="125"/>
        <v>643.0022195723127</v>
      </c>
      <c r="I988" s="64">
        <f t="shared" ca="1" si="125"/>
        <v>896.8907666435548</v>
      </c>
      <c r="J988" s="64">
        <f t="shared" ca="1" si="125"/>
        <v>650.528582757702</v>
      </c>
      <c r="K988" s="64">
        <f t="shared" ca="1" si="125"/>
        <v>1181.4729565264151</v>
      </c>
      <c r="L988" s="64">
        <f t="shared" ca="1" si="125"/>
        <v>795.31237507829917</v>
      </c>
      <c r="M988" s="64">
        <f t="shared" ca="1" si="125"/>
        <v>414.08659122271945</v>
      </c>
      <c r="N988" s="64">
        <f t="shared" ca="1" si="125"/>
        <v>820.7404017232692</v>
      </c>
      <c r="O988" s="115">
        <f t="shared" ca="1" si="121"/>
        <v>7092.383284372645</v>
      </c>
    </row>
    <row r="989" spans="1:15" hidden="1" x14ac:dyDescent="0.25">
      <c r="A989" s="62">
        <f t="shared" si="122"/>
        <v>988</v>
      </c>
      <c r="B989" s="63">
        <f t="shared" ca="1" si="123"/>
        <v>7.7493074775075332E-2</v>
      </c>
      <c r="C989" s="123">
        <f t="shared" ca="1" si="124"/>
        <v>-394.61022910668078</v>
      </c>
      <c r="D989" s="99">
        <f t="shared" ca="1" si="124"/>
        <v>1975.862632621684</v>
      </c>
      <c r="E989" s="64">
        <f t="shared" ca="1" si="124"/>
        <v>410.73186932965154</v>
      </c>
      <c r="F989" s="64">
        <f t="shared" ca="1" si="125"/>
        <v>384.34660369527592</v>
      </c>
      <c r="G989" s="64">
        <f t="shared" ca="1" si="125"/>
        <v>342.459152327531</v>
      </c>
      <c r="H989" s="64">
        <f t="shared" ca="1" si="125"/>
        <v>428.03662393823538</v>
      </c>
      <c r="I989" s="64">
        <f t="shared" ca="1" si="125"/>
        <v>730.50634197871761</v>
      </c>
      <c r="J989" s="64">
        <f t="shared" ca="1" si="125"/>
        <v>83.945087764905395</v>
      </c>
      <c r="K989" s="64">
        <f t="shared" ca="1" si="125"/>
        <v>973.50489475280665</v>
      </c>
      <c r="L989" s="64">
        <f t="shared" ca="1" si="125"/>
        <v>715.56532353196758</v>
      </c>
      <c r="M989" s="64">
        <f t="shared" ca="1" si="125"/>
        <v>1054.1708013871021</v>
      </c>
      <c r="N989" s="64">
        <f t="shared" ca="1" si="125"/>
        <v>-614.01452540411515</v>
      </c>
      <c r="O989" s="115">
        <f t="shared" ca="1" si="121"/>
        <v>4509.2521733020776</v>
      </c>
    </row>
    <row r="990" spans="1:15" hidden="1" x14ac:dyDescent="0.25">
      <c r="A990" s="62">
        <f t="shared" si="122"/>
        <v>989</v>
      </c>
      <c r="B990" s="63">
        <f t="shared" ca="1" si="123"/>
        <v>4.7228256767441641E-2</v>
      </c>
      <c r="C990" s="123">
        <f t="shared" ca="1" si="124"/>
        <v>286.54357174775259</v>
      </c>
      <c r="D990" s="99">
        <f t="shared" ca="1" si="124"/>
        <v>408.12236642160315</v>
      </c>
      <c r="E990" s="64">
        <f t="shared" ca="1" si="124"/>
        <v>588.70413426314303</v>
      </c>
      <c r="F990" s="64">
        <f t="shared" ca="1" si="125"/>
        <v>552.75023427030351</v>
      </c>
      <c r="G990" s="64">
        <f t="shared" ca="1" si="125"/>
        <v>886.44284613664195</v>
      </c>
      <c r="H990" s="64">
        <f t="shared" ca="1" si="125"/>
        <v>340.0765060988216</v>
      </c>
      <c r="I990" s="64">
        <f t="shared" ca="1" si="125"/>
        <v>912.43506911993336</v>
      </c>
      <c r="J990" s="64">
        <f t="shared" ca="1" si="125"/>
        <v>955.35336777012128</v>
      </c>
      <c r="K990" s="64">
        <f t="shared" ca="1" si="125"/>
        <v>112.24046456533972</v>
      </c>
      <c r="L990" s="64">
        <f t="shared" ca="1" si="125"/>
        <v>853.12360347156255</v>
      </c>
      <c r="M990" s="64">
        <f t="shared" ca="1" si="125"/>
        <v>165.22919257129081</v>
      </c>
      <c r="N990" s="64">
        <f t="shared" ca="1" si="125"/>
        <v>720.21525005687852</v>
      </c>
      <c r="O990" s="115">
        <f t="shared" ca="1" si="121"/>
        <v>6086.570668324036</v>
      </c>
    </row>
    <row r="991" spans="1:15" hidden="1" x14ac:dyDescent="0.25">
      <c r="A991" s="62">
        <f t="shared" si="122"/>
        <v>990</v>
      </c>
      <c r="B991" s="63">
        <f t="shared" ca="1" si="123"/>
        <v>3.1459345822042475E-2</v>
      </c>
      <c r="C991" s="123">
        <f t="shared" ca="1" si="124"/>
        <v>962.92951125158015</v>
      </c>
      <c r="D991" s="99">
        <f t="shared" ca="1" si="124"/>
        <v>5209.5301167073158</v>
      </c>
      <c r="E991" s="64">
        <f t="shared" ca="1" si="124"/>
        <v>512.0756935177028</v>
      </c>
      <c r="F991" s="64">
        <f t="shared" ca="1" si="125"/>
        <v>892.25999636858296</v>
      </c>
      <c r="G991" s="64">
        <f t="shared" ca="1" si="125"/>
        <v>1051.5230564622093</v>
      </c>
      <c r="H991" s="64">
        <f t="shared" ca="1" si="125"/>
        <v>349.33170251697788</v>
      </c>
      <c r="I991" s="64">
        <f t="shared" ca="1" si="125"/>
        <v>179.3240901093298</v>
      </c>
      <c r="J991" s="64">
        <f t="shared" ca="1" si="125"/>
        <v>564.09777188202395</v>
      </c>
      <c r="K991" s="64">
        <f t="shared" ca="1" si="125"/>
        <v>871.91952137380395</v>
      </c>
      <c r="L991" s="64">
        <f t="shared" ca="1" si="125"/>
        <v>-4.4720157855761045</v>
      </c>
      <c r="M991" s="64">
        <f t="shared" ca="1" si="125"/>
        <v>372.78016018744677</v>
      </c>
      <c r="N991" s="64">
        <f t="shared" ca="1" si="125"/>
        <v>411.84970556669811</v>
      </c>
      <c r="O991" s="115">
        <f t="shared" ca="1" si="121"/>
        <v>5200.6896821991995</v>
      </c>
    </row>
    <row r="992" spans="1:15" hidden="1" x14ac:dyDescent="0.25">
      <c r="A992" s="62">
        <f t="shared" si="122"/>
        <v>991</v>
      </c>
      <c r="B992" s="63">
        <f t="shared" ca="1" si="123"/>
        <v>6.4936741620051391E-2</v>
      </c>
      <c r="C992" s="123">
        <f t="shared" ca="1" si="124"/>
        <v>-458.85059167706925</v>
      </c>
      <c r="D992" s="99">
        <f t="shared" ca="1" si="124"/>
        <v>6475.8350573539856</v>
      </c>
      <c r="E992" s="64">
        <f t="shared" ca="1" si="124"/>
        <v>245.05143407332002</v>
      </c>
      <c r="F992" s="64">
        <f t="shared" ca="1" si="125"/>
        <v>404.61995609954101</v>
      </c>
      <c r="G992" s="64">
        <f t="shared" ca="1" si="125"/>
        <v>1557.7201981800104</v>
      </c>
      <c r="H992" s="64">
        <f t="shared" ca="1" si="125"/>
        <v>219.13052882795893</v>
      </c>
      <c r="I992" s="64">
        <f t="shared" ca="1" si="125"/>
        <v>388.22368661346229</v>
      </c>
      <c r="J992" s="64">
        <f t="shared" ca="1" si="125"/>
        <v>888.07334460431309</v>
      </c>
      <c r="K992" s="64">
        <f t="shared" ca="1" si="125"/>
        <v>1265.1522993076001</v>
      </c>
      <c r="L992" s="64">
        <f t="shared" ca="1" si="125"/>
        <v>645.66423124032917</v>
      </c>
      <c r="M992" s="64">
        <f t="shared" ca="1" si="125"/>
        <v>953.30855498821597</v>
      </c>
      <c r="N992" s="64">
        <f t="shared" ca="1" si="125"/>
        <v>-170.31796873259555</v>
      </c>
      <c r="O992" s="115">
        <f t="shared" ca="1" si="121"/>
        <v>6396.626265202156</v>
      </c>
    </row>
    <row r="993" spans="1:15" hidden="1" x14ac:dyDescent="0.25">
      <c r="A993" s="62">
        <f t="shared" si="122"/>
        <v>992</v>
      </c>
      <c r="B993" s="63">
        <f t="shared" ca="1" si="123"/>
        <v>4.8498404524069498E-2</v>
      </c>
      <c r="C993" s="123">
        <f t="shared" ca="1" si="124"/>
        <v>158.10730975494789</v>
      </c>
      <c r="D993" s="99">
        <f t="shared" ca="1" si="124"/>
        <v>3128.2950019157724</v>
      </c>
      <c r="E993" s="64">
        <f t="shared" ca="1" si="124"/>
        <v>571.1372099934772</v>
      </c>
      <c r="F993" s="64">
        <f t="shared" ca="1" si="125"/>
        <v>-10.178925238519355</v>
      </c>
      <c r="G993" s="64">
        <f t="shared" ca="1" si="125"/>
        <v>698.17562094325865</v>
      </c>
      <c r="H993" s="64">
        <f t="shared" ca="1" si="125"/>
        <v>397.75507552206284</v>
      </c>
      <c r="I993" s="64">
        <f t="shared" ca="1" si="125"/>
        <v>318.71811597272642</v>
      </c>
      <c r="J993" s="64">
        <f t="shared" ca="1" si="125"/>
        <v>1944.2042971533356</v>
      </c>
      <c r="K993" s="64">
        <f t="shared" ca="1" si="125"/>
        <v>379.62056385541246</v>
      </c>
      <c r="L993" s="64">
        <f t="shared" ca="1" si="125"/>
        <v>200.4508501401375</v>
      </c>
      <c r="M993" s="64">
        <f t="shared" ca="1" si="125"/>
        <v>847.5804266434194</v>
      </c>
      <c r="N993" s="64">
        <f t="shared" ca="1" si="125"/>
        <v>316.3257015736109</v>
      </c>
      <c r="O993" s="115">
        <f t="shared" ca="1" si="121"/>
        <v>5663.7889365589226</v>
      </c>
    </row>
    <row r="994" spans="1:15" hidden="1" x14ac:dyDescent="0.25">
      <c r="A994" s="62">
        <f t="shared" si="122"/>
        <v>993</v>
      </c>
      <c r="B994" s="63">
        <f t="shared" ca="1" si="123"/>
        <v>0.12027497761801764</v>
      </c>
      <c r="C994" s="123">
        <f t="shared" ca="1" si="124"/>
        <v>116.54686214742793</v>
      </c>
      <c r="D994" s="99">
        <f t="shared" ca="1" si="124"/>
        <v>3881.6399227429019</v>
      </c>
      <c r="E994" s="64">
        <f t="shared" ca="1" si="124"/>
        <v>706.32342911733724</v>
      </c>
      <c r="F994" s="64">
        <f t="shared" ref="F994:N1001" ca="1" si="126">(_xlfn.NORM.INV(RAND(),F$1*$R$1,F$1*$U$1))</f>
        <v>369.39975636713308</v>
      </c>
      <c r="G994" s="64">
        <f t="shared" ca="1" si="126"/>
        <v>578.41695502918901</v>
      </c>
      <c r="H994" s="64">
        <f t="shared" ca="1" si="126"/>
        <v>1507.1427097176111</v>
      </c>
      <c r="I994" s="64">
        <f t="shared" ca="1" si="126"/>
        <v>127.67195324093416</v>
      </c>
      <c r="J994" s="64">
        <f t="shared" ca="1" si="126"/>
        <v>1092.8422055462779</v>
      </c>
      <c r="K994" s="64">
        <f t="shared" ca="1" si="126"/>
        <v>666.58882922690486</v>
      </c>
      <c r="L994" s="64">
        <f t="shared" ca="1" si="126"/>
        <v>851.74559308464836</v>
      </c>
      <c r="M994" s="64">
        <f t="shared" ca="1" si="126"/>
        <v>219.64789587971978</v>
      </c>
      <c r="N994" s="64">
        <f t="shared" ca="1" si="126"/>
        <v>555.41794167577416</v>
      </c>
      <c r="O994" s="115">
        <f t="shared" ca="1" si="121"/>
        <v>6675.1972688855294</v>
      </c>
    </row>
    <row r="995" spans="1:15" hidden="1" x14ac:dyDescent="0.25">
      <c r="A995" s="62">
        <f t="shared" si="122"/>
        <v>994</v>
      </c>
      <c r="B995" s="63">
        <f t="shared" ca="1" si="123"/>
        <v>7.8849045184196845E-2</v>
      </c>
      <c r="C995" s="123">
        <f t="shared" ca="1" si="124"/>
        <v>569.12086587962403</v>
      </c>
      <c r="D995" s="99">
        <f t="shared" ca="1" si="124"/>
        <v>12513.947567475796</v>
      </c>
      <c r="E995" s="64">
        <f t="shared" ca="1" si="124"/>
        <v>-69.785888495095946</v>
      </c>
      <c r="F995" s="64">
        <f t="shared" ca="1" si="126"/>
        <v>-101.6476019028579</v>
      </c>
      <c r="G995" s="64">
        <f t="shared" ca="1" si="126"/>
        <v>943.97175024624198</v>
      </c>
      <c r="H995" s="64">
        <f t="shared" ca="1" si="126"/>
        <v>-595.52778764765321</v>
      </c>
      <c r="I995" s="64">
        <f t="shared" ca="1" si="126"/>
        <v>420.37275489989554</v>
      </c>
      <c r="J995" s="64">
        <f t="shared" ca="1" si="126"/>
        <v>715.09927031953782</v>
      </c>
      <c r="K995" s="64">
        <f t="shared" ca="1" si="126"/>
        <v>-623.11406235414324</v>
      </c>
      <c r="L995" s="64">
        <f t="shared" ca="1" si="126"/>
        <v>388.05752982702523</v>
      </c>
      <c r="M995" s="64">
        <f t="shared" ca="1" si="126"/>
        <v>665.64275132395812</v>
      </c>
      <c r="N995" s="64">
        <f t="shared" ca="1" si="126"/>
        <v>964.21410416213234</v>
      </c>
      <c r="O995" s="115">
        <f t="shared" ca="1" si="121"/>
        <v>2707.2828203790405</v>
      </c>
    </row>
    <row r="996" spans="1:15" hidden="1" x14ac:dyDescent="0.25">
      <c r="A996" s="62">
        <f t="shared" si="122"/>
        <v>995</v>
      </c>
      <c r="B996" s="63">
        <f t="shared" ca="1" si="123"/>
        <v>9.7443966086639106E-2</v>
      </c>
      <c r="C996" s="123">
        <f t="shared" ca="1" si="124"/>
        <v>947.93775318854978</v>
      </c>
      <c r="D996" s="99">
        <f t="shared" ca="1" si="124"/>
        <v>4652.49183819466</v>
      </c>
      <c r="E996" s="64">
        <f t="shared" ca="1" si="124"/>
        <v>1040.7755927858907</v>
      </c>
      <c r="F996" s="64">
        <f t="shared" ca="1" si="126"/>
        <v>-192.49461872021459</v>
      </c>
      <c r="G996" s="64">
        <f t="shared" ca="1" si="126"/>
        <v>1282.4893350417378</v>
      </c>
      <c r="H996" s="64">
        <f t="shared" ca="1" si="126"/>
        <v>841.739027145823</v>
      </c>
      <c r="I996" s="64">
        <f t="shared" ca="1" si="126"/>
        <v>-311.17833089234455</v>
      </c>
      <c r="J996" s="64">
        <f t="shared" ca="1" si="126"/>
        <v>426.80737723865155</v>
      </c>
      <c r="K996" s="64">
        <f t="shared" ca="1" si="126"/>
        <v>-164.84178023918651</v>
      </c>
      <c r="L996" s="64">
        <f t="shared" ca="1" si="126"/>
        <v>-216.75726166311733</v>
      </c>
      <c r="M996" s="64">
        <f t="shared" ca="1" si="126"/>
        <v>-221.10690685202235</v>
      </c>
      <c r="N996" s="64">
        <f t="shared" ca="1" si="126"/>
        <v>825.97571643014749</v>
      </c>
      <c r="O996" s="115">
        <f t="shared" ca="1" si="121"/>
        <v>3311.4081502753652</v>
      </c>
    </row>
    <row r="997" spans="1:15" hidden="1" x14ac:dyDescent="0.25">
      <c r="A997" s="62">
        <f t="shared" si="122"/>
        <v>996</v>
      </c>
      <c r="B997" s="63">
        <f t="shared" ca="1" si="123"/>
        <v>7.2121532768600893E-2</v>
      </c>
      <c r="C997" s="123">
        <f t="shared" ca="1" si="124"/>
        <v>904.54730697557079</v>
      </c>
      <c r="D997" s="99">
        <f t="shared" ca="1" si="124"/>
        <v>-4670.975978637829</v>
      </c>
      <c r="E997" s="64">
        <f t="shared" ca="1" si="124"/>
        <v>567.1678645561384</v>
      </c>
      <c r="F997" s="64">
        <f t="shared" ca="1" si="126"/>
        <v>-319.91034597294936</v>
      </c>
      <c r="G997" s="64">
        <f t="shared" ca="1" si="126"/>
        <v>403.17997956222592</v>
      </c>
      <c r="H997" s="64">
        <f t="shared" ca="1" si="126"/>
        <v>411.50946690273281</v>
      </c>
      <c r="I997" s="64">
        <f t="shared" ca="1" si="126"/>
        <v>1664.0618881408168</v>
      </c>
      <c r="J997" s="64">
        <f t="shared" ca="1" si="126"/>
        <v>236.59079712830817</v>
      </c>
      <c r="K997" s="64">
        <f t="shared" ca="1" si="126"/>
        <v>225.86319501894297</v>
      </c>
      <c r="L997" s="64">
        <f t="shared" ca="1" si="126"/>
        <v>300.8898445984106</v>
      </c>
      <c r="M997" s="64">
        <f t="shared" ca="1" si="126"/>
        <v>46.143365042674532</v>
      </c>
      <c r="N997" s="64">
        <f t="shared" ca="1" si="126"/>
        <v>795.19463514183326</v>
      </c>
      <c r="O997" s="115">
        <f t="shared" ca="1" si="121"/>
        <v>4330.6906901191342</v>
      </c>
    </row>
    <row r="998" spans="1:15" x14ac:dyDescent="0.25">
      <c r="A998" s="62">
        <f t="shared" si="122"/>
        <v>997</v>
      </c>
      <c r="B998" s="63">
        <f t="shared" ca="1" si="123"/>
        <v>4.7746280486118314E-2</v>
      </c>
      <c r="C998" s="123">
        <f t="shared" ca="1" si="124"/>
        <v>-108.97842645625724</v>
      </c>
      <c r="D998" s="99">
        <f t="shared" ca="1" si="124"/>
        <v>5702.6406365515995</v>
      </c>
      <c r="E998" s="64">
        <f t="shared" ca="1" si="124"/>
        <v>90.650323284468243</v>
      </c>
      <c r="F998" s="64">
        <f t="shared" ca="1" si="126"/>
        <v>698.95791527679489</v>
      </c>
      <c r="G998" s="64">
        <f t="shared" ca="1" si="126"/>
        <v>-59.408440490984731</v>
      </c>
      <c r="H998" s="64">
        <f t="shared" ca="1" si="126"/>
        <v>1147.6944787777397</v>
      </c>
      <c r="I998" s="64">
        <f t="shared" ca="1" si="126"/>
        <v>626.61786868454351</v>
      </c>
      <c r="J998" s="64">
        <f t="shared" ca="1" si="126"/>
        <v>-6.1226557375493371</v>
      </c>
      <c r="K998" s="64">
        <f t="shared" ca="1" si="126"/>
        <v>479.22911773960396</v>
      </c>
      <c r="L998" s="64">
        <f t="shared" ca="1" si="126"/>
        <v>-31.872116040461378</v>
      </c>
      <c r="M998" s="64">
        <f t="shared" ca="1" si="126"/>
        <v>1487.4929094539152</v>
      </c>
      <c r="N998" s="64">
        <f t="shared" ca="1" si="126"/>
        <v>613.43881161731906</v>
      </c>
      <c r="O998" s="115">
        <f t="shared" ca="1" si="121"/>
        <v>5046.6782125653899</v>
      </c>
    </row>
    <row r="999" spans="1:15" x14ac:dyDescent="0.25">
      <c r="A999" s="62">
        <f t="shared" si="122"/>
        <v>998</v>
      </c>
      <c r="B999" s="63">
        <f t="shared" ca="1" si="123"/>
        <v>-4.8441699680228281E-2</v>
      </c>
      <c r="C999" s="123">
        <f t="shared" ca="1" si="124"/>
        <v>-415.49162413850627</v>
      </c>
      <c r="D999" s="99">
        <f t="shared" ca="1" si="124"/>
        <v>-866.43919237409773</v>
      </c>
      <c r="E999" s="64">
        <f t="shared" ca="1" si="124"/>
        <v>1269.7267615592314</v>
      </c>
      <c r="F999" s="64">
        <f t="shared" ca="1" si="126"/>
        <v>-334.72085335816882</v>
      </c>
      <c r="G999" s="64">
        <f t="shared" ca="1" si="126"/>
        <v>388.11964814408412</v>
      </c>
      <c r="H999" s="64">
        <f t="shared" ca="1" si="126"/>
        <v>-153.24100089393153</v>
      </c>
      <c r="I999" s="64">
        <f t="shared" ca="1" si="126"/>
        <v>986.04115505057393</v>
      </c>
      <c r="J999" s="64">
        <f t="shared" ca="1" si="126"/>
        <v>234.90819669817336</v>
      </c>
      <c r="K999" s="64">
        <f t="shared" ca="1" si="126"/>
        <v>19.298486840468627</v>
      </c>
      <c r="L999" s="64">
        <f t="shared" ca="1" si="126"/>
        <v>594.86473739629241</v>
      </c>
      <c r="M999" s="64">
        <f t="shared" ca="1" si="126"/>
        <v>-68.386321022262109</v>
      </c>
      <c r="N999" s="64">
        <f t="shared" ca="1" si="126"/>
        <v>561.90659331074028</v>
      </c>
      <c r="O999" s="115">
        <f t="shared" ca="1" si="121"/>
        <v>3498.5174037252013</v>
      </c>
    </row>
    <row r="1000" spans="1:15" x14ac:dyDescent="0.25">
      <c r="A1000" s="62">
        <f t="shared" si="122"/>
        <v>999</v>
      </c>
      <c r="B1000" s="63">
        <f t="shared" ca="1" si="123"/>
        <v>0.12953720890889905</v>
      </c>
      <c r="C1000" s="123">
        <f t="shared" ca="1" si="124"/>
        <v>305.73673003518451</v>
      </c>
      <c r="D1000" s="99">
        <f t="shared" ca="1" si="124"/>
        <v>8646.1849034502084</v>
      </c>
      <c r="E1000" s="64">
        <f t="shared" ca="1" si="124"/>
        <v>821.10235910430526</v>
      </c>
      <c r="F1000" s="64">
        <f t="shared" ca="1" si="126"/>
        <v>1160.4312141565897</v>
      </c>
      <c r="G1000" s="64">
        <f t="shared" ca="1" si="126"/>
        <v>77.577781364054147</v>
      </c>
      <c r="H1000" s="64">
        <f t="shared" ca="1" si="126"/>
        <v>709.60188610374712</v>
      </c>
      <c r="I1000" s="64">
        <f t="shared" ca="1" si="126"/>
        <v>909.38005535724051</v>
      </c>
      <c r="J1000" s="64">
        <f t="shared" ca="1" si="126"/>
        <v>896.46415456524369</v>
      </c>
      <c r="K1000" s="64">
        <f t="shared" ca="1" si="126"/>
        <v>-253.72377984929801</v>
      </c>
      <c r="L1000" s="64">
        <f t="shared" ca="1" si="126"/>
        <v>-381.32938535352048</v>
      </c>
      <c r="M1000" s="64">
        <f t="shared" ca="1" si="126"/>
        <v>506.62730287925802</v>
      </c>
      <c r="N1000" s="64">
        <f t="shared" ca="1" si="126"/>
        <v>-50.492309342392673</v>
      </c>
      <c r="O1000" s="115">
        <f t="shared" ca="1" si="121"/>
        <v>4395.6392789852271</v>
      </c>
    </row>
    <row r="1001" spans="1:15" ht="15.75" thickBot="1" x14ac:dyDescent="0.3">
      <c r="A1001" s="72">
        <f t="shared" si="122"/>
        <v>1000</v>
      </c>
      <c r="B1001" s="73">
        <f t="shared" ca="1" si="123"/>
        <v>0.13517803216795626</v>
      </c>
      <c r="C1001" s="127">
        <f t="shared" ca="1" si="124"/>
        <v>1091.6200590409567</v>
      </c>
      <c r="D1001" s="108">
        <f t="shared" ca="1" si="124"/>
        <v>5463.5888526849885</v>
      </c>
      <c r="E1001" s="74">
        <f t="shared" ca="1" si="124"/>
        <v>788.57068125279693</v>
      </c>
      <c r="F1001" s="74">
        <f t="shared" ca="1" si="126"/>
        <v>304.01722406210621</v>
      </c>
      <c r="G1001" s="74">
        <f t="shared" ca="1" si="126"/>
        <v>925.27515422968713</v>
      </c>
      <c r="H1001" s="74">
        <f t="shared" ca="1" si="126"/>
        <v>184.32591655807886</v>
      </c>
      <c r="I1001" s="74">
        <f t="shared" ca="1" si="126"/>
        <v>-563.74434907666614</v>
      </c>
      <c r="J1001" s="74">
        <f t="shared" ca="1" si="126"/>
        <v>-242.02858461418964</v>
      </c>
      <c r="K1001" s="74">
        <f t="shared" ca="1" si="126"/>
        <v>187.01274301404254</v>
      </c>
      <c r="L1001" s="74">
        <f t="shared" ca="1" si="126"/>
        <v>-727.88962542221088</v>
      </c>
      <c r="M1001" s="74">
        <f t="shared" ca="1" si="126"/>
        <v>-773.64146909188685</v>
      </c>
      <c r="N1001" s="74">
        <f t="shared" ca="1" si="126"/>
        <v>891.65657010091172</v>
      </c>
      <c r="O1001" s="117">
        <f t="shared" ca="1" si="121"/>
        <v>973.55426101266994</v>
      </c>
    </row>
    <row r="1002" spans="1:15" x14ac:dyDescent="0.25">
      <c r="C1002" s="75"/>
      <c r="D1002" s="75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"/>
  <sheetViews>
    <sheetView workbookViewId="0">
      <selection activeCell="J10" sqref="J10"/>
    </sheetView>
  </sheetViews>
  <sheetFormatPr defaultRowHeight="15" x14ac:dyDescent="0.25"/>
  <cols>
    <col min="5" max="5" width="10.7109375" bestFit="1" customWidth="1"/>
    <col min="7" max="7" width="22" customWidth="1"/>
    <col min="9" max="9" width="9.42578125" customWidth="1"/>
    <col min="10" max="10" width="15" customWidth="1"/>
    <col min="11" max="11" width="10.85546875" bestFit="1" customWidth="1"/>
  </cols>
  <sheetData>
    <row r="1" spans="1:27" ht="21" x14ac:dyDescent="0.25">
      <c r="A1" s="80" t="s">
        <v>109</v>
      </c>
    </row>
    <row r="2" spans="1:27" ht="21" x14ac:dyDescent="0.35">
      <c r="A2" s="80" t="s">
        <v>108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21" x14ac:dyDescent="0.35">
      <c r="A3" s="78" t="s">
        <v>107</v>
      </c>
      <c r="B3" s="78"/>
      <c r="C3" s="78"/>
      <c r="D3" s="78"/>
      <c r="E3" s="81">
        <v>2500</v>
      </c>
      <c r="F3" s="78" t="s">
        <v>106</v>
      </c>
      <c r="G3" s="78"/>
      <c r="H3" s="78"/>
      <c r="I3" s="78"/>
      <c r="J3" s="78"/>
      <c r="K3" s="81">
        <v>1800</v>
      </c>
      <c r="L3" s="78" t="s">
        <v>105</v>
      </c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21" x14ac:dyDescent="0.35">
      <c r="A4" s="78" t="s">
        <v>104</v>
      </c>
      <c r="B4" s="78"/>
      <c r="C4" s="78"/>
      <c r="D4" s="78"/>
      <c r="E4" s="78"/>
      <c r="F4" s="78"/>
      <c r="G4" s="78"/>
      <c r="H4" s="78"/>
      <c r="I4" s="78"/>
      <c r="J4" s="78"/>
      <c r="K4" s="81">
        <v>1700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21" x14ac:dyDescent="0.35">
      <c r="A5" s="78" t="s">
        <v>103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</row>
    <row r="6" spans="1:27" ht="21" x14ac:dyDescent="0.35">
      <c r="A6" s="78" t="s">
        <v>102</v>
      </c>
      <c r="B6" s="78"/>
      <c r="C6" s="78"/>
      <c r="D6" s="78">
        <v>150</v>
      </c>
      <c r="E6" s="78" t="s">
        <v>101</v>
      </c>
      <c r="F6" s="78"/>
      <c r="G6" s="78"/>
      <c r="H6" s="78">
        <v>15</v>
      </c>
      <c r="I6" s="78" t="s">
        <v>100</v>
      </c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21.75" thickBot="1" x14ac:dyDescent="0.4">
      <c r="A7" s="78" t="s">
        <v>99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21.75" thickBot="1" x14ac:dyDescent="0.4">
      <c r="A8" s="78" t="s">
        <v>98</v>
      </c>
      <c r="B8" s="78" t="s">
        <v>97</v>
      </c>
      <c r="C8" s="78"/>
      <c r="D8" s="78"/>
      <c r="E8" s="78"/>
      <c r="F8" s="78"/>
      <c r="G8" s="79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21" customHeight="1" thickBot="1" x14ac:dyDescent="0.4">
      <c r="A9" s="78"/>
      <c r="B9" s="78"/>
      <c r="C9" s="78"/>
      <c r="D9" s="78"/>
      <c r="E9" s="78"/>
      <c r="F9" s="78"/>
      <c r="G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21" customHeight="1" thickBot="1" x14ac:dyDescent="0.4">
      <c r="A10" s="80" t="s">
        <v>96</v>
      </c>
      <c r="B10" s="78"/>
      <c r="C10" s="78"/>
      <c r="D10" s="78"/>
      <c r="E10" s="78"/>
      <c r="F10" s="78"/>
      <c r="G10" s="79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21" customHeight="1" x14ac:dyDescent="0.3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21" customHeight="1" x14ac:dyDescent="0.3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21" customHeight="1" x14ac:dyDescent="0.35">
      <c r="A13" s="80" t="s">
        <v>95</v>
      </c>
      <c r="B13" s="78"/>
      <c r="C13" s="78"/>
      <c r="D13" s="78"/>
      <c r="E13" s="78"/>
      <c r="F13" s="78"/>
      <c r="G13" s="78"/>
      <c r="H13" s="78">
        <v>5</v>
      </c>
      <c r="I13" s="78" t="s">
        <v>90</v>
      </c>
      <c r="J13" s="78"/>
      <c r="K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21" customHeight="1" x14ac:dyDescent="0.35">
      <c r="A14" s="80" t="s">
        <v>94</v>
      </c>
      <c r="B14" s="78"/>
      <c r="C14" s="78"/>
      <c r="D14" s="78"/>
      <c r="E14" s="78"/>
      <c r="F14" s="78">
        <v>1</v>
      </c>
      <c r="G14" s="78" t="s">
        <v>89</v>
      </c>
      <c r="H14" s="78"/>
      <c r="I14" s="78"/>
      <c r="J14" s="78"/>
      <c r="K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21" customHeight="1" x14ac:dyDescent="0.35">
      <c r="A15" s="80" t="s">
        <v>93</v>
      </c>
      <c r="B15" s="78"/>
      <c r="C15" s="78"/>
      <c r="D15" s="78"/>
      <c r="E15" s="78"/>
      <c r="F15" s="78"/>
      <c r="G15" s="78"/>
      <c r="H15" s="78">
        <v>60</v>
      </c>
      <c r="I15" s="78" t="s">
        <v>92</v>
      </c>
      <c r="J15" s="78"/>
      <c r="K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21" customHeight="1" thickBot="1" x14ac:dyDescent="0.4">
      <c r="A16" s="80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21" customHeight="1" thickBot="1" x14ac:dyDescent="0.4">
      <c r="A17" s="80" t="s">
        <v>84</v>
      </c>
      <c r="B17" s="78"/>
      <c r="C17" s="78"/>
      <c r="D17" s="78"/>
      <c r="E17" s="78"/>
      <c r="F17" s="78"/>
      <c r="G17" s="79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21" customHeight="1" x14ac:dyDescent="0.35">
      <c r="A18" s="80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21" customHeight="1" x14ac:dyDescent="0.3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21" customHeight="1" x14ac:dyDescent="0.3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21" customHeight="1" x14ac:dyDescent="0.35">
      <c r="A21" s="80" t="s">
        <v>91</v>
      </c>
      <c r="B21" s="78"/>
      <c r="C21" s="78"/>
      <c r="D21" s="78"/>
      <c r="E21" s="78"/>
      <c r="F21" s="78"/>
      <c r="G21" s="78">
        <v>5</v>
      </c>
      <c r="H21" s="78" t="s">
        <v>90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21" customHeight="1" x14ac:dyDescent="0.35">
      <c r="A22" s="80" t="s">
        <v>88</v>
      </c>
      <c r="B22" s="78"/>
      <c r="C22" s="78"/>
      <c r="D22" s="78"/>
      <c r="E22" s="78"/>
      <c r="F22" s="78"/>
      <c r="G22" s="78"/>
      <c r="H22" s="78"/>
      <c r="I22" s="78">
        <v>60</v>
      </c>
      <c r="J22" s="78" t="s">
        <v>87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21" customHeight="1" x14ac:dyDescent="0.35">
      <c r="A23" s="80" t="s">
        <v>86</v>
      </c>
      <c r="B23" s="78"/>
      <c r="C23" s="78"/>
      <c r="D23" s="78"/>
      <c r="E23" s="78">
        <v>20</v>
      </c>
      <c r="F23" s="78" t="s">
        <v>85</v>
      </c>
      <c r="G23" s="78"/>
      <c r="H23" s="78"/>
      <c r="I23" s="78"/>
      <c r="J23" s="78"/>
      <c r="K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21" customHeight="1" x14ac:dyDescent="0.35"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21" customHeight="1" x14ac:dyDescent="0.3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21" customHeight="1" thickBot="1" x14ac:dyDescent="0.4">
      <c r="A26" s="80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21.75" thickBot="1" x14ac:dyDescent="0.4">
      <c r="A27" s="80" t="s">
        <v>84</v>
      </c>
      <c r="B27" s="78"/>
      <c r="C27" s="78"/>
      <c r="D27" s="78"/>
      <c r="E27" s="78"/>
      <c r="F27" s="78"/>
      <c r="G27" s="78"/>
      <c r="H27" s="79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21" x14ac:dyDescent="0.3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21" x14ac:dyDescent="0.3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21" x14ac:dyDescent="0.3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21" x14ac:dyDescent="0.3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21" x14ac:dyDescent="0.3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21" x14ac:dyDescent="0.3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21" x14ac:dyDescent="0.3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21" x14ac:dyDescent="0.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21" x14ac:dyDescent="0.3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21" x14ac:dyDescent="0.3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21" x14ac:dyDescent="0.3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21" x14ac:dyDescent="0.3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21" x14ac:dyDescent="0.3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21" x14ac:dyDescent="0.3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21" x14ac:dyDescent="0.3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21" x14ac:dyDescent="0.3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21" x14ac:dyDescent="0.3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21" x14ac:dyDescent="0.3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21" x14ac:dyDescent="0.3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21" x14ac:dyDescent="0.3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21" x14ac:dyDescent="0.3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21" x14ac:dyDescent="0.3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21" x14ac:dyDescent="0.3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21" x14ac:dyDescent="0.3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21" x14ac:dyDescent="0.3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21" x14ac:dyDescent="0.35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27" ht="21" x14ac:dyDescent="0.35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</row>
    <row r="55" spans="1:27" ht="21" x14ac:dyDescent="0.3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</row>
    <row r="56" spans="1:27" ht="21" x14ac:dyDescent="0.35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</row>
    <row r="57" spans="1:27" ht="21" x14ac:dyDescent="0.35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</row>
    <row r="58" spans="1:27" ht="21" x14ac:dyDescent="0.3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</row>
    <row r="59" spans="1:27" ht="21" x14ac:dyDescent="0.3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</row>
    <row r="60" spans="1:27" ht="21" x14ac:dyDescent="0.35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</row>
    <row r="61" spans="1:27" ht="21" x14ac:dyDescent="0.35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</row>
    <row r="62" spans="1:27" ht="21" x14ac:dyDescent="0.3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</row>
    <row r="63" spans="1:27" ht="21" x14ac:dyDescent="0.35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</row>
    <row r="64" spans="1:27" ht="21" x14ac:dyDescent="0.35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</row>
    <row r="65" spans="1:19" ht="21" x14ac:dyDescent="0.3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</row>
    <row r="66" spans="1:19" ht="21" x14ac:dyDescent="0.35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</row>
    <row r="67" spans="1:19" ht="21" x14ac:dyDescent="0.3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</row>
    <row r="68" spans="1:19" ht="21" x14ac:dyDescent="0.35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</row>
    <row r="69" spans="1:19" ht="21" x14ac:dyDescent="0.35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1. EOQ-Q</vt:lpstr>
      <vt:lpstr>2. CentDecent</vt:lpstr>
      <vt:lpstr>Discount-FH</vt:lpstr>
      <vt:lpstr>Discount-VH</vt:lpstr>
      <vt:lpstr>JustFormula</vt:lpstr>
      <vt:lpstr>Y=2X</vt:lpstr>
      <vt:lpstr>Y=X+X</vt:lpstr>
      <vt:lpstr>X+X+X+X</vt:lpstr>
      <vt:lpstr>7.NVP</vt:lpstr>
      <vt:lpstr>SigmaR&amp;L</vt:lpstr>
      <vt:lpstr>CentralLimit</vt:lpstr>
      <vt:lpstr>ROP-Start</vt:lpstr>
      <vt:lpstr>Q2+S</vt:lpstr>
      <vt:lpstr>Q2+S-Poisson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2015-10-30T01:42:16Z</dcterms:created>
  <dcterms:modified xsi:type="dcterms:W3CDTF">2017-06-19T05:50:21Z</dcterms:modified>
</cp:coreProperties>
</file>